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8150" windowHeight="795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38" i="1" l="1"/>
  <c r="R38" i="1" l="1"/>
  <c r="R37" i="1"/>
  <c r="P38" i="1"/>
  <c r="P37" i="1"/>
  <c r="N38" i="1"/>
  <c r="N37" i="1"/>
  <c r="L38" i="1"/>
  <c r="L37" i="1"/>
  <c r="K38" i="1"/>
  <c r="K37" i="1"/>
  <c r="J38" i="1"/>
  <c r="J37" i="1"/>
  <c r="H38" i="1"/>
  <c r="H37" i="1"/>
  <c r="G37" i="1"/>
  <c r="F38" i="1"/>
  <c r="F37" i="1"/>
  <c r="B37" i="1"/>
  <c r="D38" i="1"/>
  <c r="D37" i="1"/>
  <c r="C38" i="1"/>
  <c r="C37" i="1"/>
  <c r="B38" i="1"/>
</calcChain>
</file>

<file path=xl/sharedStrings.xml><?xml version="1.0" encoding="utf-8"?>
<sst xmlns="http://schemas.openxmlformats.org/spreadsheetml/2006/main" count="55" uniqueCount="46">
  <si>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</si>
  <si>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</si>
  <si>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</si>
  <si>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</si>
  <si>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</si>
  <si>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</si>
  <si>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</si>
  <si>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</si>
  <si>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</si>
  <si>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</si>
  <si>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</si>
  <si>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</si>
  <si>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</si>
  <si>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</si>
  <si>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</si>
  <si>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</si>
  <si>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</si>
  <si>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</si>
  <si>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</si>
  <si>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</si>
  <si>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</si>
  <si>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</si>
  <si>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chr23</t>
  </si>
  <si>
    <t>chr24</t>
  </si>
  <si>
    <t>chr25</t>
  </si>
  <si>
    <t>chr26</t>
  </si>
  <si>
    <t>chr27</t>
  </si>
  <si>
    <t>chr28</t>
  </si>
  <si>
    <t>chr32</t>
  </si>
  <si>
    <t>chrW</t>
  </si>
  <si>
    <t>chrZ</t>
  </si>
  <si>
    <t>chrM</t>
  </si>
  <si>
    <t>chrLGE22C19W28_E50C23</t>
  </si>
  <si>
    <t>chrLGE64</t>
  </si>
  <si>
    <t>SUM</t>
  </si>
  <si>
    <t>variant (SNP and Indels)</t>
  </si>
  <si>
    <t>GATK</t>
  </si>
  <si>
    <t>samtools</t>
  </si>
  <si>
    <t>freebayes</t>
  </si>
  <si>
    <t>SNP</t>
  </si>
  <si>
    <t>SNP after hard filter</t>
  </si>
  <si>
    <t>nonmonomorphic SNP in brown layer after hard filter</t>
  </si>
  <si>
    <t>nonmonomorphic SNP in white layer after hard filter</t>
  </si>
  <si>
    <t>nonmonomorphic SNP in brown layer after hard filter and beagle improve</t>
  </si>
  <si>
    <t>chromosome</t>
  </si>
  <si>
    <t>SUM3,6,28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</si>
</sst>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2" borderId="0" xfId="1" applyNumberFormat="1" applyFont="1" applyFill="1" applyAlignment="1">
      <alignment horizontal="center" vertical="top"/>
    </xf>
    <xf numFmtId="164" fontId="0" fillId="0" borderId="0" xfId="1" applyNumberFormat="1" applyFont="1" applyAlignment="1">
      <alignment horizontal="center" vertical="top"/>
    </xf>
    <xf numFmtId="164" fontId="0" fillId="0" borderId="0" xfId="1" applyNumberFormat="1" applyFont="1" applyBorder="1" applyAlignment="1">
      <alignment horizontal="center" vertical="top"/>
    </xf>
    <xf numFmtId="164" fontId="0" fillId="2" borderId="1" xfId="1" applyNumberFormat="1" applyFont="1" applyFill="1" applyBorder="1" applyAlignment="1">
      <alignment horizontal="center" vertical="top"/>
    </xf>
    <xf numFmtId="164" fontId="2" fillId="0" borderId="0" xfId="1" applyNumberFormat="1" applyFont="1" applyAlignment="1">
      <alignment horizontal="center" vertical="top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32" workbookViewId="0">
      <selection activeCell="G38" sqref="G38"/>
    </sheetView>
  </sheetViews>
  <sheetFormatPr defaultRowHeight="15" x14ac:dyDescent="0.25"/>
  <cols>
    <col min="1" max="1" width="14.42578125" style="1" customWidth="1"/>
    <col min="2" max="2" width="13.5703125" style="1" customWidth="1"/>
    <col min="3" max="3" width="13.85546875" style="1" customWidth="1"/>
    <col min="4" max="4" width="14.7109375" style="1" customWidth="1"/>
    <col min="5" max="5" width="9.140625" style="1"/>
    <col min="6" max="6" width="11.42578125" style="1" customWidth="1"/>
    <col min="7" max="7" width="12.28515625" style="1" customWidth="1"/>
    <col min="8" max="8" width="12.7109375" style="1" customWidth="1"/>
    <col min="9" max="9" width="9.140625" style="1"/>
    <col min="10" max="10" width="12.5703125" style="1" customWidth="1"/>
    <col min="11" max="11" width="11.42578125" style="1" customWidth="1"/>
    <col min="12" max="12" width="14" style="1" customWidth="1"/>
    <col min="13" max="13" width="9.140625" style="1"/>
    <col min="14" max="14" width="50" style="1" customWidth="1"/>
    <col min="15" max="15" width="9.140625" style="1"/>
    <col min="16" max="16" width="40.7109375" style="1" customWidth="1"/>
    <col min="17" max="17" width="9.140625" style="1"/>
    <col min="18" max="18" width="36.85546875" style="1" customWidth="1"/>
    <col min="19" max="16384" width="9.140625" style="1"/>
  </cols>
  <sheetData>
    <row r="1" spans="1:18" x14ac:dyDescent="0.25">
      <c r="B1" s="8" t="s">
        <v>35</v>
      </c>
      <c r="C1" s="8"/>
      <c r="D1" s="8"/>
      <c r="F1" s="8" t="s">
        <v>39</v>
      </c>
      <c r="G1" s="8"/>
      <c r="H1" s="8"/>
      <c r="J1" s="8" t="s">
        <v>40</v>
      </c>
      <c r="K1" s="8"/>
      <c r="L1" s="8"/>
      <c r="N1" s="1" t="s">
        <v>41</v>
      </c>
      <c r="P1" s="1" t="s">
        <v>42</v>
      </c>
      <c r="R1" s="1" t="s">
        <v>43</v>
      </c>
    </row>
    <row r="2" spans="1:18" x14ac:dyDescent="0.25">
      <c r="A2" s="2" t="s">
        <v>44</v>
      </c>
      <c r="B2" s="1" t="s">
        <v>36</v>
      </c>
      <c r="C2" s="1" t="s">
        <v>37</v>
      </c>
      <c r="D2" s="1" t="s">
        <v>38</v>
      </c>
      <c r="F2" s="1" t="s">
        <v>36</v>
      </c>
      <c r="G2" s="1" t="s">
        <v>37</v>
      </c>
      <c r="H2" s="1" t="s">
        <v>38</v>
      </c>
      <c r="J2" s="1" t="s">
        <v>36</v>
      </c>
      <c r="K2" s="1" t="s">
        <v>37</v>
      </c>
      <c r="L2" s="1" t="s">
        <v>38</v>
      </c>
      <c r="N2" s="1" t="s">
        <v>36</v>
      </c>
      <c r="P2" s="1" t="s">
        <v>36</v>
      </c>
      <c r="R2" s="1" t="s">
        <v>36</v>
      </c>
    </row>
    <row r="3" spans="1:18" x14ac:dyDescent="0.25">
      <c r="A3" s="3" t="s">
        <v>0</v>
      </c>
      <c r="B3" s="4">
        <v>2986115</v>
      </c>
      <c r="C3" s="4">
        <v>2757519</v>
      </c>
      <c r="D3" s="4">
        <v>2689739</v>
      </c>
      <c r="F3" s="4">
        <v>2675300</v>
      </c>
      <c r="G3" s="4">
        <v>2339414</v>
      </c>
      <c r="H3" s="4">
        <v>2193172</v>
      </c>
      <c r="J3" s="4">
        <v>2614512</v>
      </c>
      <c r="K3" s="4">
        <v>2263806</v>
      </c>
      <c r="L3" s="4">
        <v>2148508</v>
      </c>
      <c r="N3" s="4">
        <v>2140399</v>
      </c>
      <c r="P3" s="4">
        <v>1865455</v>
      </c>
      <c r="R3" s="4">
        <v>1785834</v>
      </c>
    </row>
    <row r="4" spans="1:18" x14ac:dyDescent="0.25">
      <c r="A4" s="4" t="s">
        <v>1</v>
      </c>
      <c r="B4" s="4">
        <v>2230952</v>
      </c>
      <c r="C4" s="4">
        <v>2062027</v>
      </c>
      <c r="D4" s="4">
        <v>2002074</v>
      </c>
      <c r="F4" s="4">
        <v>1995298</v>
      </c>
      <c r="G4" s="4">
        <v>1742818</v>
      </c>
      <c r="H4" s="4">
        <v>1628952</v>
      </c>
      <c r="J4" s="4">
        <v>1957964</v>
      </c>
      <c r="K4" s="4">
        <v>1693768</v>
      </c>
      <c r="L4" s="4">
        <v>1603019</v>
      </c>
      <c r="N4" s="4">
        <v>1567771</v>
      </c>
      <c r="P4" s="4">
        <v>1406351</v>
      </c>
      <c r="R4" s="4">
        <v>1289474</v>
      </c>
    </row>
    <row r="5" spans="1:18" x14ac:dyDescent="0.25">
      <c r="A5" s="3" t="s">
        <v>2</v>
      </c>
      <c r="B5" s="4">
        <v>1617688</v>
      </c>
      <c r="C5" s="4">
        <v>1490861</v>
      </c>
      <c r="D5" s="4">
        <v>1450265</v>
      </c>
      <c r="F5" s="4">
        <v>1443663</v>
      </c>
      <c r="G5" s="4">
        <v>1254959</v>
      </c>
      <c r="H5" s="4">
        <v>1179864</v>
      </c>
      <c r="J5" s="4">
        <v>1423794</v>
      </c>
      <c r="K5" s="4">
        <v>1230519</v>
      </c>
      <c r="L5" s="4">
        <v>1167880</v>
      </c>
      <c r="N5" s="4">
        <v>1164789</v>
      </c>
      <c r="P5" s="4">
        <v>1012073</v>
      </c>
      <c r="R5" s="4">
        <v>952826</v>
      </c>
    </row>
    <row r="6" spans="1:18" x14ac:dyDescent="0.25">
      <c r="A6" s="4" t="s">
        <v>3</v>
      </c>
      <c r="B6" s="4">
        <v>1424172</v>
      </c>
      <c r="C6" s="4">
        <v>1314443</v>
      </c>
      <c r="D6" s="4">
        <v>1268210</v>
      </c>
      <c r="F6" s="4">
        <v>1267845</v>
      </c>
      <c r="G6" s="4">
        <v>1104782</v>
      </c>
      <c r="H6" s="4">
        <v>1026046</v>
      </c>
      <c r="J6" s="4">
        <v>1245580</v>
      </c>
      <c r="K6" s="4">
        <v>1075285</v>
      </c>
      <c r="L6" s="4">
        <v>1012059</v>
      </c>
      <c r="N6" s="4">
        <v>995317</v>
      </c>
      <c r="P6" s="4">
        <v>926557</v>
      </c>
      <c r="R6" s="4">
        <v>812068</v>
      </c>
    </row>
    <row r="7" spans="1:18" x14ac:dyDescent="0.25">
      <c r="A7" s="3" t="s">
        <v>4</v>
      </c>
      <c r="B7" s="4">
        <v>898059</v>
      </c>
      <c r="C7" s="4">
        <v>836593</v>
      </c>
      <c r="D7" s="4">
        <v>804779</v>
      </c>
      <c r="F7" s="4">
        <v>800896</v>
      </c>
      <c r="G7" s="4">
        <v>708189</v>
      </c>
      <c r="H7" s="4">
        <v>652922</v>
      </c>
      <c r="J7" s="4">
        <v>789057</v>
      </c>
      <c r="K7" s="4">
        <v>689258</v>
      </c>
      <c r="L7" s="4">
        <v>645390</v>
      </c>
      <c r="N7" s="4">
        <v>651694</v>
      </c>
      <c r="P7" s="4">
        <v>548664</v>
      </c>
      <c r="R7" s="4">
        <v>547630</v>
      </c>
    </row>
    <row r="8" spans="1:18" x14ac:dyDescent="0.25">
      <c r="A8" s="4" t="s">
        <v>5</v>
      </c>
      <c r="B8" s="4">
        <v>609805</v>
      </c>
      <c r="C8" s="4">
        <v>569183</v>
      </c>
      <c r="D8" s="4">
        <v>541646</v>
      </c>
      <c r="F8" s="4">
        <v>547985</v>
      </c>
      <c r="G8" s="4">
        <v>488182</v>
      </c>
      <c r="H8" s="4">
        <v>441207</v>
      </c>
      <c r="J8" s="4">
        <v>539252</v>
      </c>
      <c r="K8" s="4">
        <v>477105</v>
      </c>
      <c r="L8" s="5">
        <v>435607</v>
      </c>
      <c r="N8" s="4">
        <v>440647</v>
      </c>
      <c r="P8" s="4">
        <v>391738</v>
      </c>
      <c r="R8" s="4">
        <v>365802</v>
      </c>
    </row>
    <row r="9" spans="1:18" x14ac:dyDescent="0.25">
      <c r="A9" s="3" t="s">
        <v>6</v>
      </c>
      <c r="B9" s="4">
        <v>572488</v>
      </c>
      <c r="C9" s="4">
        <v>532966</v>
      </c>
      <c r="D9" s="4">
        <v>511215</v>
      </c>
      <c r="F9" s="4">
        <v>511842</v>
      </c>
      <c r="G9" s="4">
        <v>452320</v>
      </c>
      <c r="H9" s="4">
        <v>416848</v>
      </c>
      <c r="J9" s="4">
        <v>506300</v>
      </c>
      <c r="K9" s="4">
        <v>444716</v>
      </c>
      <c r="L9" s="4">
        <v>413793</v>
      </c>
      <c r="N9" s="4">
        <v>404370</v>
      </c>
      <c r="P9" s="4">
        <v>364597</v>
      </c>
      <c r="R9" s="4">
        <v>333490</v>
      </c>
    </row>
    <row r="10" spans="1:18" x14ac:dyDescent="0.25">
      <c r="A10" s="4" t="s">
        <v>7</v>
      </c>
      <c r="B10" s="4">
        <v>408143</v>
      </c>
      <c r="C10" s="4">
        <v>377794</v>
      </c>
      <c r="D10" s="4">
        <v>367645</v>
      </c>
      <c r="F10" s="4">
        <v>365601</v>
      </c>
      <c r="G10" s="4">
        <v>319570</v>
      </c>
      <c r="H10" s="4">
        <v>300822</v>
      </c>
      <c r="J10" s="4">
        <v>360305</v>
      </c>
      <c r="K10" s="4">
        <v>313487</v>
      </c>
      <c r="L10" s="4">
        <v>297678</v>
      </c>
      <c r="N10" s="4">
        <v>305458</v>
      </c>
      <c r="P10" s="4">
        <v>255195</v>
      </c>
      <c r="R10" s="4">
        <v>255022</v>
      </c>
    </row>
    <row r="11" spans="1:18" x14ac:dyDescent="0.25">
      <c r="A11" s="3" t="s">
        <v>8</v>
      </c>
      <c r="B11" s="4">
        <v>384511</v>
      </c>
      <c r="C11" s="4">
        <v>359041</v>
      </c>
      <c r="D11" s="4">
        <v>344162</v>
      </c>
      <c r="F11" s="4">
        <v>346044</v>
      </c>
      <c r="G11" s="4">
        <v>307267</v>
      </c>
      <c r="H11" s="4">
        <v>282414</v>
      </c>
      <c r="J11" s="4">
        <v>340769</v>
      </c>
      <c r="K11" s="4">
        <v>301176</v>
      </c>
      <c r="L11" s="4">
        <v>279278</v>
      </c>
      <c r="N11" s="4">
        <v>278368</v>
      </c>
      <c r="P11" s="4">
        <v>237206</v>
      </c>
      <c r="R11" s="4">
        <v>224490</v>
      </c>
    </row>
    <row r="12" spans="1:18" x14ac:dyDescent="0.25">
      <c r="A12" s="4" t="s">
        <v>9</v>
      </c>
      <c r="B12" s="4">
        <v>292851</v>
      </c>
      <c r="C12" s="4">
        <v>271961</v>
      </c>
      <c r="D12" s="4">
        <v>263775</v>
      </c>
      <c r="F12" s="4">
        <v>263383</v>
      </c>
      <c r="G12" s="4">
        <v>231332</v>
      </c>
      <c r="H12" s="4">
        <v>216442</v>
      </c>
      <c r="J12" s="4">
        <v>258481</v>
      </c>
      <c r="K12" s="4">
        <v>225009</v>
      </c>
      <c r="L12" s="4">
        <v>212929</v>
      </c>
      <c r="N12" s="4">
        <v>208009</v>
      </c>
      <c r="P12" s="4">
        <v>190814</v>
      </c>
      <c r="R12" s="4">
        <v>159675</v>
      </c>
    </row>
    <row r="13" spans="1:18" x14ac:dyDescent="0.25">
      <c r="A13" s="3" t="s">
        <v>10</v>
      </c>
      <c r="B13" s="4">
        <v>266883</v>
      </c>
      <c r="C13" s="4">
        <v>246170</v>
      </c>
      <c r="D13" s="4">
        <v>240247</v>
      </c>
      <c r="F13" s="4">
        <v>237523</v>
      </c>
      <c r="G13" s="4">
        <v>206505</v>
      </c>
      <c r="H13" s="4">
        <v>195656</v>
      </c>
      <c r="J13" s="4">
        <v>232785</v>
      </c>
      <c r="K13" s="4">
        <v>199750</v>
      </c>
      <c r="L13" s="4">
        <v>192010</v>
      </c>
      <c r="N13" s="4">
        <v>185860</v>
      </c>
      <c r="P13" s="4">
        <v>167697</v>
      </c>
      <c r="R13" s="4">
        <v>148566</v>
      </c>
    </row>
    <row r="14" spans="1:18" x14ac:dyDescent="0.25">
      <c r="A14" s="4" t="s">
        <v>11</v>
      </c>
      <c r="B14" s="4">
        <v>313943</v>
      </c>
      <c r="C14" s="4">
        <v>293547</v>
      </c>
      <c r="D14" s="4">
        <v>283037</v>
      </c>
      <c r="F14" s="4">
        <v>282862</v>
      </c>
      <c r="G14" s="4">
        <v>252376</v>
      </c>
      <c r="H14" s="4">
        <v>232598</v>
      </c>
      <c r="J14" s="4">
        <v>276938</v>
      </c>
      <c r="K14" s="4">
        <v>245252</v>
      </c>
      <c r="L14" s="4">
        <v>228624</v>
      </c>
      <c r="N14" s="4">
        <v>224357</v>
      </c>
      <c r="P14" s="4">
        <v>201102</v>
      </c>
      <c r="R14" s="4">
        <v>186263</v>
      </c>
    </row>
    <row r="15" spans="1:18" x14ac:dyDescent="0.25">
      <c r="A15" s="3" t="s">
        <v>12</v>
      </c>
      <c r="B15" s="4">
        <v>269628</v>
      </c>
      <c r="C15" s="4">
        <v>254209</v>
      </c>
      <c r="D15" s="4">
        <v>245097</v>
      </c>
      <c r="F15" s="4">
        <v>243867</v>
      </c>
      <c r="G15" s="4">
        <v>220637</v>
      </c>
      <c r="H15" s="4">
        <v>202230</v>
      </c>
      <c r="J15" s="4">
        <v>238082</v>
      </c>
      <c r="K15" s="4">
        <v>212037</v>
      </c>
      <c r="L15" s="4">
        <v>197967</v>
      </c>
      <c r="N15" s="4">
        <v>187559</v>
      </c>
      <c r="P15" s="4">
        <v>171448</v>
      </c>
      <c r="R15" s="4">
        <v>147915</v>
      </c>
    </row>
    <row r="16" spans="1:18" x14ac:dyDescent="0.25">
      <c r="A16" s="4" t="s">
        <v>13</v>
      </c>
      <c r="B16" s="4">
        <v>233262</v>
      </c>
      <c r="C16" s="4">
        <v>219138</v>
      </c>
      <c r="D16" s="4">
        <v>211064</v>
      </c>
      <c r="F16" s="4">
        <v>210545</v>
      </c>
      <c r="G16" s="4">
        <v>189140</v>
      </c>
      <c r="H16" s="4">
        <v>173572</v>
      </c>
      <c r="J16" s="4">
        <v>205576</v>
      </c>
      <c r="K16" s="4">
        <v>182709</v>
      </c>
      <c r="L16" s="4">
        <v>169920</v>
      </c>
      <c r="N16" s="4">
        <v>168029</v>
      </c>
      <c r="P16" s="4">
        <v>149935</v>
      </c>
      <c r="R16" s="4">
        <v>140252</v>
      </c>
    </row>
    <row r="17" spans="1:18" x14ac:dyDescent="0.25">
      <c r="A17" s="3" t="s">
        <v>14</v>
      </c>
      <c r="B17" s="4">
        <v>164806</v>
      </c>
      <c r="C17" s="4">
        <v>154805</v>
      </c>
      <c r="D17" s="4">
        <v>151739</v>
      </c>
      <c r="F17" s="4">
        <v>148896</v>
      </c>
      <c r="G17" s="4">
        <v>133681</v>
      </c>
      <c r="H17" s="4">
        <v>125517</v>
      </c>
      <c r="J17" s="4">
        <v>146614</v>
      </c>
      <c r="K17" s="4">
        <v>130735</v>
      </c>
      <c r="L17" s="4">
        <v>123990</v>
      </c>
      <c r="N17" s="4">
        <v>120098</v>
      </c>
      <c r="P17" s="4">
        <v>101375</v>
      </c>
      <c r="R17" s="4">
        <v>100750</v>
      </c>
    </row>
    <row r="18" spans="1:18" x14ac:dyDescent="0.25">
      <c r="A18" s="4" t="s">
        <v>15</v>
      </c>
      <c r="B18" s="4">
        <v>18641</v>
      </c>
      <c r="C18" s="4">
        <v>17983</v>
      </c>
      <c r="D18" s="4">
        <v>17011</v>
      </c>
      <c r="F18" s="4">
        <v>17371</v>
      </c>
      <c r="G18" s="4">
        <v>16703</v>
      </c>
      <c r="H18" s="4">
        <v>12590</v>
      </c>
      <c r="J18" s="4">
        <v>9782</v>
      </c>
      <c r="K18" s="4">
        <v>6903</v>
      </c>
      <c r="L18" s="4">
        <v>6593</v>
      </c>
      <c r="N18" s="4">
        <v>7823</v>
      </c>
      <c r="P18" s="4">
        <v>6494</v>
      </c>
      <c r="R18" s="4">
        <v>7434</v>
      </c>
    </row>
    <row r="19" spans="1:18" x14ac:dyDescent="0.25">
      <c r="A19" s="3" t="s">
        <v>16</v>
      </c>
      <c r="B19" s="4">
        <v>156344</v>
      </c>
      <c r="C19" s="4">
        <v>147999</v>
      </c>
      <c r="D19" s="4">
        <v>143942</v>
      </c>
      <c r="F19" s="4">
        <v>141893</v>
      </c>
      <c r="G19" s="4">
        <v>128718</v>
      </c>
      <c r="H19" s="4">
        <v>119501</v>
      </c>
      <c r="J19" s="4">
        <v>138181</v>
      </c>
      <c r="K19" s="4">
        <v>123692</v>
      </c>
      <c r="L19" s="4">
        <v>116575</v>
      </c>
      <c r="N19" s="4">
        <v>113031</v>
      </c>
      <c r="P19" s="4">
        <v>97729</v>
      </c>
      <c r="R19" s="4">
        <v>95217</v>
      </c>
    </row>
    <row r="20" spans="1:18" x14ac:dyDescent="0.25">
      <c r="A20" s="4" t="s">
        <v>17</v>
      </c>
      <c r="B20" s="4">
        <v>154045</v>
      </c>
      <c r="C20" s="4">
        <v>149883</v>
      </c>
      <c r="D20" s="4">
        <v>142095</v>
      </c>
      <c r="F20" s="4">
        <v>140306</v>
      </c>
      <c r="G20" s="4">
        <v>131468</v>
      </c>
      <c r="H20" s="4">
        <v>118099</v>
      </c>
      <c r="J20" s="4">
        <v>137942</v>
      </c>
      <c r="K20" s="4">
        <v>124910</v>
      </c>
      <c r="L20" s="4">
        <v>116592</v>
      </c>
      <c r="N20" s="4">
        <v>112690</v>
      </c>
      <c r="P20" s="4">
        <v>95772</v>
      </c>
      <c r="R20" s="4">
        <v>90222</v>
      </c>
    </row>
    <row r="21" spans="1:18" x14ac:dyDescent="0.25">
      <c r="A21" s="3" t="s">
        <v>18</v>
      </c>
      <c r="B21" s="4">
        <v>138734</v>
      </c>
      <c r="C21" s="4">
        <v>132232</v>
      </c>
      <c r="D21" s="4">
        <v>128557</v>
      </c>
      <c r="F21" s="4">
        <v>126278</v>
      </c>
      <c r="G21" s="4">
        <v>116114</v>
      </c>
      <c r="H21" s="4">
        <v>107044</v>
      </c>
      <c r="J21" s="4">
        <v>123715</v>
      </c>
      <c r="K21" s="4">
        <v>112233</v>
      </c>
      <c r="L21" s="4">
        <v>105056</v>
      </c>
      <c r="N21" s="4">
        <v>102712</v>
      </c>
      <c r="P21" s="4">
        <v>78932</v>
      </c>
      <c r="R21" s="4">
        <v>87608</v>
      </c>
    </row>
    <row r="22" spans="1:18" x14ac:dyDescent="0.25">
      <c r="A22" s="4" t="s">
        <v>19</v>
      </c>
      <c r="B22" s="4">
        <v>196396</v>
      </c>
      <c r="C22" s="4">
        <v>186265</v>
      </c>
      <c r="D22" s="4">
        <v>179880</v>
      </c>
      <c r="F22" s="4">
        <v>178389</v>
      </c>
      <c r="G22" s="4">
        <v>162001</v>
      </c>
      <c r="H22" s="4">
        <v>149303</v>
      </c>
      <c r="J22" s="4">
        <v>174293</v>
      </c>
      <c r="K22" s="4">
        <v>156175</v>
      </c>
      <c r="L22" s="4">
        <v>146898</v>
      </c>
      <c r="N22" s="4">
        <v>143672</v>
      </c>
      <c r="P22" s="4">
        <v>109875</v>
      </c>
      <c r="R22" s="4">
        <v>117100</v>
      </c>
    </row>
    <row r="23" spans="1:18" x14ac:dyDescent="0.25">
      <c r="A23" s="3" t="s">
        <v>20</v>
      </c>
      <c r="B23" s="4">
        <v>101241</v>
      </c>
      <c r="C23" s="4">
        <v>95420</v>
      </c>
      <c r="D23" s="4">
        <v>92889</v>
      </c>
      <c r="F23" s="4">
        <v>91822</v>
      </c>
      <c r="G23" s="4">
        <v>82968</v>
      </c>
      <c r="H23" s="4">
        <v>76892</v>
      </c>
      <c r="J23" s="4">
        <v>89491</v>
      </c>
      <c r="K23" s="4">
        <v>80156</v>
      </c>
      <c r="L23" s="4">
        <v>75324</v>
      </c>
      <c r="N23" s="4">
        <v>69199</v>
      </c>
      <c r="P23" s="4">
        <v>63899</v>
      </c>
      <c r="R23" s="4">
        <v>54375</v>
      </c>
    </row>
    <row r="24" spans="1:18" x14ac:dyDescent="0.25">
      <c r="A24" s="4" t="s">
        <v>21</v>
      </c>
      <c r="B24" s="4">
        <v>36140</v>
      </c>
      <c r="C24" s="4">
        <v>33093</v>
      </c>
      <c r="D24" s="4">
        <v>34301</v>
      </c>
      <c r="F24" s="4">
        <v>32528</v>
      </c>
      <c r="G24" s="4">
        <v>28379</v>
      </c>
      <c r="H24" s="4">
        <v>27896</v>
      </c>
      <c r="J24" s="4">
        <v>30124</v>
      </c>
      <c r="K24" s="4">
        <v>25781</v>
      </c>
      <c r="L24" s="4">
        <v>26428</v>
      </c>
      <c r="N24" s="4">
        <v>24023</v>
      </c>
      <c r="P24" s="4">
        <v>21612</v>
      </c>
      <c r="R24" s="4">
        <v>20243</v>
      </c>
    </row>
    <row r="25" spans="1:18" x14ac:dyDescent="0.25">
      <c r="A25" s="3" t="s">
        <v>22</v>
      </c>
      <c r="B25" s="4">
        <v>87948</v>
      </c>
      <c r="C25" s="4">
        <v>83451</v>
      </c>
      <c r="D25" s="4">
        <v>81018</v>
      </c>
      <c r="F25" s="4">
        <v>80066</v>
      </c>
      <c r="G25" s="4">
        <v>73065</v>
      </c>
      <c r="H25" s="4">
        <v>66938</v>
      </c>
      <c r="J25" s="4">
        <v>77231</v>
      </c>
      <c r="K25" s="4">
        <v>70218</v>
      </c>
      <c r="L25" s="4">
        <v>65190</v>
      </c>
      <c r="N25" s="4">
        <v>63610</v>
      </c>
      <c r="P25" s="4">
        <v>54315</v>
      </c>
      <c r="R25" s="4">
        <v>53851</v>
      </c>
    </row>
    <row r="26" spans="1:18" x14ac:dyDescent="0.25">
      <c r="A26" s="4" t="s">
        <v>23</v>
      </c>
      <c r="B26" s="4">
        <v>98380</v>
      </c>
      <c r="C26" s="4">
        <v>93617</v>
      </c>
      <c r="D26" s="4">
        <v>90980</v>
      </c>
      <c r="F26" s="4">
        <v>90058</v>
      </c>
      <c r="G26" s="4">
        <v>82323</v>
      </c>
      <c r="H26" s="4">
        <v>76075</v>
      </c>
      <c r="J26" s="4">
        <v>88576</v>
      </c>
      <c r="K26" s="4">
        <v>80171</v>
      </c>
      <c r="L26" s="4">
        <v>74915</v>
      </c>
      <c r="N26" s="4">
        <v>76039</v>
      </c>
      <c r="P26" s="4">
        <v>58855</v>
      </c>
      <c r="R26" s="4">
        <v>64831</v>
      </c>
    </row>
    <row r="27" spans="1:18" x14ac:dyDescent="0.25">
      <c r="A27" s="3" t="s">
        <v>24</v>
      </c>
      <c r="B27" s="4">
        <v>34406</v>
      </c>
      <c r="C27" s="4">
        <v>31951</v>
      </c>
      <c r="D27" s="4">
        <v>31370</v>
      </c>
      <c r="F27" s="4">
        <v>31160</v>
      </c>
      <c r="G27" s="4">
        <v>27916</v>
      </c>
      <c r="H27" s="4">
        <v>24821</v>
      </c>
      <c r="J27" s="4">
        <v>26064</v>
      </c>
      <c r="K27" s="4">
        <v>21740</v>
      </c>
      <c r="L27" s="4">
        <v>21270</v>
      </c>
      <c r="N27" s="4">
        <v>21082</v>
      </c>
      <c r="P27" s="4">
        <v>18246</v>
      </c>
      <c r="R27" s="4">
        <v>16909</v>
      </c>
    </row>
    <row r="28" spans="1:18" x14ac:dyDescent="0.25">
      <c r="A28" s="4" t="s">
        <v>25</v>
      </c>
      <c r="B28" s="4">
        <v>81491</v>
      </c>
      <c r="C28" s="4">
        <v>78256</v>
      </c>
      <c r="D28" s="4">
        <v>75463</v>
      </c>
      <c r="F28" s="4">
        <v>74462</v>
      </c>
      <c r="G28" s="4">
        <v>69021</v>
      </c>
      <c r="H28" s="4">
        <v>62589</v>
      </c>
      <c r="J28" s="4">
        <v>72547</v>
      </c>
      <c r="K28" s="4">
        <v>66214</v>
      </c>
      <c r="L28" s="4">
        <v>61429</v>
      </c>
      <c r="N28" s="4">
        <v>60559</v>
      </c>
      <c r="P28" s="4">
        <v>47394</v>
      </c>
      <c r="R28" s="4">
        <v>51758</v>
      </c>
    </row>
    <row r="29" spans="1:18" x14ac:dyDescent="0.25">
      <c r="A29" s="3" t="s">
        <v>26</v>
      </c>
      <c r="B29" s="4">
        <v>87140</v>
      </c>
      <c r="C29" s="4">
        <v>81607</v>
      </c>
      <c r="D29" s="4">
        <v>84860</v>
      </c>
      <c r="F29" s="4">
        <v>80145</v>
      </c>
      <c r="G29" s="4">
        <v>73029</v>
      </c>
      <c r="H29" s="4">
        <v>68485</v>
      </c>
      <c r="J29" s="4">
        <v>73670</v>
      </c>
      <c r="K29" s="4">
        <v>64740</v>
      </c>
      <c r="L29" s="4">
        <v>63432</v>
      </c>
      <c r="N29" s="4">
        <v>59390</v>
      </c>
      <c r="P29" s="4">
        <v>57421</v>
      </c>
      <c r="R29" s="4">
        <v>52448</v>
      </c>
    </row>
    <row r="30" spans="1:18" x14ac:dyDescent="0.25">
      <c r="A30" s="4" t="s">
        <v>27</v>
      </c>
      <c r="B30" s="4">
        <v>70110</v>
      </c>
      <c r="C30" s="4">
        <v>65793</v>
      </c>
      <c r="D30" s="4">
        <v>64065</v>
      </c>
      <c r="F30" s="4">
        <v>63282</v>
      </c>
      <c r="G30" s="4">
        <v>56838</v>
      </c>
      <c r="H30" s="4">
        <v>51996</v>
      </c>
      <c r="J30" s="4">
        <v>58865</v>
      </c>
      <c r="K30" s="4">
        <v>52263</v>
      </c>
      <c r="L30" s="4">
        <v>49383</v>
      </c>
      <c r="N30" s="4">
        <v>46669</v>
      </c>
      <c r="P30" s="4">
        <v>44259</v>
      </c>
      <c r="R30" s="4">
        <v>37556</v>
      </c>
    </row>
    <row r="31" spans="1:18" x14ac:dyDescent="0.25">
      <c r="A31" s="3" t="s">
        <v>28</v>
      </c>
      <c r="B31" s="4">
        <v>2</v>
      </c>
      <c r="C31" s="4">
        <v>8</v>
      </c>
      <c r="D31" s="4">
        <v>17</v>
      </c>
      <c r="F31" s="4">
        <v>2</v>
      </c>
      <c r="G31" s="4">
        <v>8</v>
      </c>
      <c r="H31" s="4">
        <v>15</v>
      </c>
      <c r="J31" s="4">
        <v>2</v>
      </c>
      <c r="K31" s="4">
        <v>0</v>
      </c>
      <c r="L31" s="4">
        <v>0</v>
      </c>
      <c r="N31" s="4">
        <v>2</v>
      </c>
      <c r="P31" s="4">
        <v>1</v>
      </c>
      <c r="R31" s="4">
        <v>0</v>
      </c>
    </row>
    <row r="32" spans="1:18" x14ac:dyDescent="0.25">
      <c r="A32" s="4" t="s">
        <v>29</v>
      </c>
      <c r="B32" s="4">
        <v>3378</v>
      </c>
      <c r="C32" s="4">
        <v>3843</v>
      </c>
      <c r="D32" s="4">
        <v>3377</v>
      </c>
      <c r="F32" s="4">
        <v>3270</v>
      </c>
      <c r="G32" s="4">
        <v>3683</v>
      </c>
      <c r="H32" s="4">
        <v>2660</v>
      </c>
      <c r="J32" s="4">
        <v>486</v>
      </c>
      <c r="K32" s="4">
        <v>161</v>
      </c>
      <c r="L32" s="4">
        <v>310</v>
      </c>
      <c r="N32" s="4">
        <v>419</v>
      </c>
      <c r="P32" s="4">
        <v>389</v>
      </c>
      <c r="R32" s="4">
        <v>312</v>
      </c>
    </row>
    <row r="33" spans="1:18" x14ac:dyDescent="0.25">
      <c r="A33" s="3" t="s">
        <v>30</v>
      </c>
      <c r="B33" s="4">
        <v>777277</v>
      </c>
      <c r="C33" s="4">
        <v>661618</v>
      </c>
      <c r="D33" s="4">
        <v>859324</v>
      </c>
      <c r="F33" s="4">
        <v>701861</v>
      </c>
      <c r="G33" s="4">
        <v>543493</v>
      </c>
      <c r="H33" s="4">
        <v>708043</v>
      </c>
      <c r="J33" s="4">
        <v>613871</v>
      </c>
      <c r="K33" s="4">
        <v>454996</v>
      </c>
      <c r="L33" s="4">
        <v>585752</v>
      </c>
      <c r="N33" s="4">
        <v>453147</v>
      </c>
      <c r="P33" s="4">
        <v>447122</v>
      </c>
      <c r="R33" s="4">
        <v>265797</v>
      </c>
    </row>
    <row r="34" spans="1:18" x14ac:dyDescent="0.25">
      <c r="A34" s="4" t="s">
        <v>31</v>
      </c>
      <c r="B34" s="4">
        <v>95</v>
      </c>
      <c r="C34" s="4">
        <v>78</v>
      </c>
      <c r="D34" s="4">
        <v>108</v>
      </c>
      <c r="F34" s="4">
        <v>82</v>
      </c>
      <c r="G34" s="4">
        <v>58</v>
      </c>
      <c r="H34" s="4">
        <v>90</v>
      </c>
      <c r="J34" s="4">
        <v>82</v>
      </c>
      <c r="K34" s="4">
        <v>58</v>
      </c>
      <c r="L34" s="4">
        <v>90</v>
      </c>
      <c r="N34" s="4">
        <v>80</v>
      </c>
      <c r="P34" s="4">
        <v>34</v>
      </c>
      <c r="R34" s="4">
        <v>74</v>
      </c>
    </row>
    <row r="35" spans="1:18" x14ac:dyDescent="0.25">
      <c r="A35" s="3" t="s">
        <v>32</v>
      </c>
      <c r="B35" s="4">
        <v>13264</v>
      </c>
      <c r="C35" s="4">
        <v>12491</v>
      </c>
      <c r="D35" s="4">
        <v>12175</v>
      </c>
      <c r="F35" s="4">
        <v>11965</v>
      </c>
      <c r="G35" s="4">
        <v>10815</v>
      </c>
      <c r="H35" s="4">
        <v>9848</v>
      </c>
      <c r="J35" s="4">
        <v>10885</v>
      </c>
      <c r="K35" s="4">
        <v>9579</v>
      </c>
      <c r="L35" s="4">
        <v>9113</v>
      </c>
      <c r="N35" s="4">
        <v>9303</v>
      </c>
      <c r="P35" s="4">
        <v>7327</v>
      </c>
      <c r="R35" s="4">
        <v>8081</v>
      </c>
    </row>
    <row r="36" spans="1:18" x14ac:dyDescent="0.25">
      <c r="A36" s="4" t="s">
        <v>33</v>
      </c>
      <c r="B36" s="4">
        <v>29332</v>
      </c>
      <c r="C36" s="4">
        <v>26638</v>
      </c>
      <c r="D36" s="4">
        <v>26797</v>
      </c>
      <c r="F36" s="4">
        <v>27546</v>
      </c>
      <c r="G36" s="4">
        <v>25106</v>
      </c>
      <c r="H36" s="4">
        <v>20652</v>
      </c>
      <c r="J36" s="4">
        <v>17897</v>
      </c>
      <c r="K36" s="4">
        <v>11059</v>
      </c>
      <c r="L36" s="4">
        <v>12709</v>
      </c>
      <c r="N36" s="4">
        <v>14385</v>
      </c>
      <c r="P36" s="4">
        <v>13897</v>
      </c>
      <c r="R36" s="4">
        <v>12965</v>
      </c>
    </row>
    <row r="37" spans="1:18" x14ac:dyDescent="0.25">
      <c r="A37" s="6" t="s">
        <v>34</v>
      </c>
      <c r="B37" s="7">
        <f>SUM(B3:B36)</f>
        <v>14757670</v>
      </c>
      <c r="C37" s="7">
        <f t="shared" ref="C37:D37" si="0">SUM(C3:C36)</f>
        <v>13642483</v>
      </c>
      <c r="D37" s="7">
        <f t="shared" si="0"/>
        <v>13442923</v>
      </c>
      <c r="F37" s="7">
        <f>SUM(F3:F36)</f>
        <v>13234036</v>
      </c>
      <c r="G37" s="7">
        <f t="shared" ref="G37:H37" si="1">SUM(G3:G36)</f>
        <v>11582878</v>
      </c>
      <c r="H37" s="7">
        <f t="shared" si="1"/>
        <v>10971799</v>
      </c>
      <c r="J37" s="7">
        <f t="shared" ref="J37:K37" si="2">SUM(J3:J36)</f>
        <v>12879713</v>
      </c>
      <c r="K37" s="7">
        <f t="shared" si="2"/>
        <v>11145661</v>
      </c>
      <c r="L37" s="7">
        <f>SUM(L3:L36)</f>
        <v>10665711</v>
      </c>
      <c r="N37" s="7">
        <f t="shared" ref="N37" si="3">SUM(N3:N36)</f>
        <v>10420560</v>
      </c>
      <c r="P37" s="7">
        <f>SUM(P3:P36)</f>
        <v>9213780</v>
      </c>
      <c r="R37" s="7">
        <f t="shared" ref="R37" si="4">SUM(R3:R36)</f>
        <v>8486838</v>
      </c>
    </row>
    <row r="38" spans="1:18" x14ac:dyDescent="0.25">
      <c r="A38" s="1" t="s">
        <v>45</v>
      </c>
      <c r="B38" s="4">
        <f t="shared" ref="B38:D38" si="5">SUM(B5,B8,B30)</f>
        <v>2297603</v>
      </c>
      <c r="C38" s="4">
        <f t="shared" si="5"/>
        <v>2125837</v>
      </c>
      <c r="D38" s="4">
        <f t="shared" si="5"/>
        <v>2055976</v>
      </c>
      <c r="F38" s="4">
        <f t="shared" ref="F38:H38" si="6">SUM(F5,F8,F30)</f>
        <v>2054930</v>
      </c>
      <c r="G38" s="4">
        <f t="shared" si="6"/>
        <v>1799979</v>
      </c>
      <c r="H38" s="4">
        <f t="shared" si="6"/>
        <v>1673067</v>
      </c>
      <c r="J38" s="4">
        <f t="shared" ref="J38:K38" si="7">SUM(J5,J8,J30)</f>
        <v>2021911</v>
      </c>
      <c r="K38" s="4">
        <f t="shared" si="7"/>
        <v>1759887</v>
      </c>
      <c r="L38" s="4">
        <f>SUM(L5,L8,L30)</f>
        <v>1652870</v>
      </c>
      <c r="N38" s="4">
        <f t="shared" ref="N38" si="8">SUM(N5,N8,N30)</f>
        <v>1652105</v>
      </c>
      <c r="P38" s="4">
        <f t="shared" ref="P38" si="9">SUM(P5,P8,P30)</f>
        <v>1448070</v>
      </c>
      <c r="R38" s="4">
        <f t="shared" ref="R38" si="10">SUM(R5,R8,R30)</f>
        <v>1356184</v>
      </c>
    </row>
    <row r="39" spans="1:18" x14ac:dyDescent="0.25">
      <c r="L39" s="4"/>
    </row>
  </sheetData>
  <mergeCells count="3">
    <mergeCell ref="B1:D1"/>
    <mergeCell ref="F1:H1"/>
    <mergeCell ref="J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2015-04-29T10:45:47Z</dcterms:modified>
</cp:coreProperties>
</file>