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omeza/Desktop/Research/PIRADS Murphy/"/>
    </mc:Choice>
  </mc:AlternateContent>
  <xr:revisionPtr revIDLastSave="0" documentId="8_{2BC8FD18-C160-7D4F-B77F-DBD8BDD51794}" xr6:coauthVersionLast="47" xr6:coauthVersionMax="47" xr10:uidLastSave="{00000000-0000-0000-0000-000000000000}"/>
  <bookViews>
    <workbookView xWindow="0" yWindow="460" windowWidth="28800" windowHeight="16460" xr2:uid="{0814FB9A-2093-A54D-823D-0205C4DE092C}"/>
  </bookViews>
  <sheets>
    <sheet name="Data" sheetId="1" r:id="rId1"/>
    <sheet name="Legend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5" i="1" l="1"/>
  <c r="Q275" i="1"/>
  <c r="R29" i="1"/>
  <c r="Q29" i="1"/>
  <c r="R26" i="1"/>
  <c r="Q26" i="1"/>
  <c r="R158" i="1"/>
  <c r="Q158" i="1"/>
  <c r="R118" i="1"/>
  <c r="Q118" i="1"/>
  <c r="R199" i="1"/>
  <c r="Q199" i="1"/>
  <c r="R193" i="1"/>
  <c r="Q193" i="1"/>
  <c r="R102" i="1"/>
  <c r="Q102" i="1"/>
  <c r="R266" i="1"/>
  <c r="Q266" i="1"/>
  <c r="U253" i="1"/>
  <c r="R253" i="1"/>
  <c r="Q253" i="1"/>
  <c r="H253" i="1"/>
  <c r="U232" i="1"/>
  <c r="R232" i="1"/>
  <c r="Q232" i="1"/>
  <c r="H232" i="1"/>
  <c r="U201" i="1"/>
  <c r="R201" i="1"/>
  <c r="Q201" i="1"/>
  <c r="H201" i="1"/>
  <c r="U180" i="1"/>
  <c r="R180" i="1"/>
  <c r="Q180" i="1"/>
  <c r="H180" i="1"/>
  <c r="U127" i="1"/>
  <c r="R127" i="1"/>
  <c r="Q127" i="1"/>
  <c r="H127" i="1"/>
  <c r="U71" i="1"/>
  <c r="R71" i="1"/>
  <c r="Q71" i="1"/>
  <c r="H71" i="1"/>
  <c r="U208" i="1"/>
  <c r="R208" i="1"/>
  <c r="Q208" i="1"/>
  <c r="H208" i="1"/>
  <c r="U191" i="1"/>
  <c r="R191" i="1"/>
  <c r="Q191" i="1"/>
  <c r="H191" i="1"/>
  <c r="U28" i="1"/>
  <c r="R28" i="1"/>
  <c r="Q28" i="1"/>
  <c r="H28" i="1"/>
  <c r="U156" i="1"/>
  <c r="R156" i="1"/>
  <c r="Q156" i="1"/>
  <c r="H156" i="1"/>
  <c r="U189" i="1"/>
  <c r="R189" i="1"/>
  <c r="Q189" i="1"/>
  <c r="H189" i="1"/>
  <c r="U202" i="1"/>
  <c r="R202" i="1"/>
  <c r="Q202" i="1"/>
  <c r="H202" i="1"/>
  <c r="U59" i="1"/>
  <c r="R59" i="1"/>
  <c r="Q59" i="1"/>
  <c r="H59" i="1"/>
  <c r="U230" i="1"/>
  <c r="R230" i="1"/>
  <c r="Q230" i="1"/>
  <c r="H230" i="1"/>
  <c r="U181" i="1"/>
  <c r="R181" i="1"/>
  <c r="Q181" i="1"/>
  <c r="H181" i="1"/>
  <c r="U240" i="1"/>
  <c r="R240" i="1"/>
  <c r="Q240" i="1"/>
  <c r="H240" i="1"/>
  <c r="U136" i="1"/>
  <c r="R136" i="1"/>
  <c r="Q136" i="1"/>
  <c r="H136" i="1"/>
  <c r="U39" i="1"/>
  <c r="R39" i="1"/>
  <c r="Q39" i="1"/>
  <c r="H39" i="1"/>
  <c r="U54" i="1"/>
  <c r="R54" i="1"/>
  <c r="Q54" i="1"/>
  <c r="H54" i="1"/>
  <c r="U80" i="1"/>
  <c r="R80" i="1"/>
  <c r="Q80" i="1"/>
  <c r="H80" i="1"/>
  <c r="U146" i="1"/>
  <c r="R146" i="1"/>
  <c r="Q146" i="1"/>
  <c r="H146" i="1"/>
  <c r="U53" i="1"/>
  <c r="R53" i="1"/>
  <c r="Q53" i="1"/>
  <c r="H53" i="1"/>
  <c r="U238" i="1"/>
  <c r="R238" i="1"/>
  <c r="Q238" i="1"/>
  <c r="H238" i="1"/>
  <c r="U119" i="1"/>
  <c r="R119" i="1"/>
  <c r="Q119" i="1"/>
  <c r="H119" i="1"/>
  <c r="U172" i="1"/>
  <c r="R172" i="1"/>
  <c r="Q172" i="1"/>
  <c r="H172" i="1"/>
  <c r="U124" i="1"/>
  <c r="R124" i="1"/>
  <c r="Q124" i="1"/>
  <c r="H124" i="1"/>
  <c r="U15" i="1"/>
  <c r="R15" i="1"/>
  <c r="Q15" i="1"/>
  <c r="H15" i="1"/>
  <c r="U142" i="1"/>
  <c r="R142" i="1"/>
  <c r="Q142" i="1"/>
  <c r="H142" i="1"/>
  <c r="U144" i="1"/>
  <c r="R144" i="1"/>
  <c r="Q144" i="1"/>
  <c r="H144" i="1"/>
  <c r="U171" i="1"/>
  <c r="R171" i="1"/>
  <c r="Q171" i="1"/>
  <c r="H171" i="1"/>
  <c r="U241" i="1"/>
  <c r="R241" i="1"/>
  <c r="Q241" i="1"/>
  <c r="H241" i="1"/>
  <c r="U95" i="1"/>
  <c r="R95" i="1"/>
  <c r="Q95" i="1"/>
  <c r="H95" i="1"/>
  <c r="U130" i="1"/>
  <c r="R130" i="1"/>
  <c r="Q130" i="1"/>
  <c r="H130" i="1"/>
  <c r="U218" i="1"/>
  <c r="R218" i="1"/>
  <c r="Q218" i="1"/>
  <c r="H218" i="1"/>
  <c r="U135" i="1"/>
  <c r="R135" i="1"/>
  <c r="Q135" i="1"/>
  <c r="H135" i="1"/>
  <c r="U58" i="1"/>
  <c r="R58" i="1"/>
  <c r="Q58" i="1"/>
  <c r="H58" i="1"/>
  <c r="U120" i="1"/>
  <c r="R120" i="1"/>
  <c r="Q120" i="1"/>
  <c r="H120" i="1"/>
  <c r="U121" i="1"/>
  <c r="R121" i="1"/>
  <c r="Q121" i="1"/>
  <c r="H121" i="1"/>
  <c r="U72" i="1"/>
  <c r="R72" i="1"/>
  <c r="Q72" i="1"/>
  <c r="H72" i="1"/>
  <c r="U203" i="1"/>
  <c r="R203" i="1"/>
  <c r="Q203" i="1"/>
  <c r="H203" i="1"/>
  <c r="U217" i="1"/>
  <c r="R217" i="1"/>
  <c r="Q217" i="1"/>
  <c r="H217" i="1"/>
  <c r="U190" i="1"/>
  <c r="R190" i="1"/>
  <c r="Q190" i="1"/>
  <c r="H190" i="1"/>
  <c r="U151" i="1"/>
  <c r="R151" i="1"/>
  <c r="Q151" i="1"/>
  <c r="H151" i="1"/>
  <c r="U259" i="1"/>
  <c r="R259" i="1"/>
  <c r="Q259" i="1"/>
  <c r="H259" i="1"/>
  <c r="U161" i="1"/>
  <c r="R161" i="1"/>
  <c r="Q161" i="1"/>
  <c r="H161" i="1"/>
  <c r="U214" i="1"/>
  <c r="R214" i="1"/>
  <c r="Q214" i="1"/>
  <c r="H214" i="1"/>
  <c r="U212" i="1"/>
  <c r="R212" i="1"/>
  <c r="Q212" i="1"/>
  <c r="H212" i="1"/>
  <c r="U56" i="1"/>
  <c r="R56" i="1"/>
  <c r="Q56" i="1"/>
  <c r="H56" i="1"/>
  <c r="U52" i="1"/>
  <c r="R52" i="1"/>
  <c r="Q52" i="1"/>
  <c r="H52" i="1"/>
  <c r="U38" i="1"/>
  <c r="R38" i="1"/>
  <c r="Q38" i="1"/>
  <c r="H38" i="1"/>
  <c r="U36" i="1"/>
  <c r="R36" i="1"/>
  <c r="Q36" i="1"/>
  <c r="H36" i="1"/>
  <c r="U7" i="1"/>
  <c r="R7" i="1"/>
  <c r="Q7" i="1"/>
  <c r="H7" i="1"/>
  <c r="U277" i="1"/>
  <c r="R277" i="1"/>
  <c r="Q277" i="1"/>
  <c r="H277" i="1"/>
  <c r="U32" i="1"/>
  <c r="R32" i="1"/>
  <c r="Q32" i="1"/>
  <c r="H32" i="1"/>
  <c r="U42" i="1"/>
  <c r="R42" i="1"/>
  <c r="Q42" i="1"/>
  <c r="H42" i="1"/>
  <c r="U116" i="1"/>
  <c r="R116" i="1"/>
  <c r="Q116" i="1"/>
  <c r="H116" i="1"/>
  <c r="U272" i="1"/>
  <c r="R272" i="1"/>
  <c r="Q272" i="1"/>
  <c r="H272" i="1"/>
  <c r="U141" i="1"/>
  <c r="R141" i="1"/>
  <c r="Q141" i="1"/>
  <c r="H141" i="1"/>
  <c r="U170" i="1"/>
  <c r="R170" i="1"/>
  <c r="Q170" i="1"/>
  <c r="H170" i="1"/>
  <c r="U231" i="1"/>
  <c r="R231" i="1"/>
  <c r="Q231" i="1"/>
  <c r="H231" i="1"/>
  <c r="U111" i="1"/>
  <c r="R111" i="1"/>
  <c r="Q111" i="1"/>
  <c r="H111" i="1"/>
  <c r="U27" i="1"/>
  <c r="R27" i="1"/>
  <c r="Q27" i="1"/>
  <c r="H27" i="1"/>
  <c r="U68" i="1"/>
  <c r="R68" i="1"/>
  <c r="Q68" i="1"/>
  <c r="H68" i="1"/>
  <c r="U78" i="1"/>
  <c r="R78" i="1"/>
  <c r="Q78" i="1"/>
  <c r="H78" i="1"/>
  <c r="U77" i="1"/>
  <c r="R77" i="1"/>
  <c r="Q77" i="1"/>
  <c r="H77" i="1"/>
  <c r="U92" i="1"/>
  <c r="R92" i="1"/>
  <c r="Q92" i="1"/>
  <c r="H92" i="1"/>
  <c r="U140" i="1"/>
  <c r="R140" i="1"/>
  <c r="Q140" i="1"/>
  <c r="H140" i="1"/>
  <c r="U137" i="1"/>
  <c r="R137" i="1"/>
  <c r="Q137" i="1"/>
  <c r="H137" i="1"/>
  <c r="U34" i="1"/>
  <c r="R34" i="1"/>
  <c r="Q34" i="1"/>
  <c r="H34" i="1"/>
  <c r="U242" i="1"/>
  <c r="R242" i="1"/>
  <c r="Q242" i="1"/>
  <c r="H242" i="1"/>
  <c r="U41" i="1"/>
  <c r="R41" i="1"/>
  <c r="Q41" i="1"/>
  <c r="H41" i="1"/>
  <c r="U150" i="1"/>
  <c r="R150" i="1"/>
  <c r="Q150" i="1"/>
  <c r="H150" i="1"/>
  <c r="U83" i="1"/>
  <c r="R83" i="1"/>
  <c r="Q83" i="1"/>
  <c r="H83" i="1"/>
  <c r="U96" i="1"/>
  <c r="R96" i="1"/>
  <c r="Q96" i="1"/>
  <c r="H96" i="1"/>
  <c r="U64" i="1"/>
  <c r="R64" i="1"/>
  <c r="Q64" i="1"/>
  <c r="H64" i="1"/>
  <c r="U91" i="1"/>
  <c r="R91" i="1"/>
  <c r="Q91" i="1"/>
  <c r="H91" i="1"/>
  <c r="U163" i="1"/>
  <c r="R163" i="1"/>
  <c r="Q163" i="1"/>
  <c r="H163" i="1"/>
  <c r="U62" i="1"/>
  <c r="R62" i="1"/>
  <c r="Q62" i="1"/>
  <c r="H62" i="1"/>
  <c r="U61" i="1"/>
  <c r="R61" i="1"/>
  <c r="Q61" i="1"/>
  <c r="H61" i="1"/>
  <c r="U113" i="1"/>
  <c r="R113" i="1"/>
  <c r="Q113" i="1"/>
  <c r="H113" i="1"/>
  <c r="U185" i="1"/>
  <c r="R185" i="1"/>
  <c r="Q185" i="1"/>
  <c r="H185" i="1"/>
  <c r="U89" i="1"/>
  <c r="R89" i="1"/>
  <c r="Q89" i="1"/>
  <c r="H89" i="1"/>
  <c r="U75" i="1"/>
  <c r="R75" i="1"/>
  <c r="Q75" i="1"/>
  <c r="H75" i="1"/>
  <c r="U46" i="1"/>
  <c r="R46" i="1"/>
  <c r="Q46" i="1"/>
  <c r="H46" i="1"/>
  <c r="U70" i="1"/>
  <c r="R70" i="1"/>
  <c r="Q70" i="1"/>
  <c r="H70" i="1"/>
  <c r="U86" i="1"/>
  <c r="R86" i="1"/>
  <c r="Q86" i="1"/>
  <c r="H86" i="1"/>
  <c r="U221" i="1"/>
  <c r="R221" i="1"/>
  <c r="Q221" i="1"/>
  <c r="H221" i="1"/>
  <c r="U273" i="1"/>
  <c r="R273" i="1"/>
  <c r="Q273" i="1"/>
  <c r="H273" i="1"/>
  <c r="U276" i="1"/>
  <c r="R276" i="1"/>
  <c r="Q276" i="1"/>
  <c r="H276" i="1"/>
  <c r="U169" i="1"/>
  <c r="R169" i="1"/>
  <c r="Q169" i="1"/>
  <c r="H169" i="1"/>
  <c r="U2" i="1"/>
  <c r="R2" i="1"/>
  <c r="Q2" i="1"/>
  <c r="H2" i="1"/>
  <c r="U20" i="1"/>
  <c r="R20" i="1"/>
  <c r="Q20" i="1"/>
  <c r="H20" i="1"/>
  <c r="U115" i="1"/>
  <c r="R115" i="1"/>
  <c r="Q115" i="1"/>
  <c r="H115" i="1"/>
  <c r="U97" i="1"/>
  <c r="R97" i="1"/>
  <c r="Q97" i="1"/>
  <c r="H97" i="1"/>
  <c r="U3" i="1"/>
  <c r="R3" i="1"/>
  <c r="Q3" i="1"/>
  <c r="H3" i="1"/>
  <c r="U25" i="1"/>
  <c r="R25" i="1"/>
  <c r="Q25" i="1"/>
  <c r="H25" i="1"/>
  <c r="U157" i="1"/>
  <c r="R157" i="1"/>
  <c r="Q157" i="1"/>
  <c r="H157" i="1"/>
  <c r="U188" i="1"/>
  <c r="R188" i="1"/>
  <c r="Q188" i="1"/>
  <c r="H188" i="1"/>
  <c r="U30" i="1"/>
  <c r="R30" i="1"/>
  <c r="Q30" i="1"/>
  <c r="H30" i="1"/>
  <c r="U265" i="1"/>
  <c r="R265" i="1"/>
  <c r="Q265" i="1"/>
  <c r="H265" i="1"/>
  <c r="U162" i="1"/>
  <c r="R162" i="1"/>
  <c r="Q162" i="1"/>
  <c r="H162" i="1"/>
  <c r="U187" i="1"/>
  <c r="R187" i="1"/>
  <c r="Q187" i="1"/>
  <c r="H187" i="1"/>
  <c r="U31" i="1"/>
  <c r="R31" i="1"/>
  <c r="Q31" i="1"/>
  <c r="H31" i="1"/>
  <c r="U179" i="1"/>
  <c r="R179" i="1"/>
  <c r="Q179" i="1"/>
  <c r="H179" i="1"/>
  <c r="U139" i="1"/>
  <c r="R139" i="1"/>
  <c r="Q139" i="1"/>
  <c r="H139" i="1"/>
  <c r="U209" i="1"/>
  <c r="R209" i="1"/>
  <c r="Q209" i="1"/>
  <c r="H209" i="1"/>
  <c r="U216" i="1"/>
  <c r="R216" i="1"/>
  <c r="Q216" i="1"/>
  <c r="H216" i="1"/>
  <c r="U138" i="1"/>
  <c r="R138" i="1"/>
  <c r="Q138" i="1"/>
  <c r="H138" i="1"/>
  <c r="U239" i="1"/>
  <c r="R239" i="1"/>
  <c r="Q239" i="1"/>
  <c r="H239" i="1"/>
  <c r="U278" i="1"/>
  <c r="R278" i="1"/>
  <c r="Q278" i="1"/>
  <c r="H278" i="1"/>
  <c r="U245" i="1"/>
  <c r="R245" i="1"/>
  <c r="Q245" i="1"/>
  <c r="H245" i="1"/>
  <c r="U168" i="1"/>
  <c r="R168" i="1"/>
  <c r="Q168" i="1"/>
  <c r="H168" i="1"/>
  <c r="U117" i="1"/>
  <c r="R117" i="1"/>
  <c r="Q117" i="1"/>
  <c r="H117" i="1"/>
  <c r="U178" i="1"/>
  <c r="R178" i="1"/>
  <c r="Q178" i="1"/>
  <c r="H178" i="1"/>
  <c r="U122" i="1"/>
  <c r="R122" i="1"/>
  <c r="Q122" i="1"/>
  <c r="H122" i="1"/>
  <c r="U223" i="1"/>
  <c r="R223" i="1"/>
  <c r="Q223" i="1"/>
  <c r="H223" i="1"/>
  <c r="U224" i="1"/>
  <c r="R224" i="1"/>
  <c r="Q224" i="1"/>
  <c r="H224" i="1"/>
  <c r="U105" i="1"/>
  <c r="R105" i="1"/>
  <c r="Q105" i="1"/>
  <c r="H105" i="1"/>
  <c r="U65" i="1"/>
  <c r="R65" i="1"/>
  <c r="Q65" i="1"/>
  <c r="H65" i="1"/>
  <c r="U50" i="1"/>
  <c r="R50" i="1"/>
  <c r="Q50" i="1"/>
  <c r="H50" i="1"/>
  <c r="U154" i="1"/>
  <c r="R154" i="1"/>
  <c r="Q154" i="1"/>
  <c r="H154" i="1"/>
  <c r="U196" i="1"/>
  <c r="R196" i="1"/>
  <c r="Q196" i="1"/>
  <c r="H196" i="1"/>
  <c r="U186" i="1"/>
  <c r="R186" i="1"/>
  <c r="Q186" i="1"/>
  <c r="H186" i="1"/>
  <c r="U281" i="1"/>
  <c r="R281" i="1"/>
  <c r="Q281" i="1"/>
  <c r="H281" i="1"/>
  <c r="U250" i="1"/>
  <c r="R250" i="1"/>
  <c r="Q250" i="1"/>
  <c r="H250" i="1"/>
  <c r="U48" i="1"/>
  <c r="R48" i="1"/>
  <c r="Q48" i="1"/>
  <c r="H48" i="1"/>
  <c r="U98" i="1"/>
  <c r="R98" i="1"/>
  <c r="Q98" i="1"/>
  <c r="H98" i="1"/>
  <c r="U260" i="1"/>
  <c r="R260" i="1"/>
  <c r="Q260" i="1"/>
  <c r="H260" i="1"/>
  <c r="U225" i="1"/>
  <c r="R225" i="1"/>
  <c r="Q225" i="1"/>
  <c r="H225" i="1"/>
  <c r="U73" i="1"/>
  <c r="R73" i="1"/>
  <c r="Q73" i="1"/>
  <c r="H73" i="1"/>
  <c r="U8" i="1"/>
  <c r="R8" i="1"/>
  <c r="Q8" i="1"/>
  <c r="H8" i="1"/>
  <c r="U125" i="1"/>
  <c r="R125" i="1"/>
  <c r="Q125" i="1"/>
  <c r="H125" i="1"/>
  <c r="U254" i="1"/>
  <c r="R254" i="1"/>
  <c r="Q254" i="1"/>
  <c r="H254" i="1"/>
  <c r="U248" i="1"/>
  <c r="R248" i="1"/>
  <c r="Q248" i="1"/>
  <c r="H248" i="1"/>
  <c r="U74" i="1"/>
  <c r="R74" i="1"/>
  <c r="Q74" i="1"/>
  <c r="H74" i="1"/>
  <c r="U160" i="1"/>
  <c r="R160" i="1"/>
  <c r="Q160" i="1"/>
  <c r="H160" i="1"/>
  <c r="U271" i="1"/>
  <c r="R271" i="1"/>
  <c r="Q271" i="1"/>
  <c r="H271" i="1"/>
  <c r="U267" i="1"/>
  <c r="R267" i="1"/>
  <c r="Q267" i="1"/>
  <c r="H267" i="1"/>
  <c r="U57" i="1"/>
  <c r="R57" i="1"/>
  <c r="Q57" i="1"/>
  <c r="H57" i="1"/>
  <c r="U222" i="1"/>
  <c r="R222" i="1"/>
  <c r="Q222" i="1"/>
  <c r="H222" i="1"/>
  <c r="U149" i="1"/>
  <c r="R149" i="1"/>
  <c r="Q149" i="1"/>
  <c r="H149" i="1"/>
  <c r="U155" i="1"/>
  <c r="R155" i="1"/>
  <c r="Q155" i="1"/>
  <c r="H155" i="1"/>
  <c r="U194" i="1"/>
  <c r="R194" i="1"/>
  <c r="Q194" i="1"/>
  <c r="H194" i="1"/>
  <c r="U84" i="1"/>
  <c r="R84" i="1"/>
  <c r="Q84" i="1"/>
  <c r="H84" i="1"/>
  <c r="U263" i="1"/>
  <c r="R263" i="1"/>
  <c r="Q263" i="1"/>
  <c r="H263" i="1"/>
  <c r="U247" i="1"/>
  <c r="R247" i="1"/>
  <c r="Q247" i="1"/>
  <c r="H247" i="1"/>
  <c r="U210" i="1"/>
  <c r="R210" i="1"/>
  <c r="Q210" i="1"/>
  <c r="H210" i="1"/>
  <c r="U236" i="1"/>
  <c r="R236" i="1"/>
  <c r="Q236" i="1"/>
  <c r="H236" i="1"/>
  <c r="U215" i="1"/>
  <c r="R215" i="1"/>
  <c r="Q215" i="1"/>
  <c r="H215" i="1"/>
  <c r="U66" i="1"/>
  <c r="R66" i="1"/>
  <c r="Q66" i="1"/>
  <c r="H66" i="1"/>
  <c r="U51" i="1"/>
  <c r="R51" i="1"/>
  <c r="Q51" i="1"/>
  <c r="H51" i="1"/>
  <c r="U13" i="1"/>
  <c r="R13" i="1"/>
  <c r="Q13" i="1"/>
  <c r="H13" i="1"/>
  <c r="U246" i="1"/>
  <c r="R246" i="1"/>
  <c r="Q246" i="1"/>
  <c r="H246" i="1"/>
  <c r="U132" i="1"/>
  <c r="R132" i="1"/>
  <c r="Q132" i="1"/>
  <c r="H132" i="1"/>
  <c r="U183" i="1"/>
  <c r="R183" i="1"/>
  <c r="Q183" i="1"/>
  <c r="H183" i="1"/>
  <c r="U173" i="1"/>
  <c r="R173" i="1"/>
  <c r="Q173" i="1"/>
  <c r="H173" i="1"/>
  <c r="U14" i="1"/>
  <c r="R14" i="1"/>
  <c r="Q14" i="1"/>
  <c r="H14" i="1"/>
  <c r="U249" i="1"/>
  <c r="R249" i="1"/>
  <c r="Q249" i="1"/>
  <c r="H249" i="1"/>
  <c r="U81" i="1"/>
  <c r="R81" i="1"/>
  <c r="Q81" i="1"/>
  <c r="H81" i="1"/>
  <c r="U107" i="1"/>
  <c r="R107" i="1"/>
  <c r="Q107" i="1"/>
  <c r="H107" i="1"/>
  <c r="U235" i="1"/>
  <c r="R235" i="1"/>
  <c r="Q235" i="1"/>
  <c r="H235" i="1"/>
  <c r="U128" i="1"/>
  <c r="R128" i="1"/>
  <c r="Q128" i="1"/>
  <c r="H128" i="1"/>
  <c r="U5" i="1"/>
  <c r="R5" i="1"/>
  <c r="Q5" i="1"/>
  <c r="H5" i="1"/>
  <c r="U9" i="1"/>
  <c r="R9" i="1"/>
  <c r="Q9" i="1"/>
  <c r="H9" i="1"/>
  <c r="U176" i="1"/>
  <c r="R176" i="1"/>
  <c r="Q176" i="1"/>
  <c r="H176" i="1"/>
  <c r="U257" i="1"/>
  <c r="R257" i="1"/>
  <c r="Q257" i="1"/>
  <c r="H257" i="1"/>
  <c r="U269" i="1"/>
  <c r="R269" i="1"/>
  <c r="Q269" i="1"/>
  <c r="H269" i="1"/>
  <c r="U106" i="1"/>
  <c r="R106" i="1"/>
  <c r="Q106" i="1"/>
  <c r="H106" i="1"/>
  <c r="U123" i="1"/>
  <c r="R123" i="1"/>
  <c r="Q123" i="1"/>
  <c r="H123" i="1"/>
  <c r="U165" i="1"/>
  <c r="R165" i="1"/>
  <c r="Q165" i="1"/>
  <c r="H165" i="1"/>
  <c r="U60" i="1"/>
  <c r="R60" i="1"/>
  <c r="Q60" i="1"/>
  <c r="H60" i="1"/>
  <c r="U16" i="1"/>
  <c r="R16" i="1"/>
  <c r="Q16" i="1"/>
  <c r="H16" i="1"/>
  <c r="U109" i="1"/>
  <c r="R109" i="1"/>
  <c r="Q109" i="1"/>
  <c r="H109" i="1"/>
  <c r="U6" i="1"/>
  <c r="R6" i="1"/>
  <c r="Q6" i="1"/>
  <c r="H6" i="1"/>
  <c r="U67" i="1"/>
  <c r="R67" i="1"/>
  <c r="Q67" i="1"/>
  <c r="H67" i="1"/>
  <c r="U175" i="1"/>
  <c r="R175" i="1"/>
  <c r="Q175" i="1"/>
  <c r="H175" i="1"/>
  <c r="U22" i="1"/>
  <c r="R22" i="1"/>
  <c r="Q22" i="1"/>
  <c r="H22" i="1"/>
  <c r="U82" i="1"/>
  <c r="R82" i="1"/>
  <c r="Q82" i="1"/>
  <c r="H82" i="1"/>
  <c r="U153" i="1"/>
  <c r="R153" i="1"/>
  <c r="Q153" i="1"/>
  <c r="H153" i="1"/>
  <c r="U243" i="1"/>
  <c r="R243" i="1"/>
  <c r="Q243" i="1"/>
  <c r="H243" i="1"/>
  <c r="U112" i="1"/>
  <c r="R112" i="1"/>
  <c r="Q112" i="1"/>
  <c r="H112" i="1"/>
  <c r="U79" i="1"/>
  <c r="R79" i="1"/>
  <c r="Q79" i="1"/>
  <c r="H79" i="1"/>
  <c r="U76" i="1"/>
  <c r="R76" i="1"/>
  <c r="Q76" i="1"/>
  <c r="H76" i="1"/>
  <c r="U101" i="1"/>
  <c r="R101" i="1"/>
  <c r="Q101" i="1"/>
  <c r="H101" i="1"/>
  <c r="U18" i="1"/>
  <c r="R18" i="1"/>
  <c r="Q18" i="1"/>
  <c r="H18" i="1"/>
  <c r="U88" i="1"/>
  <c r="R88" i="1"/>
  <c r="Q88" i="1"/>
  <c r="H88" i="1"/>
  <c r="U43" i="1"/>
  <c r="R43" i="1"/>
  <c r="Q43" i="1"/>
  <c r="H43" i="1"/>
  <c r="U280" i="1"/>
  <c r="R280" i="1"/>
  <c r="Q280" i="1"/>
  <c r="H280" i="1"/>
  <c r="U226" i="1"/>
  <c r="R226" i="1"/>
  <c r="Q226" i="1"/>
  <c r="H226" i="1"/>
  <c r="U44" i="1"/>
  <c r="R44" i="1"/>
  <c r="Q44" i="1"/>
  <c r="H44" i="1"/>
  <c r="U177" i="1"/>
  <c r="R177" i="1"/>
  <c r="Q177" i="1"/>
  <c r="H177" i="1"/>
  <c r="U219" i="1"/>
  <c r="R219" i="1"/>
  <c r="Q219" i="1"/>
  <c r="H219" i="1"/>
  <c r="U204" i="1"/>
  <c r="R204" i="1"/>
  <c r="Q204" i="1"/>
  <c r="H204" i="1"/>
  <c r="U148" i="1"/>
  <c r="R148" i="1"/>
  <c r="Q148" i="1"/>
  <c r="H148" i="1"/>
  <c r="U55" i="1"/>
  <c r="R55" i="1"/>
  <c r="Q55" i="1"/>
  <c r="H55" i="1"/>
  <c r="U129" i="1"/>
  <c r="R129" i="1"/>
  <c r="Q129" i="1"/>
  <c r="H129" i="1"/>
  <c r="U37" i="1"/>
  <c r="R37" i="1"/>
  <c r="Q37" i="1"/>
  <c r="H37" i="1"/>
  <c r="U184" i="1"/>
  <c r="R184" i="1"/>
  <c r="Q184" i="1"/>
  <c r="H184" i="1"/>
  <c r="U126" i="1"/>
  <c r="R126" i="1"/>
  <c r="Q126" i="1"/>
  <c r="H126" i="1"/>
  <c r="U252" i="1"/>
  <c r="R252" i="1"/>
  <c r="Q252" i="1"/>
  <c r="H252" i="1"/>
  <c r="U99" i="1"/>
  <c r="R99" i="1"/>
  <c r="Q99" i="1"/>
  <c r="H99" i="1"/>
  <c r="U23" i="1"/>
  <c r="R23" i="1"/>
  <c r="Q23" i="1"/>
  <c r="H23" i="1"/>
  <c r="U198" i="1"/>
  <c r="R198" i="1"/>
  <c r="Q198" i="1"/>
  <c r="H198" i="1"/>
  <c r="U49" i="1"/>
  <c r="R49" i="1"/>
  <c r="Q49" i="1"/>
  <c r="H49" i="1"/>
  <c r="U159" i="1"/>
  <c r="R159" i="1"/>
  <c r="Q159" i="1"/>
  <c r="H159" i="1"/>
  <c r="U4" i="1"/>
  <c r="R4" i="1"/>
  <c r="Q4" i="1"/>
  <c r="H4" i="1"/>
  <c r="U166" i="1"/>
  <c r="R166" i="1"/>
  <c r="Q166" i="1"/>
  <c r="H166" i="1"/>
  <c r="U237" i="1"/>
  <c r="R237" i="1"/>
  <c r="Q237" i="1"/>
  <c r="H237" i="1"/>
  <c r="U205" i="1"/>
  <c r="R205" i="1"/>
  <c r="Q205" i="1"/>
  <c r="H205" i="1"/>
  <c r="U45" i="1"/>
  <c r="R45" i="1"/>
  <c r="Q45" i="1"/>
  <c r="H45" i="1"/>
  <c r="U10" i="1"/>
  <c r="R10" i="1"/>
  <c r="Q10" i="1"/>
  <c r="H10" i="1"/>
  <c r="U133" i="1"/>
  <c r="R133" i="1"/>
  <c r="Q133" i="1"/>
  <c r="H133" i="1"/>
  <c r="U268" i="1"/>
  <c r="R268" i="1"/>
  <c r="Q268" i="1"/>
  <c r="H268" i="1"/>
  <c r="U131" i="1"/>
  <c r="R131" i="1"/>
  <c r="Q131" i="1"/>
  <c r="H131" i="1"/>
  <c r="U262" i="1"/>
  <c r="R262" i="1"/>
  <c r="Q262" i="1"/>
  <c r="H262" i="1"/>
  <c r="U108" i="1"/>
  <c r="R108" i="1"/>
  <c r="Q108" i="1"/>
  <c r="H108" i="1"/>
  <c r="U152" i="1"/>
  <c r="R152" i="1"/>
  <c r="Q152" i="1"/>
  <c r="H152" i="1"/>
  <c r="U147" i="1"/>
  <c r="R147" i="1"/>
  <c r="Q147" i="1"/>
  <c r="H147" i="1"/>
  <c r="U40" i="1"/>
  <c r="R40" i="1"/>
  <c r="Q40" i="1"/>
  <c r="H40" i="1"/>
  <c r="U143" i="1"/>
  <c r="R143" i="1"/>
  <c r="Q143" i="1"/>
  <c r="H143" i="1"/>
  <c r="U94" i="1"/>
  <c r="R94" i="1"/>
  <c r="Q94" i="1"/>
  <c r="H94" i="1"/>
  <c r="U270" i="1"/>
  <c r="R270" i="1"/>
  <c r="Q270" i="1"/>
  <c r="H270" i="1"/>
  <c r="U197" i="1"/>
  <c r="R197" i="1"/>
  <c r="Q197" i="1"/>
  <c r="H197" i="1"/>
  <c r="U206" i="1"/>
  <c r="R206" i="1"/>
  <c r="Q206" i="1"/>
  <c r="H206" i="1"/>
  <c r="U24" i="1"/>
  <c r="R24" i="1"/>
  <c r="Q24" i="1"/>
  <c r="H24" i="1"/>
  <c r="U103" i="1"/>
  <c r="R103" i="1"/>
  <c r="Q103" i="1"/>
  <c r="H103" i="1"/>
  <c r="U102" i="1"/>
  <c r="H102" i="1"/>
  <c r="U69" i="1"/>
  <c r="R69" i="1"/>
  <c r="Q69" i="1"/>
  <c r="H69" i="1"/>
  <c r="U19" i="1"/>
  <c r="R19" i="1"/>
  <c r="Q19" i="1"/>
  <c r="H19" i="1"/>
  <c r="U264" i="1"/>
  <c r="R264" i="1"/>
  <c r="Q264" i="1"/>
  <c r="H264" i="1"/>
  <c r="U110" i="1"/>
  <c r="R110" i="1"/>
  <c r="Q110" i="1"/>
  <c r="H110" i="1"/>
  <c r="U87" i="1"/>
  <c r="R87" i="1"/>
  <c r="Q87" i="1"/>
  <c r="H87" i="1"/>
  <c r="U174" i="1"/>
  <c r="R174" i="1"/>
  <c r="Q174" i="1"/>
  <c r="H174" i="1"/>
  <c r="U279" i="1"/>
  <c r="R279" i="1"/>
  <c r="Q279" i="1"/>
  <c r="H279" i="1"/>
  <c r="U256" i="1"/>
  <c r="R256" i="1"/>
  <c r="Q256" i="1"/>
  <c r="H256" i="1"/>
  <c r="U199" i="1"/>
  <c r="H199" i="1"/>
  <c r="U207" i="1"/>
  <c r="R207" i="1"/>
  <c r="Q207" i="1"/>
  <c r="H207" i="1"/>
  <c r="U114" i="1"/>
  <c r="R114" i="1"/>
  <c r="Q114" i="1"/>
  <c r="H114" i="1"/>
  <c r="U228" i="1"/>
  <c r="R228" i="1"/>
  <c r="Q228" i="1"/>
  <c r="H228" i="1"/>
  <c r="U100" i="1"/>
  <c r="R100" i="1"/>
  <c r="Q100" i="1"/>
  <c r="H100" i="1"/>
  <c r="U211" i="1"/>
  <c r="R211" i="1"/>
  <c r="Q211" i="1"/>
  <c r="H211" i="1"/>
  <c r="U29" i="1"/>
  <c r="H29" i="1"/>
  <c r="U244" i="1"/>
  <c r="R244" i="1"/>
  <c r="Q244" i="1"/>
  <c r="H244" i="1"/>
  <c r="U145" i="1"/>
  <c r="R145" i="1"/>
  <c r="Q145" i="1"/>
  <c r="H145" i="1"/>
  <c r="U158" i="1"/>
  <c r="H158" i="1"/>
  <c r="U275" i="1"/>
  <c r="H275" i="1"/>
  <c r="U26" i="1"/>
  <c r="H26" i="1"/>
  <c r="U33" i="1"/>
  <c r="R33" i="1"/>
  <c r="Q33" i="1"/>
  <c r="H33" i="1"/>
  <c r="T251" i="1"/>
  <c r="R251" i="1"/>
  <c r="Q251" i="1"/>
  <c r="H251" i="1"/>
  <c r="U234" i="1"/>
  <c r="R234" i="1"/>
  <c r="Q234" i="1"/>
  <c r="H234" i="1"/>
  <c r="U164" i="1"/>
  <c r="R164" i="1"/>
  <c r="Q164" i="1"/>
  <c r="H164" i="1"/>
  <c r="U35" i="1"/>
  <c r="R35" i="1"/>
  <c r="Q35" i="1"/>
  <c r="H35" i="1"/>
  <c r="U220" i="1"/>
  <c r="R220" i="1"/>
  <c r="Q220" i="1"/>
  <c r="H220" i="1"/>
  <c r="U167" i="1"/>
  <c r="R167" i="1"/>
  <c r="Q167" i="1"/>
  <c r="H167" i="1"/>
  <c r="U12" i="1"/>
  <c r="R12" i="1"/>
  <c r="Q12" i="1"/>
  <c r="H12" i="1"/>
  <c r="U93" i="1"/>
  <c r="R93" i="1"/>
  <c r="Q93" i="1"/>
  <c r="H93" i="1"/>
  <c r="U261" i="1"/>
  <c r="R261" i="1"/>
  <c r="Q261" i="1"/>
  <c r="H261" i="1"/>
  <c r="U118" i="1"/>
  <c r="H118" i="1"/>
  <c r="U193" i="1"/>
  <c r="H193" i="1"/>
  <c r="U266" i="1"/>
  <c r="H266" i="1"/>
  <c r="U17" i="1"/>
  <c r="R17" i="1"/>
  <c r="Q17" i="1"/>
  <c r="H17" i="1"/>
  <c r="U90" i="1"/>
  <c r="R90" i="1"/>
  <c r="Q90" i="1"/>
  <c r="H90" i="1"/>
  <c r="U104" i="1"/>
  <c r="R104" i="1"/>
  <c r="Q104" i="1"/>
  <c r="H104" i="1"/>
  <c r="U21" i="1"/>
  <c r="R21" i="1"/>
  <c r="Q21" i="1"/>
  <c r="H21" i="1"/>
  <c r="U63" i="1"/>
  <c r="R63" i="1"/>
  <c r="Q63" i="1"/>
  <c r="H63" i="1"/>
  <c r="U274" i="1"/>
  <c r="R274" i="1"/>
  <c r="Q274" i="1"/>
  <c r="H274" i="1"/>
  <c r="U134" i="1"/>
  <c r="R134" i="1"/>
  <c r="Q134" i="1"/>
  <c r="H134" i="1"/>
  <c r="U11" i="1"/>
  <c r="R11" i="1"/>
  <c r="Q11" i="1"/>
  <c r="H11" i="1"/>
  <c r="U47" i="1"/>
  <c r="R47" i="1"/>
  <c r="Q47" i="1"/>
  <c r="H47" i="1"/>
  <c r="U255" i="1"/>
  <c r="R255" i="1"/>
  <c r="Q255" i="1"/>
  <c r="H255" i="1"/>
  <c r="U213" i="1"/>
  <c r="R213" i="1"/>
  <c r="Q213" i="1"/>
  <c r="H213" i="1"/>
  <c r="U195" i="1"/>
  <c r="R195" i="1"/>
  <c r="Q195" i="1"/>
  <c r="H195" i="1"/>
  <c r="U258" i="1"/>
  <c r="R258" i="1"/>
  <c r="Q258" i="1"/>
  <c r="H258" i="1"/>
  <c r="U85" i="1"/>
  <c r="R85" i="1"/>
  <c r="Q85" i="1"/>
  <c r="H85" i="1"/>
  <c r="U200" i="1"/>
  <c r="R200" i="1"/>
  <c r="Q200" i="1"/>
  <c r="H200" i="1"/>
  <c r="U192" i="1"/>
  <c r="R192" i="1"/>
  <c r="Q192" i="1"/>
  <c r="H192" i="1"/>
  <c r="U229" i="1"/>
  <c r="R229" i="1"/>
  <c r="Q229" i="1"/>
  <c r="H229" i="1"/>
  <c r="U233" i="1"/>
  <c r="R233" i="1"/>
  <c r="Q233" i="1"/>
  <c r="H233" i="1"/>
  <c r="U227" i="1"/>
  <c r="R227" i="1"/>
  <c r="Q227" i="1"/>
  <c r="H227" i="1"/>
  <c r="U182" i="1"/>
  <c r="R182" i="1"/>
  <c r="Q182" i="1"/>
  <c r="H182" i="1"/>
</calcChain>
</file>

<file path=xl/sharedStrings.xml><?xml version="1.0" encoding="utf-8"?>
<sst xmlns="http://schemas.openxmlformats.org/spreadsheetml/2006/main" count="94" uniqueCount="62">
  <si>
    <t xml:space="preserve">Date_of_Biopsy </t>
  </si>
  <si>
    <t>BMI</t>
  </si>
  <si>
    <t>Finasteride_Use</t>
  </si>
  <si>
    <t>White1_Black2_Hispanic3</t>
  </si>
  <si>
    <t>PCA_FH</t>
  </si>
  <si>
    <t>Married</t>
  </si>
  <si>
    <t>Ever_Smoked</t>
  </si>
  <si>
    <t>Current_Alcohol</t>
  </si>
  <si>
    <t>LOG_2_PSA</t>
  </si>
  <si>
    <t>LOG_10_PSA</t>
  </si>
  <si>
    <t>MRI_Prostate_Volume</t>
  </si>
  <si>
    <t xml:space="preserve"> PSA Density</t>
  </si>
  <si>
    <t>Abnormal_DRE</t>
  </si>
  <si>
    <t>Overall_GGG</t>
  </si>
  <si>
    <t>Highest_PIRADS_OVERALL</t>
  </si>
  <si>
    <t>cs_Overall</t>
  </si>
  <si>
    <t>MRI_Biopsy_Difference_Days</t>
  </si>
  <si>
    <t>Study_ID</t>
  </si>
  <si>
    <t>MRI_date</t>
  </si>
  <si>
    <t xml:space="preserve">Age_at_Biopsy </t>
  </si>
  <si>
    <t>PIRADSv1</t>
  </si>
  <si>
    <t>PIRADSv2.1</t>
  </si>
  <si>
    <t>PIRADSv2.0</t>
  </si>
  <si>
    <t>PIRADS_V_1_2_3</t>
  </si>
  <si>
    <t>Date that patient received prostate biopsy</t>
  </si>
  <si>
    <t>Date that patient received prostate multiparemetric MRI</t>
  </si>
  <si>
    <t>1 = patient used PIRADS version 1; 0 = patient did NOT use PIRADS version 1</t>
  </si>
  <si>
    <t>1 = patient used PIRADS version 2.1; 0 = patient did NOT use PIRADS version 2.1</t>
  </si>
  <si>
    <t>1 = patient used PIRADS version 2.0; 0 = patient did NOT use PIRADS version 2.0</t>
  </si>
  <si>
    <t>1 = patient used PIRADS version 1;  2 = patient used PIRADS version. 2.0; 3 = patient used PIRADS version 2.1</t>
  </si>
  <si>
    <t>Number of days inbetween prostate biopsy and prostate multiparemetric MRI</t>
  </si>
  <si>
    <t>Numberical patient age at time of prostate biopsy</t>
  </si>
  <si>
    <t xml:space="preserve">1 = patient used Finasteride; 0 = patient did NOT use Frinasteride </t>
  </si>
  <si>
    <t>1 = White patient; 2 = Black patient; 3 = Hispanic patient</t>
  </si>
  <si>
    <t>1 = positive family history of Prostate cancer; 0 = negative family history of prostate cancer</t>
  </si>
  <si>
    <t>1 = patient is married at time of biopsy; 0 = patient is NOT married at time of biopsy</t>
  </si>
  <si>
    <t>patient data missing</t>
  </si>
  <si>
    <t>1 = patient has smoked; 0 = patient has not smoked</t>
  </si>
  <si>
    <t>1 = patient currently drinks alcohol; 0 = patient does not currently drink alcohol</t>
  </si>
  <si>
    <t>log base 2 of the PSA</t>
  </si>
  <si>
    <t>log base 10 of the PSA</t>
  </si>
  <si>
    <t>PSA</t>
  </si>
  <si>
    <t>patient index PSA</t>
  </si>
  <si>
    <t xml:space="preserve">volume in cm cubed of the prostate found on index prostate MRI </t>
  </si>
  <si>
    <t>PSA  / prostate volume</t>
  </si>
  <si>
    <t>1 = patient had abnormal DRE; 0 = patient did NOT have abnormal DRE</t>
  </si>
  <si>
    <t>Overall gleason grade group found on prostate biopsy</t>
  </si>
  <si>
    <t>Highest PIRADS score on multiparametric MRI</t>
  </si>
  <si>
    <t>1 = patient has clinically significant prostate cancer (gleason grade group 2-5); 0 = patient does NOT has clinically significant prostate cancer (gleason grade group 2-5)</t>
  </si>
  <si>
    <t>Patient study ID</t>
  </si>
  <si>
    <t>Number_of_cores_systematic</t>
  </si>
  <si>
    <t xml:space="preserve">Number_of_cores_targets </t>
  </si>
  <si>
    <t>Number_cores_+_GG2-5_from_Systematic</t>
  </si>
  <si>
    <t xml:space="preserve">Number_of_cores_+_GG2-5_in_Targets </t>
  </si>
  <si>
    <t>Maximum_cancer_length_in_Systematic_cm</t>
  </si>
  <si>
    <t>Maximum_cancer_length_in_Target_cm</t>
  </si>
  <si>
    <t>Number of cores taken from systematic biopsy</t>
  </si>
  <si>
    <t>Number of prostate biopsy cores take from targets</t>
  </si>
  <si>
    <t>Number of prostate biopsy cores from systematic cores that had GG 2-5 Pca</t>
  </si>
  <si>
    <t>Number of prostate biopsy cores from target cores that had GG 2-5 Pca</t>
  </si>
  <si>
    <t>Maximum length of cancer from target cores in cm</t>
  </si>
  <si>
    <t>Maximum length of cancer from systematic cores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</si>
</sst>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1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75D6-934D-A245-AD77-920F7F3A3AF2}">
  <dimension ref="A1:AE282"/>
  <sheetViews>
    <sheetView tabSelected="1" zoomScaleNormal="100" workbookViewId="0">
      <pane ySplit="1" topLeftCell="A2" activePane="bottomLeft" state="frozen"/>
      <selection activeCell="AQ1" sqref="AQ1"/>
      <selection pane="bottomLeft" activeCell="X22" sqref="X21:X22"/>
    </sheetView>
  </sheetViews>
  <sheetFormatPr baseColWidth="10" defaultRowHeight="16" x14ac:dyDescent="0.2"/>
  <cols>
    <col min="1" max="1" width="10.83203125" style="7"/>
    <col min="2" max="3" width="12.1640625" style="8" bestFit="1" customWidth="1"/>
    <col min="4" max="7" width="12.1640625" style="9" customWidth="1"/>
    <col min="8" max="8" width="10.83203125" style="9"/>
    <col min="9" max="9" width="10.83203125" style="7"/>
    <col min="10" max="10" width="10.83203125" style="9"/>
    <col min="11" max="14" width="10.83203125" style="7"/>
    <col min="15" max="15" width="17.6640625" style="7" customWidth="1"/>
    <col min="16" max="17" width="10.83203125" style="7"/>
    <col min="18" max="19" width="10.83203125" style="9"/>
    <col min="20" max="20" width="12.6640625" style="9" customWidth="1"/>
    <col min="21" max="21" width="20.83203125" style="9" customWidth="1"/>
    <col min="22" max="22" width="10.83203125" style="7"/>
    <col min="23" max="23" width="19.5" style="7" customWidth="1"/>
    <col min="24" max="24" width="23" style="7" customWidth="1"/>
    <col min="25" max="25" width="10.83203125" style="7"/>
    <col min="26" max="26" width="20" style="6" customWidth="1"/>
    <col min="27" max="27" width="19.5" style="6" customWidth="1"/>
    <col min="28" max="28" width="13.5" style="6" customWidth="1"/>
    <col min="29" max="31" width="10.83203125" style="6"/>
    <col min="32" max="16384" width="10.83203125" style="7"/>
  </cols>
  <sheetData>
    <row r="1" spans="1:31" x14ac:dyDescent="0.2">
      <c r="A1" s="7" t="s">
        <v>17</v>
      </c>
      <c r="B1" s="8" t="s">
        <v>0</v>
      </c>
      <c r="C1" s="8" t="s">
        <v>18</v>
      </c>
      <c r="D1" s="9" t="s">
        <v>20</v>
      </c>
      <c r="E1" s="9" t="s">
        <v>21</v>
      </c>
      <c r="F1" s="9" t="s">
        <v>22</v>
      </c>
      <c r="G1" s="9" t="s">
        <v>23</v>
      </c>
      <c r="H1" s="9" t="s">
        <v>16</v>
      </c>
      <c r="I1" s="7" t="s">
        <v>19</v>
      </c>
      <c r="J1" s="9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9" t="s">
        <v>9</v>
      </c>
      <c r="S1" s="9" t="s">
        <v>41</v>
      </c>
      <c r="T1" s="9" t="s">
        <v>10</v>
      </c>
      <c r="U1" s="9" t="s">
        <v>11</v>
      </c>
      <c r="V1" s="7" t="s">
        <v>12</v>
      </c>
      <c r="W1" s="7" t="s">
        <v>13</v>
      </c>
      <c r="X1" s="7" t="s">
        <v>14</v>
      </c>
      <c r="Y1" s="7" t="s">
        <v>15</v>
      </c>
      <c r="Z1" s="6" t="s">
        <v>50</v>
      </c>
      <c r="AA1" s="6" t="s">
        <v>51</v>
      </c>
      <c r="AB1" s="6" t="s">
        <v>52</v>
      </c>
      <c r="AC1" s="6" t="s">
        <v>53</v>
      </c>
      <c r="AD1" s="6" t="s">
        <v>54</v>
      </c>
      <c r="AE1" s="6" t="s">
        <v>55</v>
      </c>
    </row>
    <row r="2" spans="1:31" x14ac:dyDescent="0.2">
      <c r="A2" s="7">
        <v>153</v>
      </c>
      <c r="B2" s="8">
        <v>43873</v>
      </c>
      <c r="C2" s="8">
        <v>43851</v>
      </c>
      <c r="D2" s="7">
        <v>0</v>
      </c>
      <c r="E2" s="7">
        <v>0</v>
      </c>
      <c r="F2" s="7">
        <v>1</v>
      </c>
      <c r="G2" s="7">
        <v>2</v>
      </c>
      <c r="H2" s="9">
        <f>DATEDIF(C2,B2,"D")</f>
        <v>22</v>
      </c>
      <c r="I2" s="7">
        <v>64</v>
      </c>
      <c r="J2" s="9">
        <v>25.3</v>
      </c>
      <c r="K2" s="7">
        <v>0</v>
      </c>
      <c r="L2" s="7">
        <v>2</v>
      </c>
      <c r="M2" s="7">
        <v>0</v>
      </c>
      <c r="N2" s="7">
        <v>1</v>
      </c>
      <c r="O2" s="7">
        <v>0</v>
      </c>
      <c r="P2" s="7">
        <v>1</v>
      </c>
      <c r="Q2" s="9">
        <f>LOG(S2,2)</f>
        <v>2.771885578515366</v>
      </c>
      <c r="R2" s="9">
        <f>LOG(S2,10)</f>
        <v>0.83442070368153254</v>
      </c>
      <c r="S2" s="9">
        <v>6.83</v>
      </c>
      <c r="T2" s="9">
        <v>56</v>
      </c>
      <c r="U2" s="9">
        <f>S2/T2</f>
        <v>0.12196428571428572</v>
      </c>
      <c r="V2" s="7">
        <v>0</v>
      </c>
      <c r="W2" s="7">
        <v>4</v>
      </c>
      <c r="X2" s="7">
        <v>4</v>
      </c>
      <c r="Y2" s="7">
        <v>1</v>
      </c>
      <c r="Z2" s="6">
        <v>9</v>
      </c>
      <c r="AA2" s="6">
        <v>8</v>
      </c>
      <c r="AB2" s="6">
        <v>1</v>
      </c>
      <c r="AC2" s="6">
        <v>2</v>
      </c>
      <c r="AD2" s="6">
        <v>0.28999999999999998</v>
      </c>
      <c r="AE2" s="6">
        <v>0.03</v>
      </c>
    </row>
    <row r="3" spans="1:31" x14ac:dyDescent="0.2">
      <c r="A3" s="7">
        <v>283</v>
      </c>
      <c r="B3" s="8">
        <v>42667</v>
      </c>
      <c r="C3" s="8">
        <v>42594</v>
      </c>
      <c r="D3" s="7">
        <v>0</v>
      </c>
      <c r="E3" s="7">
        <v>0</v>
      </c>
      <c r="F3" s="7">
        <v>1</v>
      </c>
      <c r="G3" s="7">
        <v>2</v>
      </c>
      <c r="H3" s="9">
        <f>DATEDIF(C3,B3,"D")</f>
        <v>73</v>
      </c>
      <c r="I3" s="7">
        <v>68</v>
      </c>
      <c r="J3" s="9">
        <v>28.9</v>
      </c>
      <c r="K3" s="7">
        <v>1</v>
      </c>
      <c r="L3" s="7">
        <v>1</v>
      </c>
      <c r="M3" s="7">
        <v>0</v>
      </c>
      <c r="N3" s="7">
        <v>1</v>
      </c>
      <c r="O3" s="7">
        <v>1</v>
      </c>
      <c r="P3" s="7">
        <v>1</v>
      </c>
      <c r="Q3" s="9">
        <f>LOG(S3,2)</f>
        <v>2.7484612330040359</v>
      </c>
      <c r="R3" s="9">
        <f>LOG(S3,10)</f>
        <v>0.82736927305382513</v>
      </c>
      <c r="S3" s="9">
        <v>6.72</v>
      </c>
      <c r="T3" s="9">
        <v>57</v>
      </c>
      <c r="U3" s="9">
        <f>S3/T3</f>
        <v>0.11789473684210526</v>
      </c>
      <c r="V3" s="7">
        <v>0</v>
      </c>
      <c r="W3" s="7">
        <v>1</v>
      </c>
      <c r="X3" s="7">
        <v>3</v>
      </c>
      <c r="Y3" s="7">
        <v>0</v>
      </c>
      <c r="Z3" s="6">
        <v>13</v>
      </c>
      <c r="AA3" s="6">
        <v>6</v>
      </c>
      <c r="AB3" s="6">
        <v>0</v>
      </c>
      <c r="AC3" s="6">
        <v>0</v>
      </c>
      <c r="AD3" s="6">
        <v>0.37</v>
      </c>
      <c r="AE3" s="6">
        <v>0.03</v>
      </c>
    </row>
    <row r="4" spans="1:31" x14ac:dyDescent="0.2">
      <c r="A4" s="7">
        <v>27</v>
      </c>
      <c r="B4" s="8">
        <v>43683</v>
      </c>
      <c r="C4" s="8">
        <v>43660</v>
      </c>
      <c r="D4" s="7">
        <v>0</v>
      </c>
      <c r="E4" s="7">
        <v>0</v>
      </c>
      <c r="F4" s="7">
        <v>1</v>
      </c>
      <c r="G4" s="7">
        <v>2</v>
      </c>
      <c r="H4" s="9">
        <f>DATEDIF(C4,B4,"D")</f>
        <v>23</v>
      </c>
      <c r="I4" s="7">
        <v>68</v>
      </c>
      <c r="J4" s="9">
        <v>30.9</v>
      </c>
      <c r="K4" s="7">
        <v>1</v>
      </c>
      <c r="L4" s="7">
        <v>2</v>
      </c>
      <c r="M4" s="7">
        <v>1</v>
      </c>
      <c r="N4" s="7">
        <v>1</v>
      </c>
      <c r="O4" s="7">
        <v>0</v>
      </c>
      <c r="P4" s="7">
        <v>0</v>
      </c>
      <c r="Q4" s="9">
        <f>LOG(S4,2)</f>
        <v>2.1309308698264489</v>
      </c>
      <c r="R4" s="9">
        <f>LOG(S4,10)</f>
        <v>0.64147411050409953</v>
      </c>
      <c r="S4" s="9">
        <v>4.38</v>
      </c>
      <c r="T4" s="9">
        <v>96</v>
      </c>
      <c r="U4" s="9">
        <f>S4/T4</f>
        <v>4.5624999999999999E-2</v>
      </c>
      <c r="V4" s="7">
        <v>0</v>
      </c>
      <c r="W4" s="7">
        <v>1</v>
      </c>
      <c r="X4" s="7">
        <v>5</v>
      </c>
      <c r="Y4" s="7">
        <v>0</v>
      </c>
      <c r="Z4" s="6">
        <v>23</v>
      </c>
      <c r="AA4" s="6">
        <v>3</v>
      </c>
      <c r="AB4" s="6">
        <v>0</v>
      </c>
      <c r="AC4" s="6">
        <v>0</v>
      </c>
      <c r="AD4" s="6">
        <v>0.11</v>
      </c>
      <c r="AE4" s="6">
        <v>0.04</v>
      </c>
    </row>
    <row r="5" spans="1:31" x14ac:dyDescent="0.2">
      <c r="A5" s="7">
        <v>289</v>
      </c>
      <c r="B5" s="8">
        <v>42956</v>
      </c>
      <c r="C5" s="8">
        <v>42921</v>
      </c>
      <c r="D5" s="7">
        <v>0</v>
      </c>
      <c r="E5" s="7">
        <v>0</v>
      </c>
      <c r="F5" s="7">
        <v>1</v>
      </c>
      <c r="G5" s="7">
        <v>2</v>
      </c>
      <c r="H5" s="9">
        <f>DATEDIF(C5,B5,"D")</f>
        <v>35</v>
      </c>
      <c r="I5" s="7">
        <v>77</v>
      </c>
      <c r="J5" s="9">
        <v>27.27</v>
      </c>
      <c r="K5" s="7">
        <v>0</v>
      </c>
      <c r="L5" s="7">
        <v>1</v>
      </c>
      <c r="M5" s="7">
        <v>0</v>
      </c>
      <c r="N5" s="7">
        <v>0</v>
      </c>
      <c r="O5" s="7">
        <v>1</v>
      </c>
      <c r="P5" s="7">
        <v>1</v>
      </c>
      <c r="Q5" s="9">
        <f>LOG(S5,2)</f>
        <v>2.3219280948873622</v>
      </c>
      <c r="R5" s="9">
        <f>LOG(S5,10)</f>
        <v>0.69897000433601875</v>
      </c>
      <c r="S5" s="9">
        <v>5</v>
      </c>
      <c r="T5" s="9">
        <v>41</v>
      </c>
      <c r="U5" s="9">
        <f>S5/T5</f>
        <v>0.12195121951219512</v>
      </c>
      <c r="V5" s="7">
        <v>0</v>
      </c>
      <c r="W5" s="7">
        <v>3</v>
      </c>
      <c r="X5" s="7">
        <v>4</v>
      </c>
      <c r="Y5" s="7">
        <v>1</v>
      </c>
      <c r="Z5" s="6">
        <v>7</v>
      </c>
      <c r="AA5" s="6">
        <v>7</v>
      </c>
      <c r="AB5" s="6">
        <v>1</v>
      </c>
      <c r="AC5" s="6">
        <v>0</v>
      </c>
      <c r="AD5" s="6">
        <v>0.6</v>
      </c>
      <c r="AE5" s="6">
        <v>0.05</v>
      </c>
    </row>
    <row r="6" spans="1:31" x14ac:dyDescent="0.2">
      <c r="A6" s="7">
        <v>155</v>
      </c>
      <c r="B6" s="8">
        <v>43979</v>
      </c>
      <c r="C6" s="8">
        <v>43836</v>
      </c>
      <c r="D6" s="7">
        <v>0</v>
      </c>
      <c r="E6" s="7">
        <v>0</v>
      </c>
      <c r="F6" s="7">
        <v>1</v>
      </c>
      <c r="G6" s="7">
        <v>2</v>
      </c>
      <c r="H6" s="9">
        <f>DATEDIF(C6,B6,"D")</f>
        <v>143</v>
      </c>
      <c r="I6" s="7">
        <v>44</v>
      </c>
      <c r="J6" s="9">
        <v>25.08</v>
      </c>
      <c r="K6" s="7">
        <v>0</v>
      </c>
      <c r="L6" s="7">
        <v>2</v>
      </c>
      <c r="M6" s="7">
        <v>1</v>
      </c>
      <c r="N6" s="7">
        <v>1</v>
      </c>
      <c r="O6" s="7">
        <v>0</v>
      </c>
      <c r="P6" s="7">
        <v>1</v>
      </c>
      <c r="Q6" s="9">
        <f>LOG(S6,2)</f>
        <v>2.2720231890610485</v>
      </c>
      <c r="R6" s="9">
        <f>LOG(S6,10)</f>
        <v>0.68394713075151203</v>
      </c>
      <c r="S6" s="9">
        <v>4.83</v>
      </c>
      <c r="T6" s="9">
        <v>29</v>
      </c>
      <c r="U6" s="9">
        <f>S6/T6</f>
        <v>0.16655172413793104</v>
      </c>
      <c r="V6" s="7">
        <v>0</v>
      </c>
      <c r="W6" s="7">
        <v>2</v>
      </c>
      <c r="X6" s="7">
        <v>3</v>
      </c>
      <c r="Y6" s="7">
        <v>1</v>
      </c>
      <c r="Z6" s="6">
        <v>20</v>
      </c>
      <c r="AA6" s="6">
        <v>3</v>
      </c>
      <c r="AB6" s="6">
        <v>5</v>
      </c>
      <c r="AC6" s="6">
        <v>0</v>
      </c>
      <c r="AD6" s="6">
        <v>0.95</v>
      </c>
      <c r="AE6" s="6">
        <v>0.05</v>
      </c>
    </row>
    <row r="7" spans="1:31" x14ac:dyDescent="0.2">
      <c r="A7" s="7">
        <v>106</v>
      </c>
      <c r="B7" s="8">
        <v>43616</v>
      </c>
      <c r="C7" s="8">
        <v>43501</v>
      </c>
      <c r="D7" s="7">
        <v>0</v>
      </c>
      <c r="E7" s="7">
        <v>0</v>
      </c>
      <c r="F7" s="7">
        <v>1</v>
      </c>
      <c r="G7" s="7">
        <v>2</v>
      </c>
      <c r="H7" s="9">
        <f>DATEDIF(C7,B7,"D")</f>
        <v>115</v>
      </c>
      <c r="I7" s="7">
        <v>70</v>
      </c>
      <c r="J7" s="9">
        <v>27.7</v>
      </c>
      <c r="K7" s="7">
        <v>0</v>
      </c>
      <c r="L7" s="7">
        <v>2</v>
      </c>
      <c r="M7" s="7">
        <v>0</v>
      </c>
      <c r="N7" s="7">
        <v>-9</v>
      </c>
      <c r="O7" s="7">
        <v>1</v>
      </c>
      <c r="P7" s="7">
        <v>1</v>
      </c>
      <c r="Q7" s="9">
        <f>LOG(S7,2)</f>
        <v>3.0125686735030555</v>
      </c>
      <c r="R7" s="9">
        <f>LOG(S7,10)</f>
        <v>0.90687353472207022</v>
      </c>
      <c r="S7" s="9">
        <v>8.07</v>
      </c>
      <c r="T7" s="9">
        <v>79</v>
      </c>
      <c r="U7" s="9">
        <f>S7/T7</f>
        <v>0.10215189873417722</v>
      </c>
      <c r="V7" s="7">
        <v>0</v>
      </c>
      <c r="W7" s="7">
        <v>1</v>
      </c>
      <c r="X7" s="7">
        <v>4</v>
      </c>
      <c r="Y7" s="7">
        <v>0</v>
      </c>
      <c r="Z7" s="6">
        <v>16</v>
      </c>
      <c r="AA7" s="6">
        <v>4</v>
      </c>
      <c r="AB7" s="6">
        <v>0</v>
      </c>
      <c r="AC7" s="6">
        <v>0</v>
      </c>
      <c r="AD7" s="6">
        <v>0</v>
      </c>
      <c r="AE7" s="6">
        <v>0.05</v>
      </c>
    </row>
    <row r="8" spans="1:31" x14ac:dyDescent="0.2">
      <c r="A8" s="7">
        <v>126</v>
      </c>
      <c r="B8" s="8">
        <v>43367</v>
      </c>
      <c r="C8" s="8">
        <v>43332</v>
      </c>
      <c r="D8" s="7">
        <v>0</v>
      </c>
      <c r="E8" s="7">
        <v>0</v>
      </c>
      <c r="F8" s="7">
        <v>1</v>
      </c>
      <c r="G8" s="7">
        <v>2</v>
      </c>
      <c r="H8" s="9">
        <f>DATEDIF(C8,B8,"D")</f>
        <v>35</v>
      </c>
      <c r="I8" s="7">
        <v>52</v>
      </c>
      <c r="J8" s="9">
        <v>27.41</v>
      </c>
      <c r="K8" s="7">
        <v>0</v>
      </c>
      <c r="L8" s="7">
        <v>2</v>
      </c>
      <c r="M8" s="7">
        <v>1</v>
      </c>
      <c r="N8" s="7">
        <v>1</v>
      </c>
      <c r="O8" s="7">
        <v>0</v>
      </c>
      <c r="P8" s="7">
        <v>1</v>
      </c>
      <c r="Q8" s="9">
        <f>LOG(S8,2)</f>
        <v>2.4776773275653072</v>
      </c>
      <c r="R8" s="9">
        <f>LOG(S8,10)</f>
        <v>0.74585519517372889</v>
      </c>
      <c r="S8" s="9">
        <v>5.57</v>
      </c>
      <c r="T8" s="9">
        <v>54.1</v>
      </c>
      <c r="U8" s="9">
        <f>S8/T8</f>
        <v>0.10295748613678374</v>
      </c>
      <c r="V8" s="7">
        <v>0</v>
      </c>
      <c r="W8" s="7">
        <v>4</v>
      </c>
      <c r="X8" s="7">
        <v>4</v>
      </c>
      <c r="Y8" s="7">
        <v>1</v>
      </c>
      <c r="Z8" s="6">
        <v>13</v>
      </c>
      <c r="AA8" s="6">
        <v>6</v>
      </c>
      <c r="AB8" s="6">
        <v>3</v>
      </c>
      <c r="AC8" s="6">
        <v>1</v>
      </c>
      <c r="AD8" s="6">
        <v>0.32</v>
      </c>
      <c r="AE8" s="6">
        <v>0.06</v>
      </c>
    </row>
    <row r="9" spans="1:31" x14ac:dyDescent="0.2">
      <c r="A9" s="7">
        <v>301</v>
      </c>
      <c r="B9" s="8">
        <v>43087</v>
      </c>
      <c r="C9" s="8">
        <v>43061</v>
      </c>
      <c r="D9" s="7">
        <v>0</v>
      </c>
      <c r="E9" s="7">
        <v>0</v>
      </c>
      <c r="F9" s="7">
        <v>1</v>
      </c>
      <c r="G9" s="7">
        <v>2</v>
      </c>
      <c r="H9" s="9">
        <f>DATEDIF(C9,B9,"D")</f>
        <v>26</v>
      </c>
      <c r="I9" s="7">
        <v>59</v>
      </c>
      <c r="J9" s="9">
        <v>27.8</v>
      </c>
      <c r="K9" s="7">
        <v>0</v>
      </c>
      <c r="L9" s="7">
        <v>1</v>
      </c>
      <c r="M9" s="7">
        <v>1</v>
      </c>
      <c r="N9" s="7">
        <v>1</v>
      </c>
      <c r="O9" s="7">
        <v>0</v>
      </c>
      <c r="P9" s="7">
        <v>1</v>
      </c>
      <c r="Q9" s="9">
        <f>LOG(S9,2)</f>
        <v>2.3103401206121505</v>
      </c>
      <c r="R9" s="9">
        <f>LOG(S9,10)</f>
        <v>0.69548167649019732</v>
      </c>
      <c r="S9" s="9">
        <v>4.96</v>
      </c>
      <c r="T9" s="9">
        <v>76.400000000000006</v>
      </c>
      <c r="U9" s="9">
        <f>S9/T9</f>
        <v>6.4921465968586375E-2</v>
      </c>
      <c r="V9" s="7">
        <v>0</v>
      </c>
      <c r="W9" s="7">
        <v>1</v>
      </c>
      <c r="X9" s="7">
        <v>3</v>
      </c>
      <c r="Y9" s="7">
        <v>0</v>
      </c>
      <c r="Z9" s="6">
        <v>15</v>
      </c>
      <c r="AA9" s="6">
        <v>4</v>
      </c>
      <c r="AB9" s="6">
        <v>0</v>
      </c>
      <c r="AC9" s="6">
        <v>0</v>
      </c>
      <c r="AD9" s="6">
        <v>0</v>
      </c>
      <c r="AE9" s="6">
        <v>0.06</v>
      </c>
    </row>
    <row r="10" spans="1:31" x14ac:dyDescent="0.2">
      <c r="A10" s="7">
        <v>412</v>
      </c>
      <c r="B10" s="8">
        <v>43287</v>
      </c>
      <c r="C10" s="8">
        <v>43264</v>
      </c>
      <c r="D10" s="7">
        <v>0</v>
      </c>
      <c r="E10" s="7">
        <v>0</v>
      </c>
      <c r="F10" s="7">
        <v>1</v>
      </c>
      <c r="G10" s="7">
        <v>2</v>
      </c>
      <c r="H10" s="9">
        <f>DATEDIF(C10,B10,"D")</f>
        <v>23</v>
      </c>
      <c r="I10" s="7">
        <v>62</v>
      </c>
      <c r="J10" s="9">
        <v>30.99</v>
      </c>
      <c r="K10" s="7">
        <v>0</v>
      </c>
      <c r="L10" s="7">
        <v>1</v>
      </c>
      <c r="M10" s="7">
        <v>0</v>
      </c>
      <c r="N10" s="7">
        <v>1</v>
      </c>
      <c r="O10" s="7">
        <v>0</v>
      </c>
      <c r="P10" s="7">
        <v>0</v>
      </c>
      <c r="Q10" s="9">
        <f>LOG(S10,2)</f>
        <v>2.0942360698457656</v>
      </c>
      <c r="R10" s="9">
        <f>LOG(S10,10)</f>
        <v>0.63042787502502373</v>
      </c>
      <c r="S10" s="9">
        <v>4.2699999999999996</v>
      </c>
      <c r="T10" s="9">
        <v>35</v>
      </c>
      <c r="U10" s="9">
        <f>S10/T10</f>
        <v>0.12199999999999998</v>
      </c>
      <c r="V10" s="7">
        <v>0</v>
      </c>
      <c r="W10" s="7">
        <v>3</v>
      </c>
      <c r="X10" s="7">
        <v>4</v>
      </c>
      <c r="Y10" s="7">
        <v>1</v>
      </c>
      <c r="Z10" s="6">
        <v>7</v>
      </c>
      <c r="AA10" s="6">
        <v>2</v>
      </c>
      <c r="AB10" s="6">
        <v>1</v>
      </c>
      <c r="AC10" s="6">
        <v>1</v>
      </c>
      <c r="AD10" s="6">
        <v>0.91</v>
      </c>
      <c r="AE10" s="6">
        <v>7.0000000000000007E-2</v>
      </c>
    </row>
    <row r="11" spans="1:31" x14ac:dyDescent="0.2">
      <c r="A11" s="7">
        <v>429</v>
      </c>
      <c r="B11" s="8">
        <v>43894</v>
      </c>
      <c r="C11" s="8">
        <v>43857</v>
      </c>
      <c r="D11" s="7">
        <v>0</v>
      </c>
      <c r="E11" s="7">
        <v>0</v>
      </c>
      <c r="F11" s="7">
        <v>1</v>
      </c>
      <c r="G11" s="7">
        <v>2</v>
      </c>
      <c r="H11" s="9">
        <f>DATEDIF(C11,B11,"D")</f>
        <v>37</v>
      </c>
      <c r="I11" s="7">
        <v>58</v>
      </c>
      <c r="J11" s="9">
        <v>38.299999999999997</v>
      </c>
      <c r="K11" s="7">
        <v>0</v>
      </c>
      <c r="L11" s="7">
        <v>3</v>
      </c>
      <c r="M11" s="7">
        <v>1</v>
      </c>
      <c r="N11" s="7">
        <v>1</v>
      </c>
      <c r="O11" s="7">
        <v>0</v>
      </c>
      <c r="P11" s="7">
        <v>0</v>
      </c>
      <c r="Q11" s="9">
        <f>LOG(S11,2)</f>
        <v>2.032100843167024</v>
      </c>
      <c r="R11" s="9">
        <f>LOG(S11,10)</f>
        <v>0.61172330800734176</v>
      </c>
      <c r="S11" s="9">
        <v>4.09</v>
      </c>
      <c r="T11" s="9">
        <v>33</v>
      </c>
      <c r="U11" s="9">
        <f>S11/T11</f>
        <v>0.12393939393939393</v>
      </c>
      <c r="V11" s="7">
        <v>0</v>
      </c>
      <c r="W11" s="7">
        <v>2</v>
      </c>
      <c r="X11" s="7">
        <v>3</v>
      </c>
      <c r="Y11" s="7">
        <v>1</v>
      </c>
      <c r="Z11" s="6">
        <v>12</v>
      </c>
      <c r="AA11" s="6">
        <v>3</v>
      </c>
      <c r="AB11" s="6">
        <v>2</v>
      </c>
      <c r="AC11" s="6">
        <v>0</v>
      </c>
      <c r="AD11" s="6">
        <v>1.08</v>
      </c>
      <c r="AE11" s="6">
        <v>7.0000000000000007E-2</v>
      </c>
    </row>
    <row r="12" spans="1:31" x14ac:dyDescent="0.2">
      <c r="A12" s="7">
        <v>325</v>
      </c>
      <c r="B12" s="8">
        <v>42916</v>
      </c>
      <c r="C12" s="8">
        <v>42880</v>
      </c>
      <c r="D12" s="7">
        <v>0</v>
      </c>
      <c r="E12" s="7">
        <v>0</v>
      </c>
      <c r="F12" s="7">
        <v>1</v>
      </c>
      <c r="G12" s="7">
        <v>2</v>
      </c>
      <c r="H12" s="9">
        <f>DATEDIF(C12,B12,"D")</f>
        <v>36</v>
      </c>
      <c r="I12" s="7">
        <v>53</v>
      </c>
      <c r="J12" s="9">
        <v>28.8</v>
      </c>
      <c r="K12" s="7">
        <v>0</v>
      </c>
      <c r="L12" s="7">
        <v>1</v>
      </c>
      <c r="M12" s="7">
        <v>0</v>
      </c>
      <c r="N12" s="7">
        <v>1</v>
      </c>
      <c r="O12" s="7">
        <v>1</v>
      </c>
      <c r="P12" s="7">
        <v>1</v>
      </c>
      <c r="Q12" s="9">
        <f>LOG(S12,2)</f>
        <v>1.7311832415721999</v>
      </c>
      <c r="R12" s="9">
        <f>LOG(S12,10)</f>
        <v>0.52113808370403614</v>
      </c>
      <c r="S12" s="9">
        <v>3.32</v>
      </c>
      <c r="T12" s="9">
        <v>18.600000000000001</v>
      </c>
      <c r="U12" s="9">
        <f>S12/T12</f>
        <v>0.17849462365591395</v>
      </c>
      <c r="V12" s="7">
        <v>1</v>
      </c>
      <c r="W12" s="7">
        <v>1</v>
      </c>
      <c r="X12" s="7">
        <v>3</v>
      </c>
      <c r="Y12" s="7">
        <v>0</v>
      </c>
      <c r="Z12" s="6">
        <v>6</v>
      </c>
      <c r="AA12" s="6">
        <v>3</v>
      </c>
      <c r="AB12" s="6">
        <v>0</v>
      </c>
      <c r="AC12" s="6">
        <v>0</v>
      </c>
      <c r="AD12" s="6">
        <v>0.11</v>
      </c>
      <c r="AE12" s="6">
        <v>0.08</v>
      </c>
    </row>
    <row r="13" spans="1:31" x14ac:dyDescent="0.2">
      <c r="A13" s="7">
        <v>330</v>
      </c>
      <c r="B13" s="8">
        <v>43124</v>
      </c>
      <c r="C13" s="8">
        <v>43114</v>
      </c>
      <c r="D13" s="7">
        <v>0</v>
      </c>
      <c r="E13" s="7">
        <v>0</v>
      </c>
      <c r="F13" s="7">
        <v>1</v>
      </c>
      <c r="G13" s="7">
        <v>2</v>
      </c>
      <c r="H13" s="9">
        <f>DATEDIF(C13,B13,"D")</f>
        <v>10</v>
      </c>
      <c r="I13" s="7">
        <v>61</v>
      </c>
      <c r="J13" s="9">
        <v>30.54</v>
      </c>
      <c r="K13" s="7">
        <v>0</v>
      </c>
      <c r="L13" s="7">
        <v>1</v>
      </c>
      <c r="M13" s="7">
        <v>0</v>
      </c>
      <c r="N13" s="7">
        <v>1</v>
      </c>
      <c r="O13" s="7">
        <v>1</v>
      </c>
      <c r="P13" s="7">
        <v>-9</v>
      </c>
      <c r="Q13" s="9">
        <f>LOG(S13,2)</f>
        <v>2.3812833725037836</v>
      </c>
      <c r="R13" s="9">
        <f>LOG(S13,10)</f>
        <v>0.71683772329952444</v>
      </c>
      <c r="S13" s="9">
        <v>5.21</v>
      </c>
      <c r="T13" s="9">
        <v>18</v>
      </c>
      <c r="U13" s="9">
        <f>S13/T13</f>
        <v>0.28944444444444445</v>
      </c>
      <c r="V13" s="7">
        <v>0</v>
      </c>
      <c r="W13" s="7">
        <v>2</v>
      </c>
      <c r="X13" s="7">
        <v>3</v>
      </c>
      <c r="Y13" s="7">
        <v>1</v>
      </c>
      <c r="Z13" s="6">
        <v>10</v>
      </c>
      <c r="AA13" s="6">
        <v>4</v>
      </c>
      <c r="AB13" s="6">
        <v>2</v>
      </c>
      <c r="AC13" s="6">
        <v>0</v>
      </c>
      <c r="AD13" s="6">
        <v>0.72</v>
      </c>
      <c r="AE13" s="6">
        <v>0.08</v>
      </c>
    </row>
    <row r="14" spans="1:31" x14ac:dyDescent="0.2">
      <c r="A14" s="7">
        <v>53</v>
      </c>
      <c r="B14" s="8">
        <v>42913</v>
      </c>
      <c r="C14" s="8">
        <v>42766</v>
      </c>
      <c r="D14" s="7">
        <v>0</v>
      </c>
      <c r="E14" s="7">
        <v>0</v>
      </c>
      <c r="F14" s="7">
        <v>1</v>
      </c>
      <c r="G14" s="7">
        <v>2</v>
      </c>
      <c r="H14" s="9">
        <f>DATEDIF(C14,B14,"D")</f>
        <v>147</v>
      </c>
      <c r="I14" s="7">
        <v>55</v>
      </c>
      <c r="J14" s="9">
        <v>28.39</v>
      </c>
      <c r="K14" s="7">
        <v>0</v>
      </c>
      <c r="L14" s="7">
        <v>3</v>
      </c>
      <c r="M14" s="7">
        <v>0</v>
      </c>
      <c r="N14" s="7">
        <v>1</v>
      </c>
      <c r="O14" s="7">
        <v>1</v>
      </c>
      <c r="P14" s="7">
        <v>1</v>
      </c>
      <c r="Q14" s="9">
        <f>LOG(S14,2)</f>
        <v>2.3504972470841334</v>
      </c>
      <c r="R14" s="9">
        <f>LOG(S14,10)</f>
        <v>0.70757017609793627</v>
      </c>
      <c r="S14" s="9">
        <v>5.0999999999999996</v>
      </c>
      <c r="T14" s="9">
        <v>22</v>
      </c>
      <c r="U14" s="9">
        <f>S14/T14</f>
        <v>0.23181818181818181</v>
      </c>
      <c r="V14" s="7">
        <v>0</v>
      </c>
      <c r="W14" s="7">
        <v>2</v>
      </c>
      <c r="X14" s="7">
        <v>3</v>
      </c>
      <c r="Y14" s="7">
        <v>1</v>
      </c>
      <c r="Z14" s="6">
        <v>18</v>
      </c>
      <c r="AA14" s="6">
        <v>7</v>
      </c>
      <c r="AB14" s="6">
        <v>4</v>
      </c>
      <c r="AC14" s="6">
        <v>0</v>
      </c>
      <c r="AD14" s="6">
        <v>0.56000000000000005</v>
      </c>
      <c r="AE14" s="6">
        <v>0.09</v>
      </c>
    </row>
    <row r="15" spans="1:31" x14ac:dyDescent="0.2">
      <c r="A15" s="7">
        <v>66</v>
      </c>
      <c r="B15" s="8">
        <v>43593</v>
      </c>
      <c r="C15" s="8">
        <v>43549</v>
      </c>
      <c r="D15" s="7">
        <v>0</v>
      </c>
      <c r="E15" s="7">
        <v>0</v>
      </c>
      <c r="F15" s="7">
        <v>1</v>
      </c>
      <c r="G15" s="7">
        <v>2</v>
      </c>
      <c r="H15" s="9">
        <f>DATEDIF(C15,B15,"D")</f>
        <v>44</v>
      </c>
      <c r="I15" s="7">
        <v>54</v>
      </c>
      <c r="J15" s="9">
        <v>42</v>
      </c>
      <c r="K15" s="7">
        <v>0</v>
      </c>
      <c r="L15" s="7">
        <v>2</v>
      </c>
      <c r="M15" s="7">
        <v>0</v>
      </c>
      <c r="N15" s="7">
        <v>0</v>
      </c>
      <c r="O15" s="7">
        <v>1</v>
      </c>
      <c r="P15" s="7">
        <v>-9</v>
      </c>
      <c r="Q15" s="9">
        <f>LOG(S15,2)</f>
        <v>3.3490821463910887</v>
      </c>
      <c r="R15" s="9">
        <f>LOG(S15,10)</f>
        <v>1.0081741840064262</v>
      </c>
      <c r="S15" s="9">
        <v>10.19</v>
      </c>
      <c r="T15" s="9">
        <v>28</v>
      </c>
      <c r="U15" s="9">
        <f>S15/T15</f>
        <v>0.36392857142857143</v>
      </c>
      <c r="V15" s="7">
        <v>0</v>
      </c>
      <c r="W15" s="7">
        <v>3</v>
      </c>
      <c r="X15" s="7">
        <v>5</v>
      </c>
      <c r="Y15" s="7">
        <v>1</v>
      </c>
      <c r="Z15" s="6">
        <v>8</v>
      </c>
      <c r="AA15" s="6">
        <v>5</v>
      </c>
      <c r="AB15" s="6">
        <v>5</v>
      </c>
      <c r="AC15" s="6">
        <v>2</v>
      </c>
      <c r="AD15" s="6">
        <v>0.78</v>
      </c>
      <c r="AE15" s="6">
        <v>0.09</v>
      </c>
    </row>
    <row r="16" spans="1:31" x14ac:dyDescent="0.2">
      <c r="A16" s="7">
        <v>137</v>
      </c>
      <c r="B16" s="8">
        <v>43236</v>
      </c>
      <c r="C16" s="8">
        <v>43186</v>
      </c>
      <c r="D16" s="7">
        <v>0</v>
      </c>
      <c r="E16" s="7">
        <v>0</v>
      </c>
      <c r="F16" s="7">
        <v>1</v>
      </c>
      <c r="G16" s="7">
        <v>2</v>
      </c>
      <c r="H16" s="9">
        <f>DATEDIF(C16,B16,"D")</f>
        <v>50</v>
      </c>
      <c r="I16" s="7">
        <v>52</v>
      </c>
      <c r="J16" s="9">
        <v>31.17</v>
      </c>
      <c r="K16" s="7">
        <v>0</v>
      </c>
      <c r="L16" s="7">
        <v>3</v>
      </c>
      <c r="M16" s="7">
        <v>0</v>
      </c>
      <c r="N16" s="7">
        <v>0</v>
      </c>
      <c r="O16" s="7">
        <v>0</v>
      </c>
      <c r="P16" s="7">
        <v>0</v>
      </c>
      <c r="Q16" s="9">
        <f>LOG(S16,2)</f>
        <v>2.2839217723076177</v>
      </c>
      <c r="R16" s="9">
        <f>LOG(S16,10)</f>
        <v>0.68752896121463436</v>
      </c>
      <c r="S16" s="9">
        <v>4.87</v>
      </c>
      <c r="T16" s="9">
        <v>32</v>
      </c>
      <c r="U16" s="9">
        <f>S16/T16</f>
        <v>0.1521875</v>
      </c>
      <c r="V16" s="7">
        <v>0</v>
      </c>
      <c r="W16" s="7">
        <v>3</v>
      </c>
      <c r="X16" s="7">
        <v>4</v>
      </c>
      <c r="Y16" s="7">
        <v>1</v>
      </c>
      <c r="Z16" s="6">
        <v>6</v>
      </c>
      <c r="AA16" s="6">
        <v>1</v>
      </c>
      <c r="AB16" s="6">
        <v>3</v>
      </c>
      <c r="AC16" s="6">
        <v>0</v>
      </c>
      <c r="AD16" s="6">
        <v>1.19</v>
      </c>
      <c r="AE16" s="6">
        <v>0.09</v>
      </c>
    </row>
    <row r="17" spans="1:31" x14ac:dyDescent="0.2">
      <c r="A17" s="7">
        <v>44</v>
      </c>
      <c r="B17" s="8">
        <v>42500</v>
      </c>
      <c r="C17" s="8">
        <v>42479</v>
      </c>
      <c r="D17" s="7">
        <v>0</v>
      </c>
      <c r="E17" s="7">
        <v>0</v>
      </c>
      <c r="F17" s="7">
        <v>1</v>
      </c>
      <c r="G17" s="7">
        <v>2</v>
      </c>
      <c r="H17" s="9">
        <f>DATEDIF(C17,B17,"D")</f>
        <v>21</v>
      </c>
      <c r="I17" s="7">
        <v>62</v>
      </c>
      <c r="J17" s="9">
        <v>28.86</v>
      </c>
      <c r="K17" s="7">
        <v>0</v>
      </c>
      <c r="L17" s="7">
        <v>2</v>
      </c>
      <c r="M17" s="7">
        <v>0</v>
      </c>
      <c r="N17" s="7">
        <v>0</v>
      </c>
      <c r="O17" s="7">
        <v>0</v>
      </c>
      <c r="P17" s="7">
        <v>0</v>
      </c>
      <c r="Q17" s="9">
        <f>LOG(S17,2)</f>
        <v>1.5945485495503544</v>
      </c>
      <c r="R17" s="9">
        <f>LOG(S17,10)</f>
        <v>0.48000694295715063</v>
      </c>
      <c r="S17" s="9">
        <v>3.02</v>
      </c>
      <c r="T17" s="9">
        <v>49</v>
      </c>
      <c r="U17" s="9">
        <f>S17/T17</f>
        <v>6.1632653061224493E-2</v>
      </c>
      <c r="V17" s="7">
        <v>0</v>
      </c>
      <c r="W17" s="7">
        <v>1</v>
      </c>
      <c r="X17" s="7">
        <v>4</v>
      </c>
      <c r="Y17" s="7">
        <v>0</v>
      </c>
      <c r="Z17" s="6">
        <v>32</v>
      </c>
      <c r="AA17" s="6">
        <v>2</v>
      </c>
      <c r="AB17" s="6">
        <v>0</v>
      </c>
      <c r="AC17" s="6">
        <v>0</v>
      </c>
      <c r="AD17" s="6">
        <v>0</v>
      </c>
      <c r="AE17" s="6">
        <v>0.09</v>
      </c>
    </row>
    <row r="18" spans="1:31" x14ac:dyDescent="0.2">
      <c r="A18" s="7">
        <v>299</v>
      </c>
      <c r="B18" s="8">
        <v>42993</v>
      </c>
      <c r="C18" s="8">
        <v>42985</v>
      </c>
      <c r="D18" s="7">
        <v>0</v>
      </c>
      <c r="E18" s="7">
        <v>0</v>
      </c>
      <c r="F18" s="7">
        <v>1</v>
      </c>
      <c r="G18" s="7">
        <v>2</v>
      </c>
      <c r="H18" s="9">
        <f>DATEDIF(C18,B18,"D")</f>
        <v>8</v>
      </c>
      <c r="I18" s="7">
        <v>48</v>
      </c>
      <c r="J18" s="9">
        <v>28.87</v>
      </c>
      <c r="K18" s="7">
        <v>0</v>
      </c>
      <c r="L18" s="7">
        <v>1</v>
      </c>
      <c r="M18" s="7">
        <v>1</v>
      </c>
      <c r="N18" s="7">
        <v>1</v>
      </c>
      <c r="O18" s="7">
        <v>0</v>
      </c>
      <c r="P18" s="7">
        <v>1</v>
      </c>
      <c r="Q18" s="9">
        <f>LOG(S18,2)</f>
        <v>2.2234225499349374</v>
      </c>
      <c r="R18" s="9">
        <f>LOG(S18,10)</f>
        <v>0.66931688056611205</v>
      </c>
      <c r="S18" s="9">
        <v>4.67</v>
      </c>
      <c r="T18" s="9">
        <v>36</v>
      </c>
      <c r="U18" s="9">
        <f>S18/T18</f>
        <v>0.12972222222222221</v>
      </c>
      <c r="V18" s="7">
        <v>0</v>
      </c>
      <c r="W18" s="7">
        <v>1</v>
      </c>
      <c r="X18" s="7">
        <v>3</v>
      </c>
      <c r="Y18" s="7">
        <v>0</v>
      </c>
      <c r="Z18" s="6">
        <v>13</v>
      </c>
      <c r="AA18" s="6">
        <v>6</v>
      </c>
      <c r="AB18" s="6">
        <v>0</v>
      </c>
      <c r="AC18" s="6">
        <v>0</v>
      </c>
      <c r="AD18" s="6">
        <v>0</v>
      </c>
      <c r="AE18" s="6">
        <v>0.09</v>
      </c>
    </row>
    <row r="19" spans="1:31" x14ac:dyDescent="0.2">
      <c r="A19" s="7">
        <v>369</v>
      </c>
      <c r="B19" s="8">
        <v>42261</v>
      </c>
      <c r="C19" s="8">
        <v>42224</v>
      </c>
      <c r="D19" s="7">
        <v>1</v>
      </c>
      <c r="E19" s="7">
        <v>0</v>
      </c>
      <c r="F19" s="7">
        <v>0</v>
      </c>
      <c r="G19" s="7">
        <v>1</v>
      </c>
      <c r="H19" s="9">
        <f>DATEDIF(C19,B19,"D")</f>
        <v>37</v>
      </c>
      <c r="I19" s="7">
        <v>69</v>
      </c>
      <c r="J19" s="9">
        <v>27.93</v>
      </c>
      <c r="K19" s="7">
        <v>0</v>
      </c>
      <c r="L19" s="7">
        <v>1</v>
      </c>
      <c r="M19" s="7">
        <v>0</v>
      </c>
      <c r="N19" s="7">
        <v>1</v>
      </c>
      <c r="O19" s="7">
        <v>1</v>
      </c>
      <c r="P19" s="7">
        <v>1</v>
      </c>
      <c r="Q19" s="9">
        <f>LOG(S19,2)</f>
        <v>2.2630344058337939</v>
      </c>
      <c r="R19" s="9">
        <f>LOG(S19,10)</f>
        <v>0.68124123737558717</v>
      </c>
      <c r="S19" s="9">
        <v>4.8</v>
      </c>
      <c r="T19" s="9">
        <v>30</v>
      </c>
      <c r="U19" s="9">
        <f>S19/T19</f>
        <v>0.16</v>
      </c>
      <c r="V19" s="7">
        <v>0</v>
      </c>
      <c r="W19" s="7">
        <v>1</v>
      </c>
      <c r="X19" s="7">
        <v>5</v>
      </c>
      <c r="Y19" s="7">
        <v>0</v>
      </c>
      <c r="Z19" s="6">
        <v>9</v>
      </c>
      <c r="AA19" s="6">
        <v>3</v>
      </c>
      <c r="AB19" s="6">
        <v>0</v>
      </c>
      <c r="AC19" s="6">
        <v>0</v>
      </c>
      <c r="AD19" s="6">
        <v>0</v>
      </c>
      <c r="AE19" s="6">
        <v>0.09</v>
      </c>
    </row>
    <row r="20" spans="1:31" x14ac:dyDescent="0.2">
      <c r="A20" s="7">
        <v>411</v>
      </c>
      <c r="B20" s="8">
        <v>43409</v>
      </c>
      <c r="C20" s="8">
        <v>43390</v>
      </c>
      <c r="D20" s="7">
        <v>0</v>
      </c>
      <c r="E20" s="7">
        <v>0</v>
      </c>
      <c r="F20" s="7">
        <v>1</v>
      </c>
      <c r="G20" s="7">
        <v>2</v>
      </c>
      <c r="H20" s="9">
        <f>DATEDIF(C20,B20,"D")</f>
        <v>19</v>
      </c>
      <c r="I20" s="7">
        <v>69</v>
      </c>
      <c r="J20" s="9">
        <v>23.93</v>
      </c>
      <c r="K20" s="7">
        <v>0</v>
      </c>
      <c r="L20" s="7">
        <v>1</v>
      </c>
      <c r="M20" s="7">
        <v>0</v>
      </c>
      <c r="N20" s="7">
        <v>1</v>
      </c>
      <c r="O20" s="7">
        <v>0</v>
      </c>
      <c r="P20" s="7">
        <v>1</v>
      </c>
      <c r="Q20" s="9">
        <f>LOG(S20,2)</f>
        <v>2.7655347463629774</v>
      </c>
      <c r="R20" s="9">
        <f>LOG(S20,10)</f>
        <v>0.83250891270623628</v>
      </c>
      <c r="S20" s="9">
        <v>6.8</v>
      </c>
      <c r="T20" s="9">
        <v>49</v>
      </c>
      <c r="U20" s="9">
        <f>S20/T20</f>
        <v>0.13877551020408163</v>
      </c>
      <c r="V20" s="7">
        <v>0</v>
      </c>
      <c r="W20" s="7">
        <v>1</v>
      </c>
      <c r="X20" s="7">
        <v>5</v>
      </c>
      <c r="Y20" s="7">
        <v>0</v>
      </c>
      <c r="Z20" s="6">
        <v>6</v>
      </c>
      <c r="AA20" s="6">
        <v>4</v>
      </c>
      <c r="AB20" s="6">
        <v>0</v>
      </c>
      <c r="AC20" s="6">
        <v>0</v>
      </c>
      <c r="AD20" s="6">
        <v>0</v>
      </c>
      <c r="AE20" s="6">
        <v>0.09</v>
      </c>
    </row>
    <row r="21" spans="1:31" x14ac:dyDescent="0.2">
      <c r="A21" s="7">
        <v>443</v>
      </c>
      <c r="B21" s="8">
        <v>42473</v>
      </c>
      <c r="C21" s="8">
        <v>42432</v>
      </c>
      <c r="D21" s="7">
        <v>0</v>
      </c>
      <c r="E21" s="7">
        <v>0</v>
      </c>
      <c r="F21" s="7">
        <v>1</v>
      </c>
      <c r="G21" s="7">
        <v>2</v>
      </c>
      <c r="H21" s="9">
        <f>DATEDIF(C21,B21,"D")</f>
        <v>41</v>
      </c>
      <c r="I21" s="7">
        <v>56</v>
      </c>
      <c r="J21" s="9">
        <v>27.98</v>
      </c>
      <c r="K21" s="7">
        <v>0</v>
      </c>
      <c r="L21" s="7">
        <v>3</v>
      </c>
      <c r="M21" s="7">
        <v>0</v>
      </c>
      <c r="N21" s="7">
        <v>1</v>
      </c>
      <c r="O21" s="7">
        <v>0</v>
      </c>
      <c r="P21" s="7">
        <v>1</v>
      </c>
      <c r="Q21" s="9">
        <f>LOG(S21,2)</f>
        <v>1.5801454844233804</v>
      </c>
      <c r="R21" s="9">
        <f>LOG(S21,10)</f>
        <v>0.47567118832442962</v>
      </c>
      <c r="S21" s="9">
        <v>2.99</v>
      </c>
      <c r="T21" s="9">
        <v>67</v>
      </c>
      <c r="U21" s="9">
        <f>S21/T21</f>
        <v>4.4626865671641792E-2</v>
      </c>
      <c r="V21" s="7">
        <v>0</v>
      </c>
      <c r="W21" s="7">
        <v>1</v>
      </c>
      <c r="X21" s="7">
        <v>4</v>
      </c>
      <c r="Y21" s="7">
        <v>0</v>
      </c>
      <c r="Z21" s="6">
        <v>7</v>
      </c>
      <c r="AA21" s="6">
        <v>3</v>
      </c>
      <c r="AB21" s="6">
        <v>0</v>
      </c>
      <c r="AC21" s="6">
        <v>0</v>
      </c>
      <c r="AD21" s="6">
        <v>0</v>
      </c>
      <c r="AE21" s="6">
        <v>0.09</v>
      </c>
    </row>
    <row r="22" spans="1:31" x14ac:dyDescent="0.2">
      <c r="A22" s="7">
        <v>292</v>
      </c>
      <c r="B22" s="8">
        <v>42986</v>
      </c>
      <c r="C22" s="8">
        <v>42961</v>
      </c>
      <c r="D22" s="7">
        <v>0</v>
      </c>
      <c r="E22" s="7">
        <v>0</v>
      </c>
      <c r="F22" s="7">
        <v>1</v>
      </c>
      <c r="G22" s="7">
        <v>2</v>
      </c>
      <c r="H22" s="9">
        <f>DATEDIF(C22,B22,"D")</f>
        <v>25</v>
      </c>
      <c r="I22" s="7">
        <v>70</v>
      </c>
      <c r="J22" s="9">
        <v>27.02</v>
      </c>
      <c r="K22" s="7">
        <v>0</v>
      </c>
      <c r="L22" s="7">
        <v>1</v>
      </c>
      <c r="M22" s="7">
        <v>0</v>
      </c>
      <c r="N22" s="7">
        <v>1</v>
      </c>
      <c r="O22" s="7">
        <v>0</v>
      </c>
      <c r="P22" s="7">
        <v>1</v>
      </c>
      <c r="Q22" s="9">
        <f>LOG(S22,2)</f>
        <v>2.2600256559614555</v>
      </c>
      <c r="R22" s="9">
        <f>LOG(S22,10)</f>
        <v>0.68033551341456311</v>
      </c>
      <c r="S22" s="9">
        <v>4.79</v>
      </c>
      <c r="T22" s="9">
        <v>20.8</v>
      </c>
      <c r="U22" s="9">
        <f>S22/T22</f>
        <v>0.23028846153846153</v>
      </c>
      <c r="V22" s="7">
        <v>0</v>
      </c>
      <c r="W22" s="7">
        <v>2</v>
      </c>
      <c r="X22" s="7">
        <v>3</v>
      </c>
      <c r="Y22" s="7">
        <v>1</v>
      </c>
      <c r="Z22" s="6">
        <v>14</v>
      </c>
      <c r="AA22" s="6">
        <v>2</v>
      </c>
      <c r="AB22" s="6">
        <v>0</v>
      </c>
      <c r="AC22" s="6">
        <v>1</v>
      </c>
      <c r="AD22" s="6">
        <v>0</v>
      </c>
      <c r="AE22" s="6">
        <v>0.09</v>
      </c>
    </row>
    <row r="23" spans="1:31" x14ac:dyDescent="0.2">
      <c r="A23" s="7">
        <v>23</v>
      </c>
      <c r="B23" s="8">
        <v>43777</v>
      </c>
      <c r="C23" s="8">
        <v>43733</v>
      </c>
      <c r="D23" s="7">
        <v>0</v>
      </c>
      <c r="E23" s="7">
        <v>0</v>
      </c>
      <c r="F23" s="7">
        <v>1</v>
      </c>
      <c r="G23" s="7">
        <v>2</v>
      </c>
      <c r="H23" s="9">
        <f>DATEDIF(C23,B23,"D")</f>
        <v>44</v>
      </c>
      <c r="I23" s="7">
        <v>60</v>
      </c>
      <c r="J23" s="9">
        <v>24.8</v>
      </c>
      <c r="K23" s="7">
        <v>0</v>
      </c>
      <c r="L23" s="7">
        <v>2</v>
      </c>
      <c r="M23" s="7">
        <v>1</v>
      </c>
      <c r="N23" s="7">
        <v>1</v>
      </c>
      <c r="O23" s="7">
        <v>0</v>
      </c>
      <c r="P23" s="7">
        <v>0</v>
      </c>
      <c r="Q23" s="9">
        <f>LOG(S23,2)</f>
        <v>2.1570437101455799</v>
      </c>
      <c r="R23" s="9">
        <f>LOG(S23,10)</f>
        <v>0.6493348587121418</v>
      </c>
      <c r="S23" s="9">
        <v>4.46</v>
      </c>
      <c r="T23" s="9">
        <v>34.5</v>
      </c>
      <c r="U23" s="9">
        <f>S23/T23</f>
        <v>0.12927536231884057</v>
      </c>
      <c r="V23" s="7">
        <v>0</v>
      </c>
      <c r="W23" s="7">
        <v>3</v>
      </c>
      <c r="X23" s="7">
        <v>3</v>
      </c>
      <c r="Y23" s="7">
        <v>1</v>
      </c>
      <c r="Z23" s="6">
        <v>0</v>
      </c>
      <c r="AA23" s="6">
        <v>5</v>
      </c>
      <c r="AB23" s="6">
        <v>0</v>
      </c>
      <c r="AC23" s="6">
        <v>3</v>
      </c>
      <c r="AD23" s="6">
        <v>0</v>
      </c>
      <c r="AE23" s="6">
        <v>0.09</v>
      </c>
    </row>
    <row r="24" spans="1:31" x14ac:dyDescent="0.2">
      <c r="A24" s="7">
        <v>56</v>
      </c>
      <c r="B24" s="8">
        <v>43626</v>
      </c>
      <c r="C24" s="8">
        <v>43578</v>
      </c>
      <c r="D24" s="7">
        <v>0</v>
      </c>
      <c r="E24" s="7">
        <v>0</v>
      </c>
      <c r="F24" s="7">
        <v>1</v>
      </c>
      <c r="G24" s="7">
        <v>2</v>
      </c>
      <c r="H24" s="9">
        <f>DATEDIF(C24,B24,"D")</f>
        <v>48</v>
      </c>
      <c r="I24" s="7">
        <v>63</v>
      </c>
      <c r="J24" s="9">
        <v>37.6</v>
      </c>
      <c r="K24" s="7">
        <v>0</v>
      </c>
      <c r="L24" s="7">
        <v>2</v>
      </c>
      <c r="M24" s="7">
        <v>1</v>
      </c>
      <c r="N24" s="7">
        <v>1</v>
      </c>
      <c r="O24" s="7">
        <v>-9</v>
      </c>
      <c r="P24" s="7">
        <v>-9</v>
      </c>
      <c r="Q24" s="9">
        <f>LOG(S24,2)</f>
        <v>2.0036022366801958</v>
      </c>
      <c r="R24" s="9">
        <f>LOG(S24,10)</f>
        <v>0.60314437262018217</v>
      </c>
      <c r="S24" s="9">
        <v>4.01</v>
      </c>
      <c r="T24" s="9">
        <v>41</v>
      </c>
      <c r="U24" s="9">
        <f>S24/T24</f>
        <v>9.7804878048780478E-2</v>
      </c>
      <c r="V24" s="7">
        <v>0</v>
      </c>
      <c r="W24" s="7">
        <v>2</v>
      </c>
      <c r="X24" s="7">
        <v>4</v>
      </c>
      <c r="Y24" s="7">
        <v>1</v>
      </c>
      <c r="Z24" s="6">
        <v>10</v>
      </c>
      <c r="AA24" s="6">
        <v>6</v>
      </c>
      <c r="AB24" s="6">
        <v>2</v>
      </c>
      <c r="AC24" s="6">
        <v>1</v>
      </c>
      <c r="AD24" s="6">
        <v>0.33</v>
      </c>
      <c r="AE24" s="6">
        <v>0.11</v>
      </c>
    </row>
    <row r="25" spans="1:31" x14ac:dyDescent="0.2">
      <c r="A25" s="7">
        <v>361</v>
      </c>
      <c r="B25" s="8">
        <v>43525</v>
      </c>
      <c r="C25" s="8">
        <v>43493</v>
      </c>
      <c r="D25" s="7">
        <v>0</v>
      </c>
      <c r="E25" s="7">
        <v>0</v>
      </c>
      <c r="F25" s="7">
        <v>1</v>
      </c>
      <c r="G25" s="7">
        <v>2</v>
      </c>
      <c r="H25" s="9">
        <f>DATEDIF(C25,B25,"D")</f>
        <v>32</v>
      </c>
      <c r="I25" s="7">
        <v>67</v>
      </c>
      <c r="J25" s="9">
        <v>25.5</v>
      </c>
      <c r="K25" s="7">
        <v>0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9">
        <f>LOG(S25,2)</f>
        <v>2.7376867614098601</v>
      </c>
      <c r="R25" s="9">
        <f>LOG(S25,10)</f>
        <v>0.82412583391654881</v>
      </c>
      <c r="S25" s="9">
        <v>6.67</v>
      </c>
      <c r="T25" s="9">
        <v>30</v>
      </c>
      <c r="U25" s="9">
        <f>S25/T25</f>
        <v>0.22233333333333333</v>
      </c>
      <c r="V25" s="7">
        <v>0</v>
      </c>
      <c r="W25" s="7">
        <v>4</v>
      </c>
      <c r="X25" s="7">
        <v>4</v>
      </c>
      <c r="Y25" s="7">
        <v>1</v>
      </c>
      <c r="Z25" s="6">
        <v>6</v>
      </c>
      <c r="AA25" s="6">
        <v>4</v>
      </c>
      <c r="AB25" s="6">
        <v>5</v>
      </c>
      <c r="AC25" s="6">
        <v>3</v>
      </c>
      <c r="AD25" s="6">
        <v>0.09</v>
      </c>
      <c r="AE25" s="6">
        <v>0.13</v>
      </c>
    </row>
    <row r="26" spans="1:31" x14ac:dyDescent="0.2">
      <c r="A26" s="7">
        <v>135</v>
      </c>
      <c r="B26" s="8">
        <v>43529</v>
      </c>
      <c r="C26" s="8">
        <v>43479</v>
      </c>
      <c r="D26" s="7">
        <v>0</v>
      </c>
      <c r="E26" s="7">
        <v>0</v>
      </c>
      <c r="F26" s="7">
        <v>1</v>
      </c>
      <c r="G26" s="7">
        <v>2</v>
      </c>
      <c r="H26" s="9">
        <f>DATEDIF(C26,B26,"D")</f>
        <v>50</v>
      </c>
      <c r="I26" s="7">
        <v>60</v>
      </c>
      <c r="J26" s="9">
        <v>27.44</v>
      </c>
      <c r="K26" s="7">
        <v>0</v>
      </c>
      <c r="L26" s="7">
        <v>3</v>
      </c>
      <c r="M26" s="7">
        <v>1</v>
      </c>
      <c r="N26" s="7">
        <v>1</v>
      </c>
      <c r="O26" s="7">
        <v>0</v>
      </c>
      <c r="P26" s="7">
        <v>1</v>
      </c>
      <c r="Q26" s="9">
        <f>LOG(S26,2)</f>
        <v>2.2047667506546134</v>
      </c>
      <c r="R26" s="9">
        <f>LOG(S26,10)</f>
        <v>0.66370092538964809</v>
      </c>
      <c r="S26" s="9">
        <v>4.6100000000000003</v>
      </c>
      <c r="T26" s="9">
        <v>32</v>
      </c>
      <c r="U26" s="9">
        <f>S26/T26</f>
        <v>0.14406250000000001</v>
      </c>
      <c r="V26" s="7">
        <v>0</v>
      </c>
      <c r="W26" s="7">
        <v>2</v>
      </c>
      <c r="X26" s="7">
        <v>3</v>
      </c>
      <c r="Y26" s="7">
        <v>1</v>
      </c>
      <c r="Z26" s="6">
        <v>20</v>
      </c>
      <c r="AA26" s="6">
        <v>8</v>
      </c>
      <c r="AB26" s="6">
        <v>0</v>
      </c>
      <c r="AC26" s="6">
        <v>2</v>
      </c>
      <c r="AD26" s="6">
        <v>0</v>
      </c>
      <c r="AE26" s="6">
        <v>0.15</v>
      </c>
    </row>
    <row r="27" spans="1:31" x14ac:dyDescent="0.2">
      <c r="A27" s="7">
        <v>264</v>
      </c>
      <c r="B27" s="8">
        <v>43080</v>
      </c>
      <c r="C27" s="8">
        <v>43073</v>
      </c>
      <c r="D27" s="7">
        <v>0</v>
      </c>
      <c r="E27" s="7">
        <v>0</v>
      </c>
      <c r="F27" s="7">
        <v>1</v>
      </c>
      <c r="G27" s="7">
        <v>2</v>
      </c>
      <c r="H27" s="9">
        <f>DATEDIF(C27,B27,"D")</f>
        <v>7</v>
      </c>
      <c r="I27" s="7">
        <v>62</v>
      </c>
      <c r="J27" s="9">
        <v>24.33</v>
      </c>
      <c r="K27" s="7">
        <v>0</v>
      </c>
      <c r="L27" s="7">
        <v>1</v>
      </c>
      <c r="M27" s="7">
        <v>0</v>
      </c>
      <c r="N27" s="7">
        <v>0</v>
      </c>
      <c r="O27" s="7">
        <v>1</v>
      </c>
      <c r="P27" s="7">
        <v>1</v>
      </c>
      <c r="Q27" s="9">
        <f>LOG(S27,2)</f>
        <v>2.9448584458075393</v>
      </c>
      <c r="R27" s="9">
        <f>LOG(S27,10)</f>
        <v>0.88649072517248184</v>
      </c>
      <c r="S27" s="9">
        <v>7.7</v>
      </c>
      <c r="T27" s="9">
        <v>34.6</v>
      </c>
      <c r="U27" s="9">
        <f>S27/T27</f>
        <v>0.22254335260115607</v>
      </c>
      <c r="V27" s="7">
        <v>0</v>
      </c>
      <c r="W27" s="7">
        <v>3</v>
      </c>
      <c r="X27" s="7">
        <v>4</v>
      </c>
      <c r="Y27" s="7">
        <v>1</v>
      </c>
      <c r="Z27" s="6">
        <v>13</v>
      </c>
      <c r="AA27" s="6">
        <v>9</v>
      </c>
      <c r="AB27" s="6">
        <v>0</v>
      </c>
      <c r="AC27" s="6">
        <v>3</v>
      </c>
      <c r="AD27" s="6">
        <v>0.24</v>
      </c>
      <c r="AE27" s="6">
        <v>0.16</v>
      </c>
    </row>
    <row r="28" spans="1:31" x14ac:dyDescent="0.2">
      <c r="A28" s="7">
        <v>267</v>
      </c>
      <c r="B28" s="8">
        <v>43091</v>
      </c>
      <c r="C28" s="8">
        <v>43076</v>
      </c>
      <c r="D28" s="7">
        <v>0</v>
      </c>
      <c r="E28" s="7">
        <v>0</v>
      </c>
      <c r="F28" s="7">
        <v>1</v>
      </c>
      <c r="G28" s="7">
        <v>2</v>
      </c>
      <c r="H28" s="9">
        <f>DATEDIF(C28,B28,"D")</f>
        <v>15</v>
      </c>
      <c r="I28" s="7">
        <v>68</v>
      </c>
      <c r="J28" s="9">
        <v>26.6</v>
      </c>
      <c r="K28" s="7">
        <v>0</v>
      </c>
      <c r="L28" s="7">
        <v>1</v>
      </c>
      <c r="M28" s="7">
        <v>0</v>
      </c>
      <c r="N28" s="7">
        <v>1</v>
      </c>
      <c r="O28" s="7">
        <v>0</v>
      </c>
      <c r="P28" s="7">
        <v>1</v>
      </c>
      <c r="Q28" s="9">
        <f>LOG(S28,2)</f>
        <v>3.7623488156441294</v>
      </c>
      <c r="R28" s="9">
        <f>LOG(S28,10)</f>
        <v>1.1325798476597368</v>
      </c>
      <c r="S28" s="9">
        <v>13.57</v>
      </c>
      <c r="T28" s="9">
        <v>50</v>
      </c>
      <c r="U28" s="9">
        <f>S28/T28</f>
        <v>0.27140000000000003</v>
      </c>
      <c r="V28" s="7">
        <v>0</v>
      </c>
      <c r="W28" s="7">
        <v>2</v>
      </c>
      <c r="X28" s="7">
        <v>4</v>
      </c>
      <c r="Y28" s="7">
        <v>1</v>
      </c>
      <c r="Z28" s="6">
        <v>13</v>
      </c>
      <c r="AA28" s="6">
        <v>7</v>
      </c>
      <c r="AB28" s="6">
        <v>4</v>
      </c>
      <c r="AC28" s="6">
        <v>2</v>
      </c>
      <c r="AD28" s="6">
        <v>0.9</v>
      </c>
      <c r="AE28" s="6">
        <v>0.17</v>
      </c>
    </row>
    <row r="29" spans="1:31" x14ac:dyDescent="0.2">
      <c r="A29" s="7">
        <v>142</v>
      </c>
      <c r="B29" s="8">
        <v>42695</v>
      </c>
      <c r="C29" s="8">
        <v>42671</v>
      </c>
      <c r="D29" s="7">
        <v>0</v>
      </c>
      <c r="E29" s="7">
        <v>0</v>
      </c>
      <c r="F29" s="7">
        <v>1</v>
      </c>
      <c r="G29" s="7">
        <v>2</v>
      </c>
      <c r="H29" s="9">
        <f>DATEDIF(C29,B29,"D")</f>
        <v>24</v>
      </c>
      <c r="I29" s="7">
        <v>51</v>
      </c>
      <c r="J29" s="9">
        <v>30.28</v>
      </c>
      <c r="K29" s="7">
        <v>0</v>
      </c>
      <c r="L29" s="7">
        <v>2</v>
      </c>
      <c r="M29" s="7">
        <v>0</v>
      </c>
      <c r="N29" s="7">
        <v>1</v>
      </c>
      <c r="O29" s="7">
        <v>0</v>
      </c>
      <c r="P29" s="7">
        <v>1</v>
      </c>
      <c r="Q29" s="9">
        <f>LOG(S29,2)</f>
        <v>2.032100843167024</v>
      </c>
      <c r="R29" s="9">
        <f>LOG(S29,10)</f>
        <v>0.61172330800734176</v>
      </c>
      <c r="S29" s="9">
        <v>4.09</v>
      </c>
      <c r="T29" s="9">
        <v>27</v>
      </c>
      <c r="U29" s="9">
        <f>S29/T29</f>
        <v>0.15148148148148147</v>
      </c>
      <c r="V29" s="7">
        <v>0</v>
      </c>
      <c r="W29" s="7">
        <v>1</v>
      </c>
      <c r="X29" s="7">
        <v>4</v>
      </c>
      <c r="Y29" s="7">
        <v>0</v>
      </c>
      <c r="Z29" s="6">
        <v>12</v>
      </c>
      <c r="AA29" s="6">
        <v>3</v>
      </c>
      <c r="AB29" s="6">
        <v>0</v>
      </c>
      <c r="AC29" s="6">
        <v>0</v>
      </c>
      <c r="AD29" s="6">
        <v>0</v>
      </c>
      <c r="AE29" s="6">
        <v>0.17</v>
      </c>
    </row>
    <row r="30" spans="1:31" x14ac:dyDescent="0.2">
      <c r="A30" s="7">
        <v>84</v>
      </c>
      <c r="B30" s="8">
        <v>43826</v>
      </c>
      <c r="C30" s="8">
        <v>43795</v>
      </c>
      <c r="D30" s="7">
        <v>0</v>
      </c>
      <c r="E30" s="7">
        <v>0</v>
      </c>
      <c r="F30" s="7">
        <v>1</v>
      </c>
      <c r="G30" s="7">
        <v>2</v>
      </c>
      <c r="H30" s="9">
        <f>DATEDIF(C30,B30,"D")</f>
        <v>31</v>
      </c>
      <c r="I30" s="7">
        <v>65</v>
      </c>
      <c r="J30" s="9">
        <v>41.11</v>
      </c>
      <c r="K30" s="7">
        <v>0</v>
      </c>
      <c r="L30" s="7">
        <v>2</v>
      </c>
      <c r="M30" s="7">
        <v>0</v>
      </c>
      <c r="N30" s="7">
        <v>1</v>
      </c>
      <c r="O30" s="7">
        <v>1</v>
      </c>
      <c r="P30" s="7">
        <v>1</v>
      </c>
      <c r="Q30" s="9">
        <f>LOG(S30,2)</f>
        <v>2.7026575433909108</v>
      </c>
      <c r="R30" s="9">
        <f>LOG(S30,10)</f>
        <v>0.81358098856819194</v>
      </c>
      <c r="S30" s="9">
        <v>6.51</v>
      </c>
      <c r="T30" s="9">
        <v>38</v>
      </c>
      <c r="U30" s="9">
        <f>S30/T30</f>
        <v>0.1713157894736842</v>
      </c>
      <c r="V30" s="7">
        <v>0</v>
      </c>
      <c r="W30" s="7">
        <v>2</v>
      </c>
      <c r="X30" s="7">
        <v>4</v>
      </c>
      <c r="Y30" s="7">
        <v>1</v>
      </c>
      <c r="Z30" s="6">
        <v>12</v>
      </c>
      <c r="AA30" s="6">
        <v>3</v>
      </c>
      <c r="AB30" s="6">
        <v>4</v>
      </c>
      <c r="AC30" s="6">
        <v>3</v>
      </c>
      <c r="AD30" s="6">
        <v>0.5</v>
      </c>
      <c r="AE30" s="6">
        <v>0.18</v>
      </c>
    </row>
    <row r="31" spans="1:31" x14ac:dyDescent="0.2">
      <c r="A31" s="7">
        <v>346</v>
      </c>
      <c r="B31" s="8">
        <v>43287</v>
      </c>
      <c r="C31" s="8">
        <v>43272</v>
      </c>
      <c r="D31" s="7">
        <v>0</v>
      </c>
      <c r="E31" s="7">
        <v>0</v>
      </c>
      <c r="F31" s="7">
        <v>1</v>
      </c>
      <c r="G31" s="7">
        <v>2</v>
      </c>
      <c r="H31" s="9">
        <f>DATEDIF(C31,B31,"D")</f>
        <v>15</v>
      </c>
      <c r="I31" s="7">
        <v>71</v>
      </c>
      <c r="J31" s="9">
        <v>25.07</v>
      </c>
      <c r="K31" s="7">
        <v>0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9">
        <f>LOG(S31,2)</f>
        <v>2.6735564239901448</v>
      </c>
      <c r="R31" s="9">
        <f>LOG(S31,10)</f>
        <v>0.80482067872116225</v>
      </c>
      <c r="S31" s="9">
        <v>6.38</v>
      </c>
      <c r="T31" s="9">
        <v>63.7</v>
      </c>
      <c r="U31" s="9">
        <f>S31/T31</f>
        <v>0.10015698587127157</v>
      </c>
      <c r="V31" s="7">
        <v>0</v>
      </c>
      <c r="W31" s="7">
        <v>1</v>
      </c>
      <c r="X31" s="7">
        <v>4</v>
      </c>
      <c r="Y31" s="7">
        <v>0</v>
      </c>
      <c r="Z31" s="6">
        <v>6</v>
      </c>
      <c r="AA31" s="6">
        <v>3</v>
      </c>
      <c r="AB31" s="6">
        <v>0</v>
      </c>
      <c r="AC31" s="6">
        <v>0</v>
      </c>
      <c r="AD31" s="6">
        <v>0.05</v>
      </c>
      <c r="AE31" s="6">
        <v>0.19</v>
      </c>
    </row>
    <row r="32" spans="1:31" x14ac:dyDescent="0.2">
      <c r="A32" s="7">
        <v>260</v>
      </c>
      <c r="B32" s="8">
        <v>43077</v>
      </c>
      <c r="C32" s="8">
        <v>43061</v>
      </c>
      <c r="D32" s="7">
        <v>0</v>
      </c>
      <c r="E32" s="7">
        <v>0</v>
      </c>
      <c r="F32" s="7">
        <v>1</v>
      </c>
      <c r="G32" s="7">
        <v>2</v>
      </c>
      <c r="H32" s="9">
        <f>DATEDIF(C32,B32,"D")</f>
        <v>16</v>
      </c>
      <c r="I32" s="7">
        <v>55</v>
      </c>
      <c r="J32" s="9">
        <v>32.299999999999997</v>
      </c>
      <c r="K32" s="7">
        <v>0</v>
      </c>
      <c r="L32" s="7">
        <v>1</v>
      </c>
      <c r="M32" s="7">
        <v>0</v>
      </c>
      <c r="N32" s="7">
        <v>1</v>
      </c>
      <c r="O32" s="7">
        <v>0</v>
      </c>
      <c r="P32" s="7">
        <v>0</v>
      </c>
      <c r="Q32" s="9">
        <f>LOG(S32,2)</f>
        <v>3.0018022426339854</v>
      </c>
      <c r="R32" s="9">
        <f>LOG(S32,10)</f>
        <v>0.90363251608423756</v>
      </c>
      <c r="S32" s="9">
        <v>8.01</v>
      </c>
      <c r="T32" s="9">
        <v>42</v>
      </c>
      <c r="U32" s="9">
        <f>S32/T32</f>
        <v>0.1907142857142857</v>
      </c>
      <c r="V32" s="7">
        <v>0</v>
      </c>
      <c r="W32" s="7">
        <v>1</v>
      </c>
      <c r="X32" s="7">
        <v>4</v>
      </c>
      <c r="Y32" s="7">
        <v>0</v>
      </c>
      <c r="Z32" s="6">
        <v>6</v>
      </c>
      <c r="AA32" s="6">
        <v>3</v>
      </c>
      <c r="AB32" s="6">
        <v>0</v>
      </c>
      <c r="AC32" s="6">
        <v>0</v>
      </c>
      <c r="AD32" s="6">
        <v>0.09</v>
      </c>
      <c r="AE32" s="6">
        <v>0.23</v>
      </c>
    </row>
    <row r="33" spans="1:31" x14ac:dyDescent="0.2">
      <c r="A33" s="7">
        <v>130</v>
      </c>
      <c r="B33" s="8">
        <v>43581</v>
      </c>
      <c r="C33" s="8">
        <v>43549</v>
      </c>
      <c r="D33" s="7">
        <v>0</v>
      </c>
      <c r="E33" s="7">
        <v>0</v>
      </c>
      <c r="F33" s="7">
        <v>1</v>
      </c>
      <c r="G33" s="7">
        <v>2</v>
      </c>
      <c r="H33" s="9">
        <f>DATEDIF(C33,B33,"D")</f>
        <v>32</v>
      </c>
      <c r="I33" s="7">
        <v>64</v>
      </c>
      <c r="J33" s="9">
        <v>26.47</v>
      </c>
      <c r="K33" s="7">
        <v>0</v>
      </c>
      <c r="L33" s="7">
        <v>2</v>
      </c>
      <c r="M33" s="7">
        <v>0</v>
      </c>
      <c r="N33" s="7">
        <v>1</v>
      </c>
      <c r="O33" s="7">
        <v>1</v>
      </c>
      <c r="P33" s="7">
        <v>0</v>
      </c>
      <c r="Q33" s="9">
        <f>LOG(S33,2)</f>
        <v>1.7865963618908067</v>
      </c>
      <c r="R33" s="9">
        <f>LOG(S33,10)</f>
        <v>0.53781909507327408</v>
      </c>
      <c r="S33" s="9">
        <v>3.45</v>
      </c>
      <c r="T33" s="9">
        <v>50</v>
      </c>
      <c r="U33" s="9">
        <f>S33/T33</f>
        <v>6.9000000000000006E-2</v>
      </c>
      <c r="V33" s="7">
        <v>1</v>
      </c>
      <c r="W33" s="7">
        <v>3</v>
      </c>
      <c r="X33" s="7">
        <v>3</v>
      </c>
      <c r="Y33" s="7">
        <v>1</v>
      </c>
      <c r="Z33" s="6">
        <v>19</v>
      </c>
      <c r="AA33" s="6">
        <v>9</v>
      </c>
      <c r="AB33" s="6">
        <v>8</v>
      </c>
      <c r="AC33" s="6">
        <v>3</v>
      </c>
      <c r="AD33" s="6">
        <v>0.26</v>
      </c>
      <c r="AE33" s="6">
        <v>0.24</v>
      </c>
    </row>
    <row r="34" spans="1:31" x14ac:dyDescent="0.2">
      <c r="A34" s="7">
        <v>437</v>
      </c>
      <c r="B34" s="8">
        <v>43494</v>
      </c>
      <c r="C34" s="8">
        <v>43493</v>
      </c>
      <c r="D34" s="7">
        <v>0</v>
      </c>
      <c r="E34" s="7">
        <v>0</v>
      </c>
      <c r="F34" s="7">
        <v>1</v>
      </c>
      <c r="G34" s="7">
        <v>2</v>
      </c>
      <c r="H34" s="9">
        <f>DATEDIF(C34,B34,"D")</f>
        <v>1</v>
      </c>
      <c r="I34" s="7">
        <v>53</v>
      </c>
      <c r="J34" s="9">
        <v>25.84</v>
      </c>
      <c r="K34" s="7">
        <v>0</v>
      </c>
      <c r="L34" s="7">
        <v>3</v>
      </c>
      <c r="M34" s="7">
        <v>0</v>
      </c>
      <c r="N34" s="7">
        <v>1</v>
      </c>
      <c r="O34" s="7">
        <v>0</v>
      </c>
      <c r="P34" s="7">
        <v>0</v>
      </c>
      <c r="Q34" s="9">
        <f>LOG(S34,2)</f>
        <v>2.8914191868460786</v>
      </c>
      <c r="R34" s="9">
        <f>LOG(S34,10)</f>
        <v>0.870403905279027</v>
      </c>
      <c r="S34" s="9">
        <v>7.42</v>
      </c>
      <c r="T34" s="9">
        <v>45</v>
      </c>
      <c r="U34" s="9">
        <f>S34/T34</f>
        <v>0.16488888888888889</v>
      </c>
      <c r="V34" s="7">
        <v>0</v>
      </c>
      <c r="W34" s="7">
        <v>2</v>
      </c>
      <c r="X34" s="7">
        <v>4</v>
      </c>
      <c r="Y34" s="7">
        <v>1</v>
      </c>
      <c r="Z34" s="6">
        <v>12</v>
      </c>
      <c r="AA34" s="6">
        <v>4</v>
      </c>
      <c r="AB34" s="6">
        <v>2</v>
      </c>
      <c r="AC34" s="6">
        <v>2</v>
      </c>
      <c r="AD34" s="6">
        <v>0.32</v>
      </c>
      <c r="AE34" s="6">
        <v>0.24</v>
      </c>
    </row>
    <row r="35" spans="1:31" x14ac:dyDescent="0.2">
      <c r="A35" s="7">
        <v>371</v>
      </c>
      <c r="B35" s="8">
        <v>43721</v>
      </c>
      <c r="C35" s="8">
        <v>43678</v>
      </c>
      <c r="D35" s="7">
        <v>0</v>
      </c>
      <c r="E35" s="7">
        <v>0</v>
      </c>
      <c r="F35" s="7">
        <v>1</v>
      </c>
      <c r="G35" s="7">
        <v>2</v>
      </c>
      <c r="H35" s="9">
        <f>DATEDIF(C35,B35,"D")</f>
        <v>43</v>
      </c>
      <c r="I35" s="7">
        <v>71</v>
      </c>
      <c r="J35" s="9">
        <v>22.96</v>
      </c>
      <c r="K35" s="7">
        <v>0</v>
      </c>
      <c r="L35" s="7">
        <v>1</v>
      </c>
      <c r="M35" s="7">
        <v>0</v>
      </c>
      <c r="N35" s="7">
        <v>1</v>
      </c>
      <c r="O35" s="7">
        <v>1</v>
      </c>
      <c r="P35" s="7">
        <v>-9</v>
      </c>
      <c r="Q35" s="9">
        <f>LOG(S35,2)</f>
        <v>1.7441610955704101</v>
      </c>
      <c r="R35" s="9">
        <f>LOG(S35,10)</f>
        <v>0.5250448070368452</v>
      </c>
      <c r="S35" s="9">
        <v>3.35</v>
      </c>
      <c r="T35" s="9">
        <v>35</v>
      </c>
      <c r="U35" s="9">
        <f>S35/T35</f>
        <v>9.571428571428571E-2</v>
      </c>
      <c r="V35" s="7">
        <v>0</v>
      </c>
      <c r="W35" s="7">
        <v>3</v>
      </c>
      <c r="X35" s="7">
        <v>4</v>
      </c>
      <c r="Y35" s="7">
        <v>1</v>
      </c>
      <c r="Z35" s="6">
        <v>14</v>
      </c>
      <c r="AA35" s="6">
        <v>4</v>
      </c>
      <c r="AB35" s="6">
        <v>3</v>
      </c>
      <c r="AC35" s="6">
        <v>2</v>
      </c>
      <c r="AD35" s="6">
        <v>0.6</v>
      </c>
      <c r="AE35" s="6">
        <v>0.26</v>
      </c>
    </row>
    <row r="36" spans="1:31" x14ac:dyDescent="0.2">
      <c r="A36" s="7">
        <v>136</v>
      </c>
      <c r="B36" s="8">
        <v>43754</v>
      </c>
      <c r="C36" s="8">
        <v>43747</v>
      </c>
      <c r="D36" s="7">
        <v>0</v>
      </c>
      <c r="E36" s="7">
        <v>0</v>
      </c>
      <c r="F36" s="7">
        <v>1</v>
      </c>
      <c r="G36" s="7">
        <v>2</v>
      </c>
      <c r="H36" s="9">
        <f>DATEDIF(C36,B36,"D")</f>
        <v>7</v>
      </c>
      <c r="I36" s="7">
        <v>62</v>
      </c>
      <c r="J36" s="9">
        <v>33.200000000000003</v>
      </c>
      <c r="K36" s="7">
        <v>0</v>
      </c>
      <c r="L36" s="7">
        <v>2</v>
      </c>
      <c r="M36" s="7">
        <v>1</v>
      </c>
      <c r="N36" s="7">
        <v>0</v>
      </c>
      <c r="O36" s="7">
        <v>0</v>
      </c>
      <c r="P36" s="7">
        <v>1</v>
      </c>
      <c r="Q36" s="9">
        <f>LOG(S36,2)</f>
        <v>3.0268000593437154</v>
      </c>
      <c r="R36" s="9">
        <f>LOG(S36,10)</f>
        <v>0.91115760873997653</v>
      </c>
      <c r="S36" s="9">
        <v>8.15</v>
      </c>
      <c r="T36" s="9">
        <v>93</v>
      </c>
      <c r="U36" s="9">
        <f>S36/T36</f>
        <v>8.7634408602150535E-2</v>
      </c>
      <c r="V36" s="7">
        <v>0</v>
      </c>
      <c r="W36" s="7">
        <v>3</v>
      </c>
      <c r="X36" s="7">
        <v>4</v>
      </c>
      <c r="Y36" s="7">
        <v>1</v>
      </c>
      <c r="Z36" s="6">
        <v>16</v>
      </c>
      <c r="AA36" s="6">
        <v>5</v>
      </c>
      <c r="AB36" s="6">
        <v>0</v>
      </c>
      <c r="AC36" s="6">
        <v>1</v>
      </c>
      <c r="AD36" s="6">
        <v>0.16</v>
      </c>
      <c r="AE36" s="6">
        <v>0.27</v>
      </c>
    </row>
    <row r="37" spans="1:31" x14ac:dyDescent="0.2">
      <c r="A37" s="7">
        <v>154</v>
      </c>
      <c r="B37" s="8">
        <v>43227</v>
      </c>
      <c r="C37" s="8">
        <v>43111</v>
      </c>
      <c r="D37" s="7">
        <v>0</v>
      </c>
      <c r="E37" s="7">
        <v>0</v>
      </c>
      <c r="F37" s="7">
        <v>1</v>
      </c>
      <c r="G37" s="7">
        <v>2</v>
      </c>
      <c r="H37" s="9">
        <f>DATEDIF(C37,B37,"D")</f>
        <v>116</v>
      </c>
      <c r="I37" s="7">
        <v>51</v>
      </c>
      <c r="J37" s="9">
        <v>29.13</v>
      </c>
      <c r="K37" s="7">
        <v>0</v>
      </c>
      <c r="L37" s="7">
        <v>2</v>
      </c>
      <c r="M37" s="7">
        <v>0</v>
      </c>
      <c r="N37" s="7">
        <v>-9</v>
      </c>
      <c r="O37" s="7">
        <v>1</v>
      </c>
      <c r="P37" s="7">
        <v>1</v>
      </c>
      <c r="Q37" s="9">
        <f>LOG(S37,2)</f>
        <v>2.1953475983222193</v>
      </c>
      <c r="R37" s="9">
        <f>LOG(S37,10)</f>
        <v>0.66086547800386908</v>
      </c>
      <c r="S37" s="9">
        <v>4.58</v>
      </c>
      <c r="T37" s="9">
        <v>36.200000000000003</v>
      </c>
      <c r="U37" s="9">
        <f>S37/T37</f>
        <v>0.12651933701657458</v>
      </c>
      <c r="V37" s="7">
        <v>0</v>
      </c>
      <c r="W37" s="7">
        <v>2</v>
      </c>
      <c r="X37" s="7">
        <v>5</v>
      </c>
      <c r="Y37" s="7">
        <v>1</v>
      </c>
      <c r="Z37" s="6">
        <v>6</v>
      </c>
      <c r="AA37" s="6">
        <v>6</v>
      </c>
      <c r="AB37" s="6">
        <v>1</v>
      </c>
      <c r="AC37" s="6">
        <v>0</v>
      </c>
      <c r="AD37" s="6">
        <v>0.84</v>
      </c>
      <c r="AE37" s="6">
        <v>0.27</v>
      </c>
    </row>
    <row r="38" spans="1:31" x14ac:dyDescent="0.2">
      <c r="A38" s="7">
        <v>30</v>
      </c>
      <c r="B38" s="8">
        <v>42570</v>
      </c>
      <c r="C38" s="8">
        <v>42538</v>
      </c>
      <c r="D38" s="7">
        <v>0</v>
      </c>
      <c r="E38" s="7">
        <v>0</v>
      </c>
      <c r="F38" s="7">
        <v>1</v>
      </c>
      <c r="G38" s="7">
        <v>2</v>
      </c>
      <c r="H38" s="9">
        <f>DATEDIF(C38,B38,"D")</f>
        <v>32</v>
      </c>
      <c r="I38" s="7">
        <v>56</v>
      </c>
      <c r="J38" s="9">
        <v>29.3</v>
      </c>
      <c r="K38" s="7">
        <v>0</v>
      </c>
      <c r="L38" s="7">
        <v>2</v>
      </c>
      <c r="M38" s="7">
        <v>0</v>
      </c>
      <c r="N38" s="7">
        <v>0</v>
      </c>
      <c r="O38" s="7">
        <v>0</v>
      </c>
      <c r="P38" s="7">
        <v>1</v>
      </c>
      <c r="Q38" s="9">
        <f>LOG(S38,2)</f>
        <v>3.0669502439246275</v>
      </c>
      <c r="R38" s="9">
        <f>LOG(S38,10)</f>
        <v>0.9232440186302765</v>
      </c>
      <c r="S38" s="9">
        <v>8.3800000000000008</v>
      </c>
      <c r="T38" s="9">
        <v>16</v>
      </c>
      <c r="U38" s="9">
        <f>S38/T38</f>
        <v>0.52375000000000005</v>
      </c>
      <c r="V38" s="7">
        <v>0</v>
      </c>
      <c r="W38" s="7">
        <v>2</v>
      </c>
      <c r="X38" s="7">
        <v>4</v>
      </c>
      <c r="Y38" s="7">
        <v>1</v>
      </c>
      <c r="Z38" s="6">
        <v>26</v>
      </c>
      <c r="AA38" s="6">
        <v>3</v>
      </c>
      <c r="AB38" s="6">
        <v>8</v>
      </c>
      <c r="AC38" s="6">
        <v>0</v>
      </c>
      <c r="AD38" s="6">
        <v>2.0699999999999998</v>
      </c>
      <c r="AE38" s="6">
        <v>0.27</v>
      </c>
    </row>
    <row r="39" spans="1:31" x14ac:dyDescent="0.2">
      <c r="A39" s="7">
        <v>20</v>
      </c>
      <c r="B39" s="8">
        <v>43712</v>
      </c>
      <c r="C39" s="8">
        <v>43679</v>
      </c>
      <c r="D39" s="7">
        <v>0</v>
      </c>
      <c r="E39" s="7">
        <v>0</v>
      </c>
      <c r="F39" s="7">
        <v>1</v>
      </c>
      <c r="G39" s="7">
        <v>2</v>
      </c>
      <c r="H39" s="9">
        <f>DATEDIF(C39,B39,"D")</f>
        <v>33</v>
      </c>
      <c r="I39" s="7">
        <v>42</v>
      </c>
      <c r="J39" s="9">
        <v>26.95</v>
      </c>
      <c r="K39" s="7">
        <v>0</v>
      </c>
      <c r="L39" s="7">
        <v>2</v>
      </c>
      <c r="M39" s="7">
        <v>1</v>
      </c>
      <c r="N39" s="7">
        <v>0</v>
      </c>
      <c r="O39" s="7">
        <v>0</v>
      </c>
      <c r="P39" s="7">
        <v>1</v>
      </c>
      <c r="Q39" s="9">
        <f>LOG(S39,2)</f>
        <v>3.5223068928713888</v>
      </c>
      <c r="R39" s="9">
        <f>LOG(S39,10)</f>
        <v>1.060320028688285</v>
      </c>
      <c r="S39" s="9">
        <v>11.49</v>
      </c>
      <c r="T39" s="9">
        <v>33.42</v>
      </c>
      <c r="U39" s="9">
        <f>S39/T39</f>
        <v>0.34380610412926388</v>
      </c>
      <c r="V39" s="7">
        <v>0</v>
      </c>
      <c r="W39" s="7">
        <v>3</v>
      </c>
      <c r="X39" s="7">
        <v>5</v>
      </c>
      <c r="Y39" s="7">
        <v>1</v>
      </c>
      <c r="Z39" s="6">
        <v>12</v>
      </c>
      <c r="AA39" s="6">
        <v>5</v>
      </c>
      <c r="AB39" s="6">
        <v>1</v>
      </c>
      <c r="AC39" s="6">
        <v>2</v>
      </c>
      <c r="AD39" s="6">
        <v>0.33</v>
      </c>
      <c r="AE39" s="6">
        <v>0.3</v>
      </c>
    </row>
    <row r="40" spans="1:31" x14ac:dyDescent="0.2">
      <c r="A40" s="7">
        <v>70</v>
      </c>
      <c r="B40" s="8">
        <v>43605</v>
      </c>
      <c r="C40" s="8">
        <v>43589</v>
      </c>
      <c r="D40" s="7">
        <v>0</v>
      </c>
      <c r="E40" s="7">
        <v>0</v>
      </c>
      <c r="F40" s="7">
        <v>1</v>
      </c>
      <c r="G40" s="7">
        <v>2</v>
      </c>
      <c r="H40" s="9">
        <f>DATEDIF(C40,B40,"D")</f>
        <v>16</v>
      </c>
      <c r="I40" s="7">
        <v>55</v>
      </c>
      <c r="J40" s="9">
        <v>25.1</v>
      </c>
      <c r="K40" s="7">
        <v>0</v>
      </c>
      <c r="L40" s="7">
        <v>2</v>
      </c>
      <c r="M40" s="7">
        <v>0</v>
      </c>
      <c r="N40" s="7">
        <v>0</v>
      </c>
      <c r="O40" s="7">
        <v>0</v>
      </c>
      <c r="P40" s="7">
        <v>-9</v>
      </c>
      <c r="Q40" s="9">
        <f>LOG(S40,2)</f>
        <v>2.032100843167024</v>
      </c>
      <c r="R40" s="9">
        <f>LOG(S40,10)</f>
        <v>0.61172330800734176</v>
      </c>
      <c r="S40" s="9">
        <v>4.09</v>
      </c>
      <c r="T40" s="9">
        <v>51</v>
      </c>
      <c r="U40" s="9">
        <f>S40/T40</f>
        <v>8.0196078431372553E-2</v>
      </c>
      <c r="V40" s="7">
        <v>0</v>
      </c>
      <c r="W40" s="7">
        <v>2</v>
      </c>
      <c r="X40" s="7">
        <v>4</v>
      </c>
      <c r="Y40" s="7">
        <v>1</v>
      </c>
      <c r="Z40" s="6">
        <v>14</v>
      </c>
      <c r="AA40" s="6">
        <v>3</v>
      </c>
      <c r="AB40" s="6">
        <v>2</v>
      </c>
      <c r="AC40" s="6">
        <v>2</v>
      </c>
      <c r="AD40" s="6">
        <v>0.27</v>
      </c>
      <c r="AE40" s="6">
        <v>0.33</v>
      </c>
    </row>
    <row r="41" spans="1:31" x14ac:dyDescent="0.2">
      <c r="A41" s="7">
        <v>134</v>
      </c>
      <c r="B41" s="8">
        <v>43417</v>
      </c>
      <c r="C41" s="8">
        <v>43367</v>
      </c>
      <c r="D41" s="7">
        <v>0</v>
      </c>
      <c r="E41" s="7">
        <v>0</v>
      </c>
      <c r="F41" s="7">
        <v>1</v>
      </c>
      <c r="G41" s="7">
        <v>2</v>
      </c>
      <c r="H41" s="9">
        <f>DATEDIF(C41,B41,"D")</f>
        <v>50</v>
      </c>
      <c r="I41" s="7">
        <v>61</v>
      </c>
      <c r="J41" s="9">
        <v>17.399999999999999</v>
      </c>
      <c r="K41" s="7">
        <v>0</v>
      </c>
      <c r="L41" s="7">
        <v>2</v>
      </c>
      <c r="M41" s="7">
        <v>0</v>
      </c>
      <c r="N41" s="7">
        <v>0</v>
      </c>
      <c r="O41" s="7">
        <v>-9</v>
      </c>
      <c r="P41" s="7">
        <v>-9</v>
      </c>
      <c r="Q41" s="9">
        <f>LOG(S41,2)</f>
        <v>2.8738131983590871</v>
      </c>
      <c r="R41" s="9">
        <f>LOG(S41,10)</f>
        <v>0.86510397464112787</v>
      </c>
      <c r="S41" s="9">
        <v>7.33</v>
      </c>
      <c r="T41" s="9">
        <v>18</v>
      </c>
      <c r="U41" s="9">
        <f>S41/T41</f>
        <v>0.40722222222222221</v>
      </c>
      <c r="V41" s="7">
        <v>0</v>
      </c>
      <c r="W41" s="7">
        <v>2</v>
      </c>
      <c r="X41" s="7">
        <v>4</v>
      </c>
      <c r="Y41" s="7">
        <v>1</v>
      </c>
      <c r="Z41" s="6">
        <v>14</v>
      </c>
      <c r="AA41" s="6">
        <v>7</v>
      </c>
      <c r="AB41" s="6">
        <v>2</v>
      </c>
      <c r="AC41" s="6">
        <v>2</v>
      </c>
      <c r="AD41" s="6">
        <v>0.35</v>
      </c>
      <c r="AE41" s="6">
        <v>0.34</v>
      </c>
    </row>
    <row r="42" spans="1:31" x14ac:dyDescent="0.2">
      <c r="A42" s="7">
        <v>415</v>
      </c>
      <c r="B42" s="8">
        <v>43405</v>
      </c>
      <c r="C42" s="8">
        <v>43382</v>
      </c>
      <c r="D42" s="7">
        <v>0</v>
      </c>
      <c r="E42" s="7">
        <v>0</v>
      </c>
      <c r="F42" s="7">
        <v>1</v>
      </c>
      <c r="G42" s="7">
        <v>2</v>
      </c>
      <c r="H42" s="9">
        <f>DATEDIF(C42,B42,"D")</f>
        <v>23</v>
      </c>
      <c r="I42" s="7">
        <v>57</v>
      </c>
      <c r="J42" s="9">
        <v>33.700000000000003</v>
      </c>
      <c r="K42" s="7">
        <v>0</v>
      </c>
      <c r="L42" s="7">
        <v>1</v>
      </c>
      <c r="M42" s="7">
        <v>1</v>
      </c>
      <c r="N42" s="7">
        <v>1</v>
      </c>
      <c r="O42" s="7">
        <v>0</v>
      </c>
      <c r="P42" s="7">
        <v>1</v>
      </c>
      <c r="Q42" s="9">
        <f>LOG(S42,2)</f>
        <v>2.9981955031532519</v>
      </c>
      <c r="R42" s="9">
        <f>LOG(S42,10)</f>
        <v>0.9025467793139913</v>
      </c>
      <c r="S42" s="9">
        <v>7.99</v>
      </c>
      <c r="T42" s="9">
        <v>54</v>
      </c>
      <c r="U42" s="9">
        <f>S42/T42</f>
        <v>0.14796296296296296</v>
      </c>
      <c r="V42" s="7">
        <v>0</v>
      </c>
      <c r="W42" s="7">
        <v>4</v>
      </c>
      <c r="X42" s="7">
        <v>4</v>
      </c>
      <c r="Y42" s="7">
        <v>1</v>
      </c>
      <c r="Z42" s="6">
        <v>12</v>
      </c>
      <c r="AA42" s="6">
        <v>3</v>
      </c>
      <c r="AB42" s="6">
        <v>4</v>
      </c>
      <c r="AC42" s="6">
        <v>3</v>
      </c>
      <c r="AD42" s="6">
        <v>0.06</v>
      </c>
      <c r="AE42" s="6">
        <v>0.35</v>
      </c>
    </row>
    <row r="43" spans="1:31" x14ac:dyDescent="0.2">
      <c r="A43" s="7">
        <v>65</v>
      </c>
      <c r="B43" s="8">
        <v>42769</v>
      </c>
      <c r="C43" s="8">
        <v>42762</v>
      </c>
      <c r="D43" s="7">
        <v>0</v>
      </c>
      <c r="E43" s="7">
        <v>0</v>
      </c>
      <c r="F43" s="7">
        <v>1</v>
      </c>
      <c r="G43" s="7">
        <v>2</v>
      </c>
      <c r="H43" s="9">
        <f>DATEDIF(C43,B43,"D")</f>
        <v>7</v>
      </c>
      <c r="I43" s="7">
        <v>60</v>
      </c>
      <c r="J43" s="9">
        <v>27.9</v>
      </c>
      <c r="K43" s="7">
        <v>0</v>
      </c>
      <c r="L43" s="7">
        <v>2</v>
      </c>
      <c r="M43" s="7">
        <v>0</v>
      </c>
      <c r="N43" s="7">
        <v>1</v>
      </c>
      <c r="O43" s="7">
        <v>0</v>
      </c>
      <c r="P43" s="7">
        <v>0</v>
      </c>
      <c r="Q43" s="9">
        <f>LOG(S43,2)</f>
        <v>2.2203299548795559</v>
      </c>
      <c r="R43" s="9">
        <f>LOG(S43,10)</f>
        <v>0.66838591669000014</v>
      </c>
      <c r="S43" s="9">
        <v>4.66</v>
      </c>
      <c r="T43" s="9">
        <v>26.9</v>
      </c>
      <c r="U43" s="9">
        <f>S43/T43</f>
        <v>0.17323420074349444</v>
      </c>
      <c r="V43" s="7">
        <v>0</v>
      </c>
      <c r="W43" s="7">
        <v>2</v>
      </c>
      <c r="X43" s="7">
        <v>4</v>
      </c>
      <c r="Y43" s="7">
        <v>1</v>
      </c>
      <c r="Z43" s="6">
        <v>6</v>
      </c>
      <c r="AA43" s="6">
        <v>3</v>
      </c>
      <c r="AB43" s="6">
        <v>0</v>
      </c>
      <c r="AC43" s="6">
        <v>1</v>
      </c>
      <c r="AD43" s="6">
        <v>0.08</v>
      </c>
      <c r="AE43" s="6">
        <v>0.35</v>
      </c>
    </row>
    <row r="44" spans="1:31" x14ac:dyDescent="0.2">
      <c r="A44" s="7">
        <v>139</v>
      </c>
      <c r="B44" s="8">
        <v>43313</v>
      </c>
      <c r="C44" s="8">
        <v>43279</v>
      </c>
      <c r="D44" s="7">
        <v>0</v>
      </c>
      <c r="E44" s="7">
        <v>0</v>
      </c>
      <c r="F44" s="7">
        <v>1</v>
      </c>
      <c r="G44" s="7">
        <v>2</v>
      </c>
      <c r="H44" s="9">
        <f>DATEDIF(C44,B44,"D")</f>
        <v>34</v>
      </c>
      <c r="I44" s="7">
        <v>79</v>
      </c>
      <c r="J44" s="9">
        <v>28.52</v>
      </c>
      <c r="K44" s="7">
        <v>0</v>
      </c>
      <c r="L44" s="7">
        <v>3</v>
      </c>
      <c r="M44" s="7">
        <v>0</v>
      </c>
      <c r="N44" s="7">
        <v>1</v>
      </c>
      <c r="O44" s="7">
        <v>1</v>
      </c>
      <c r="P44" s="7">
        <v>1</v>
      </c>
      <c r="Q44" s="9">
        <f>LOG(S44,2)</f>
        <v>2.2110121934855118</v>
      </c>
      <c r="R44" s="9">
        <f>LOG(S44,10)</f>
        <v>0.66558099101795309</v>
      </c>
      <c r="S44" s="9">
        <v>4.63</v>
      </c>
      <c r="T44" s="9">
        <v>14</v>
      </c>
      <c r="U44" s="9">
        <f>S44/T44</f>
        <v>0.33071428571428568</v>
      </c>
      <c r="V44" s="7">
        <v>0</v>
      </c>
      <c r="W44" s="7">
        <v>3</v>
      </c>
      <c r="X44" s="7">
        <v>4</v>
      </c>
      <c r="Y44" s="7">
        <v>1</v>
      </c>
      <c r="Z44" s="6">
        <v>9</v>
      </c>
      <c r="AA44" s="6">
        <v>3</v>
      </c>
      <c r="AB44" s="6">
        <v>2</v>
      </c>
      <c r="AC44" s="6">
        <v>2</v>
      </c>
      <c r="AD44" s="6">
        <v>0.55000000000000004</v>
      </c>
      <c r="AE44" s="6">
        <v>0.36</v>
      </c>
    </row>
    <row r="45" spans="1:31" x14ac:dyDescent="0.2">
      <c r="A45" s="7">
        <v>132</v>
      </c>
      <c r="B45" s="8">
        <v>43087</v>
      </c>
      <c r="C45" s="8">
        <v>43034</v>
      </c>
      <c r="D45" s="7">
        <v>0</v>
      </c>
      <c r="E45" s="7">
        <v>0</v>
      </c>
      <c r="F45" s="7">
        <v>1</v>
      </c>
      <c r="G45" s="7">
        <v>2</v>
      </c>
      <c r="H45" s="9">
        <f>DATEDIF(C45,B45,"D")</f>
        <v>53</v>
      </c>
      <c r="I45" s="7">
        <v>56</v>
      </c>
      <c r="J45" s="9">
        <v>33.630000000000003</v>
      </c>
      <c r="K45" s="7">
        <v>0</v>
      </c>
      <c r="L45" s="7">
        <v>3</v>
      </c>
      <c r="M45" s="7">
        <v>0</v>
      </c>
      <c r="N45" s="7">
        <v>0</v>
      </c>
      <c r="O45" s="7">
        <v>1</v>
      </c>
      <c r="P45" s="7">
        <v>1</v>
      </c>
      <c r="Q45" s="9">
        <f>LOG(S45,2)</f>
        <v>2.1009776477248208</v>
      </c>
      <c r="R45" s="9">
        <f>LOG(S45,10)</f>
        <v>0.63245729218472424</v>
      </c>
      <c r="S45" s="9">
        <v>4.29</v>
      </c>
      <c r="T45" s="9">
        <v>39</v>
      </c>
      <c r="U45" s="9">
        <f>S45/T45</f>
        <v>0.11</v>
      </c>
      <c r="V45" s="7">
        <v>0</v>
      </c>
      <c r="W45" s="7">
        <v>2</v>
      </c>
      <c r="X45" s="7">
        <v>3</v>
      </c>
      <c r="Y45" s="7">
        <v>1</v>
      </c>
      <c r="Z45" s="6">
        <v>8</v>
      </c>
      <c r="AA45" s="6">
        <v>2</v>
      </c>
      <c r="AB45" s="6">
        <v>1</v>
      </c>
      <c r="AC45" s="6">
        <v>2</v>
      </c>
      <c r="AD45" s="6">
        <v>0.09</v>
      </c>
      <c r="AE45" s="6">
        <v>0.37</v>
      </c>
    </row>
    <row r="46" spans="1:31" x14ac:dyDescent="0.2">
      <c r="A46" s="7">
        <v>31</v>
      </c>
      <c r="B46" s="8">
        <v>43304</v>
      </c>
      <c r="C46" s="8">
        <v>43257</v>
      </c>
      <c r="D46" s="7">
        <v>0</v>
      </c>
      <c r="E46" s="7">
        <v>0</v>
      </c>
      <c r="F46" s="7">
        <v>1</v>
      </c>
      <c r="G46" s="7">
        <v>2</v>
      </c>
      <c r="H46" s="9">
        <f>DATEDIF(C46,B46,"D")</f>
        <v>47</v>
      </c>
      <c r="I46" s="7">
        <v>60</v>
      </c>
      <c r="J46" s="9">
        <v>23.9</v>
      </c>
      <c r="K46" s="7">
        <v>0</v>
      </c>
      <c r="L46" s="7">
        <v>2</v>
      </c>
      <c r="M46" s="7">
        <v>0</v>
      </c>
      <c r="N46" s="7">
        <v>1</v>
      </c>
      <c r="O46" s="7">
        <v>0</v>
      </c>
      <c r="P46" s="7">
        <v>0</v>
      </c>
      <c r="Q46" s="9">
        <f>LOG(S46,2)</f>
        <v>2.8094144442358986</v>
      </c>
      <c r="R46" s="9">
        <f>LOG(S46,10)</f>
        <v>0.84571801796665858</v>
      </c>
      <c r="S46" s="9">
        <v>7.01</v>
      </c>
      <c r="T46" s="9">
        <v>45</v>
      </c>
      <c r="U46" s="9">
        <f>S46/T46</f>
        <v>0.15577777777777777</v>
      </c>
      <c r="V46" s="7">
        <v>0</v>
      </c>
      <c r="W46" s="7">
        <v>2</v>
      </c>
      <c r="X46" s="7">
        <v>4</v>
      </c>
      <c r="Y46" s="7">
        <v>1</v>
      </c>
      <c r="Z46" s="6">
        <v>16</v>
      </c>
      <c r="AA46" s="6">
        <v>8</v>
      </c>
      <c r="AB46" s="6">
        <v>0</v>
      </c>
      <c r="AC46" s="6">
        <v>1</v>
      </c>
      <c r="AD46" s="6">
        <v>0.11</v>
      </c>
      <c r="AE46" s="6">
        <v>0.38</v>
      </c>
    </row>
    <row r="47" spans="1:31" x14ac:dyDescent="0.2">
      <c r="A47" s="7">
        <v>375</v>
      </c>
      <c r="B47" s="8">
        <v>43382</v>
      </c>
      <c r="C47" s="8">
        <v>43361</v>
      </c>
      <c r="D47" s="7">
        <v>0</v>
      </c>
      <c r="E47" s="7">
        <v>0</v>
      </c>
      <c r="F47" s="7">
        <v>1</v>
      </c>
      <c r="G47" s="7">
        <v>2</v>
      </c>
      <c r="H47" s="9">
        <f>DATEDIF(C47,B47,"D")</f>
        <v>21</v>
      </c>
      <c r="I47" s="7">
        <v>77</v>
      </c>
      <c r="J47" s="9">
        <v>27.41</v>
      </c>
      <c r="K47" s="7">
        <v>0</v>
      </c>
      <c r="L47" s="7">
        <v>1</v>
      </c>
      <c r="M47" s="7">
        <v>0</v>
      </c>
      <c r="N47" s="7">
        <v>1</v>
      </c>
      <c r="O47" s="7">
        <v>1</v>
      </c>
      <c r="P47" s="7">
        <v>1</v>
      </c>
      <c r="Q47" s="9">
        <f>LOG(S47,2)</f>
        <v>2.232660756790275</v>
      </c>
      <c r="R47" s="9">
        <f>LOG(S47,10)</f>
        <v>0.67209785793571741</v>
      </c>
      <c r="S47" s="9">
        <v>4.7</v>
      </c>
      <c r="T47" s="9">
        <v>74</v>
      </c>
      <c r="U47" s="9">
        <f>S47/T47</f>
        <v>6.3513513513513517E-2</v>
      </c>
      <c r="V47" s="7">
        <v>0</v>
      </c>
      <c r="W47" s="7">
        <v>2</v>
      </c>
      <c r="X47" s="7">
        <v>4</v>
      </c>
      <c r="Y47" s="7">
        <v>1</v>
      </c>
      <c r="Z47" s="6">
        <v>16</v>
      </c>
      <c r="AA47" s="6">
        <v>3</v>
      </c>
      <c r="AB47" s="6">
        <v>0</v>
      </c>
      <c r="AC47" s="6">
        <v>1</v>
      </c>
      <c r="AD47" s="6">
        <v>0.66</v>
      </c>
      <c r="AE47" s="6">
        <v>0.38</v>
      </c>
    </row>
    <row r="48" spans="1:31" x14ac:dyDescent="0.2">
      <c r="A48" s="7">
        <v>320</v>
      </c>
      <c r="B48" s="8">
        <v>43602</v>
      </c>
      <c r="C48" s="8">
        <v>43572</v>
      </c>
      <c r="D48" s="7">
        <v>0</v>
      </c>
      <c r="E48" s="7">
        <v>0</v>
      </c>
      <c r="F48" s="7">
        <v>1</v>
      </c>
      <c r="G48" s="7">
        <v>2</v>
      </c>
      <c r="H48" s="9">
        <f>DATEDIF(C48,B48,"D")</f>
        <v>30</v>
      </c>
      <c r="I48" s="7">
        <v>76</v>
      </c>
      <c r="J48" s="9">
        <v>25.6</v>
      </c>
      <c r="K48" s="7">
        <v>0</v>
      </c>
      <c r="L48" s="7">
        <v>1</v>
      </c>
      <c r="M48" s="7">
        <v>0</v>
      </c>
      <c r="N48" s="7">
        <v>1</v>
      </c>
      <c r="O48" s="7">
        <v>0</v>
      </c>
      <c r="P48" s="7">
        <v>0</v>
      </c>
      <c r="Q48" s="9">
        <f>LOG(S48,2)</f>
        <v>2.5084286525318573</v>
      </c>
      <c r="R48" s="9">
        <f>LOG(S48,10)</f>
        <v>0.75511226639507112</v>
      </c>
      <c r="S48" s="9">
        <v>5.69</v>
      </c>
      <c r="T48" s="9">
        <v>40</v>
      </c>
      <c r="U48" s="9">
        <f>S48/T48</f>
        <v>0.14225000000000002</v>
      </c>
      <c r="V48" s="7">
        <v>1</v>
      </c>
      <c r="W48" s="7">
        <v>3</v>
      </c>
      <c r="X48" s="7">
        <v>4</v>
      </c>
      <c r="Y48" s="7">
        <v>1</v>
      </c>
      <c r="Z48" s="6">
        <v>15</v>
      </c>
      <c r="AA48" s="6">
        <v>2</v>
      </c>
      <c r="AB48" s="6">
        <v>4</v>
      </c>
      <c r="AC48" s="6">
        <v>2</v>
      </c>
      <c r="AD48" s="6">
        <v>0.36</v>
      </c>
      <c r="AE48" s="6">
        <v>0.39</v>
      </c>
    </row>
    <row r="49" spans="1:31" x14ac:dyDescent="0.2">
      <c r="A49" s="7">
        <v>445</v>
      </c>
      <c r="B49" s="8">
        <v>42933</v>
      </c>
      <c r="C49" s="8">
        <v>42902</v>
      </c>
      <c r="D49" s="7">
        <v>0</v>
      </c>
      <c r="E49" s="7">
        <v>0</v>
      </c>
      <c r="F49" s="7">
        <v>1</v>
      </c>
      <c r="G49" s="7">
        <v>2</v>
      </c>
      <c r="H49" s="9">
        <f>DATEDIF(C49,B49,"D")</f>
        <v>31</v>
      </c>
      <c r="I49" s="7">
        <v>72</v>
      </c>
      <c r="J49" s="9">
        <v>23.23</v>
      </c>
      <c r="K49" s="7">
        <v>0</v>
      </c>
      <c r="L49" s="7">
        <v>3</v>
      </c>
      <c r="M49" s="7">
        <v>0</v>
      </c>
      <c r="N49" s="7">
        <v>1</v>
      </c>
      <c r="O49" s="7">
        <v>1</v>
      </c>
      <c r="P49" s="7">
        <v>0</v>
      </c>
      <c r="Q49" s="9">
        <f>LOG(S49,2)</f>
        <v>2.1473066987802936</v>
      </c>
      <c r="R49" s="9">
        <f>LOG(S49,10)</f>
        <v>0.64640372622306952</v>
      </c>
      <c r="S49" s="9">
        <v>4.43</v>
      </c>
      <c r="T49" s="9">
        <v>51</v>
      </c>
      <c r="U49" s="9">
        <f>S49/T49</f>
        <v>8.6862745098039207E-2</v>
      </c>
      <c r="V49" s="7">
        <v>0</v>
      </c>
      <c r="W49" s="7">
        <v>2</v>
      </c>
      <c r="X49" s="7">
        <v>4</v>
      </c>
      <c r="Y49" s="7">
        <v>1</v>
      </c>
      <c r="Z49" s="6">
        <v>11</v>
      </c>
      <c r="AA49" s="6">
        <v>2</v>
      </c>
      <c r="AB49" s="6">
        <v>0</v>
      </c>
      <c r="AC49" s="6">
        <v>2</v>
      </c>
      <c r="AD49" s="6">
        <v>0.75</v>
      </c>
      <c r="AE49" s="6">
        <v>0.4</v>
      </c>
    </row>
    <row r="50" spans="1:31" x14ac:dyDescent="0.2">
      <c r="A50" s="7">
        <v>376</v>
      </c>
      <c r="B50" s="8">
        <v>43207</v>
      </c>
      <c r="C50" s="8">
        <v>43196</v>
      </c>
      <c r="D50" s="7">
        <v>0</v>
      </c>
      <c r="E50" s="7">
        <v>0</v>
      </c>
      <c r="F50" s="7">
        <v>1</v>
      </c>
      <c r="G50" s="7">
        <v>2</v>
      </c>
      <c r="H50" s="9">
        <f>DATEDIF(C50,B50,"D")</f>
        <v>11</v>
      </c>
      <c r="I50" s="7">
        <v>71</v>
      </c>
      <c r="J50" s="9">
        <v>33.229999999999997</v>
      </c>
      <c r="K50" s="7">
        <v>0</v>
      </c>
      <c r="L50" s="7">
        <v>1</v>
      </c>
      <c r="M50" s="7">
        <v>0</v>
      </c>
      <c r="N50" s="7">
        <v>1</v>
      </c>
      <c r="O50" s="7">
        <v>0</v>
      </c>
      <c r="P50" s="7">
        <v>1</v>
      </c>
      <c r="Q50" s="9">
        <f>LOG(S50,2)</f>
        <v>2.5235619560570131</v>
      </c>
      <c r="R50" s="9">
        <f>LOG(S50,10)</f>
        <v>0.75966784468963044</v>
      </c>
      <c r="S50" s="9">
        <v>5.75</v>
      </c>
      <c r="T50" s="9">
        <v>34</v>
      </c>
      <c r="U50" s="9">
        <f>S50/T50</f>
        <v>0.16911764705882354</v>
      </c>
      <c r="V50" s="7">
        <v>0</v>
      </c>
      <c r="W50" s="7">
        <v>2</v>
      </c>
      <c r="X50" s="7">
        <v>4</v>
      </c>
      <c r="Y50" s="7">
        <v>1</v>
      </c>
      <c r="Z50" s="6">
        <v>12</v>
      </c>
      <c r="AA50" s="6">
        <v>3</v>
      </c>
      <c r="AB50" s="6">
        <v>0</v>
      </c>
      <c r="AC50" s="6">
        <v>3</v>
      </c>
      <c r="AD50" s="6">
        <v>0</v>
      </c>
      <c r="AE50" s="6">
        <v>0.42</v>
      </c>
    </row>
    <row r="51" spans="1:31" x14ac:dyDescent="0.2">
      <c r="A51" s="7">
        <v>76</v>
      </c>
      <c r="B51" s="8">
        <v>42986</v>
      </c>
      <c r="C51" s="8">
        <v>42965</v>
      </c>
      <c r="D51" s="7">
        <v>0</v>
      </c>
      <c r="E51" s="7">
        <v>0</v>
      </c>
      <c r="F51" s="7">
        <v>1</v>
      </c>
      <c r="G51" s="7">
        <v>2</v>
      </c>
      <c r="H51" s="9">
        <f>DATEDIF(C51,B51,"D")</f>
        <v>21</v>
      </c>
      <c r="I51" s="7">
        <v>65</v>
      </c>
      <c r="J51" s="9">
        <v>25.82</v>
      </c>
      <c r="K51" s="7">
        <v>0</v>
      </c>
      <c r="L51" s="7">
        <v>2</v>
      </c>
      <c r="M51" s="7">
        <v>0</v>
      </c>
      <c r="N51" s="7">
        <v>0</v>
      </c>
      <c r="O51" s="7">
        <v>0</v>
      </c>
      <c r="P51" s="7">
        <v>0</v>
      </c>
      <c r="Q51" s="9">
        <f>LOG(S51,2)</f>
        <v>2.3923174227787602</v>
      </c>
      <c r="R51" s="9">
        <f>LOG(S51,10)</f>
        <v>0.7201593034059568</v>
      </c>
      <c r="S51" s="9">
        <v>5.25</v>
      </c>
      <c r="T51" s="9">
        <v>34</v>
      </c>
      <c r="U51" s="9">
        <f>S51/T51</f>
        <v>0.15441176470588236</v>
      </c>
      <c r="V51" s="7">
        <v>0</v>
      </c>
      <c r="W51" s="7">
        <v>3</v>
      </c>
      <c r="X51" s="7">
        <v>4</v>
      </c>
      <c r="Y51" s="7">
        <v>1</v>
      </c>
      <c r="Z51" s="6">
        <v>12</v>
      </c>
      <c r="AA51" s="6">
        <v>3</v>
      </c>
      <c r="AB51" s="6">
        <v>4</v>
      </c>
      <c r="AC51" s="6">
        <v>2</v>
      </c>
      <c r="AD51" s="6">
        <v>0.33</v>
      </c>
      <c r="AE51" s="6">
        <v>0.43</v>
      </c>
    </row>
    <row r="52" spans="1:31" x14ac:dyDescent="0.2">
      <c r="A52" s="7">
        <v>259</v>
      </c>
      <c r="B52" s="8">
        <v>43082</v>
      </c>
      <c r="C52" s="8">
        <v>43049</v>
      </c>
      <c r="D52" s="7">
        <v>0</v>
      </c>
      <c r="E52" s="7">
        <v>0</v>
      </c>
      <c r="F52" s="7">
        <v>1</v>
      </c>
      <c r="G52" s="7">
        <v>2</v>
      </c>
      <c r="H52" s="9">
        <f>DATEDIF(C52,B52,"D")</f>
        <v>33</v>
      </c>
      <c r="I52" s="7">
        <v>77</v>
      </c>
      <c r="J52" s="9">
        <v>26.6</v>
      </c>
      <c r="K52" s="7">
        <v>0</v>
      </c>
      <c r="L52" s="7">
        <v>1</v>
      </c>
      <c r="M52" s="7">
        <v>1</v>
      </c>
      <c r="N52" s="7">
        <v>1</v>
      </c>
      <c r="O52" s="7">
        <v>0</v>
      </c>
      <c r="P52" s="7">
        <v>1</v>
      </c>
      <c r="Q52" s="9">
        <f>LOG(S52,2)</f>
        <v>3.0738202332916713</v>
      </c>
      <c r="R52" s="9">
        <f>LOG(S52,10)</f>
        <v>0.92531209149964933</v>
      </c>
      <c r="S52" s="9">
        <v>8.42</v>
      </c>
      <c r="T52" s="9">
        <v>103</v>
      </c>
      <c r="U52" s="9">
        <f>S52/T52</f>
        <v>8.1747572815533978E-2</v>
      </c>
      <c r="V52" s="7">
        <v>0</v>
      </c>
      <c r="W52" s="7">
        <v>1</v>
      </c>
      <c r="X52" s="7">
        <v>4</v>
      </c>
      <c r="Y52" s="7">
        <v>0</v>
      </c>
      <c r="Z52" s="6">
        <v>6</v>
      </c>
      <c r="AA52" s="6">
        <v>4</v>
      </c>
      <c r="AB52" s="6">
        <v>0</v>
      </c>
      <c r="AC52" s="6">
        <v>0</v>
      </c>
      <c r="AD52" s="6">
        <v>0.08</v>
      </c>
      <c r="AE52" s="6">
        <v>0.45</v>
      </c>
    </row>
    <row r="53" spans="1:31" x14ac:dyDescent="0.2">
      <c r="A53" s="7">
        <v>57</v>
      </c>
      <c r="B53" s="8">
        <v>43153</v>
      </c>
      <c r="C53" s="8">
        <v>43079</v>
      </c>
      <c r="D53" s="7">
        <v>0</v>
      </c>
      <c r="E53" s="7">
        <v>0</v>
      </c>
      <c r="F53" s="7">
        <v>1</v>
      </c>
      <c r="G53" s="7">
        <v>2</v>
      </c>
      <c r="H53" s="9">
        <f>DATEDIF(C53,B53,"D")</f>
        <v>74</v>
      </c>
      <c r="I53" s="7">
        <v>67</v>
      </c>
      <c r="J53" s="9">
        <v>33.200000000000003</v>
      </c>
      <c r="K53" s="7">
        <v>0</v>
      </c>
      <c r="L53" s="7">
        <v>2</v>
      </c>
      <c r="M53" s="7">
        <v>0</v>
      </c>
      <c r="N53" s="7">
        <v>1</v>
      </c>
      <c r="O53" s="7">
        <v>1</v>
      </c>
      <c r="P53" s="7">
        <v>-9</v>
      </c>
      <c r="Q53" s="9">
        <f>LOG(S53,2)</f>
        <v>3.4181899479457658</v>
      </c>
      <c r="R53" s="9">
        <f>LOG(S53,10)</f>
        <v>1.0289777052087778</v>
      </c>
      <c r="S53" s="9">
        <v>10.69</v>
      </c>
      <c r="T53" s="9">
        <v>34.6</v>
      </c>
      <c r="U53" s="9">
        <f>S53/T53</f>
        <v>0.30895953757225431</v>
      </c>
      <c r="V53" s="7">
        <v>0</v>
      </c>
      <c r="W53" s="7">
        <v>2</v>
      </c>
      <c r="X53" s="7">
        <v>5</v>
      </c>
      <c r="Y53" s="7">
        <v>1</v>
      </c>
      <c r="Z53" s="6">
        <v>16</v>
      </c>
      <c r="AA53" s="6">
        <v>10</v>
      </c>
      <c r="AB53" s="6">
        <v>0</v>
      </c>
      <c r="AC53" s="6">
        <v>1</v>
      </c>
      <c r="AD53" s="6">
        <v>0</v>
      </c>
      <c r="AE53" s="6">
        <v>0.48</v>
      </c>
    </row>
    <row r="54" spans="1:31" x14ac:dyDescent="0.2">
      <c r="A54" s="7">
        <v>120</v>
      </c>
      <c r="B54" s="8">
        <v>42739</v>
      </c>
      <c r="C54" s="8">
        <v>42719</v>
      </c>
      <c r="D54" s="7">
        <v>0</v>
      </c>
      <c r="E54" s="7">
        <v>0</v>
      </c>
      <c r="F54" s="7">
        <v>1</v>
      </c>
      <c r="G54" s="7">
        <v>2</v>
      </c>
      <c r="H54" s="9">
        <f>DATEDIF(C54,B54,"D")</f>
        <v>20</v>
      </c>
      <c r="I54" s="7">
        <v>54</v>
      </c>
      <c r="J54" s="9">
        <v>35.799999999999997</v>
      </c>
      <c r="K54" s="7">
        <v>0</v>
      </c>
      <c r="L54" s="7">
        <v>2</v>
      </c>
      <c r="M54" s="7">
        <v>0</v>
      </c>
      <c r="N54" s="7">
        <v>1</v>
      </c>
      <c r="O54" s="7">
        <v>1</v>
      </c>
      <c r="P54" s="7">
        <v>0</v>
      </c>
      <c r="Q54" s="9">
        <f>LOG(S54,2)</f>
        <v>3.5058909297299574</v>
      </c>
      <c r="R54" s="9">
        <f>LOG(S54,10)</f>
        <v>1.055378331375</v>
      </c>
      <c r="S54" s="9">
        <v>11.36</v>
      </c>
      <c r="T54" s="9">
        <v>27</v>
      </c>
      <c r="U54" s="9">
        <f>S54/T54</f>
        <v>0.42074074074074069</v>
      </c>
      <c r="V54" s="7">
        <v>0</v>
      </c>
      <c r="W54" s="7">
        <v>4</v>
      </c>
      <c r="X54" s="7">
        <v>4</v>
      </c>
      <c r="Y54" s="7">
        <v>1</v>
      </c>
      <c r="Z54" s="6">
        <v>7</v>
      </c>
      <c r="AA54" s="6">
        <v>4</v>
      </c>
      <c r="AB54" s="6">
        <v>5</v>
      </c>
      <c r="AC54" s="6">
        <v>4</v>
      </c>
      <c r="AD54" s="6">
        <v>0.63</v>
      </c>
      <c r="AE54" s="6">
        <v>0.5</v>
      </c>
    </row>
    <row r="55" spans="1:31" x14ac:dyDescent="0.2">
      <c r="A55" s="7">
        <v>413</v>
      </c>
      <c r="B55" s="8">
        <v>42657</v>
      </c>
      <c r="C55" s="8">
        <v>42648</v>
      </c>
      <c r="D55" s="7">
        <v>0</v>
      </c>
      <c r="E55" s="7">
        <v>0</v>
      </c>
      <c r="F55" s="7">
        <v>1</v>
      </c>
      <c r="G55" s="7">
        <v>2</v>
      </c>
      <c r="H55" s="9">
        <f>DATEDIF(C55,B55,"D")</f>
        <v>9</v>
      </c>
      <c r="I55" s="7">
        <v>64</v>
      </c>
      <c r="J55" s="9">
        <v>27.66</v>
      </c>
      <c r="K55" s="7">
        <v>0</v>
      </c>
      <c r="L55" s="7">
        <v>1</v>
      </c>
      <c r="M55" s="7">
        <v>0</v>
      </c>
      <c r="N55" s="7">
        <v>1</v>
      </c>
      <c r="O55" s="7">
        <v>0</v>
      </c>
      <c r="P55" s="7">
        <v>1</v>
      </c>
      <c r="Q55" s="9">
        <f>LOG(S55,2)</f>
        <v>2.1984941536390834</v>
      </c>
      <c r="R55" s="9">
        <f>LOG(S55,10)</f>
        <v>0.66181268553726114</v>
      </c>
      <c r="S55" s="9">
        <v>4.59</v>
      </c>
      <c r="T55" s="9">
        <v>60</v>
      </c>
      <c r="U55" s="9">
        <f>S55/T55</f>
        <v>7.6499999999999999E-2</v>
      </c>
      <c r="V55" s="7">
        <v>0</v>
      </c>
      <c r="W55" s="7">
        <v>2</v>
      </c>
      <c r="X55" s="7">
        <v>4</v>
      </c>
      <c r="Y55" s="7">
        <v>1</v>
      </c>
      <c r="Z55" s="6">
        <v>14</v>
      </c>
      <c r="AA55" s="6">
        <v>6</v>
      </c>
      <c r="AB55" s="6">
        <v>2</v>
      </c>
      <c r="AC55" s="6">
        <v>0</v>
      </c>
      <c r="AD55" s="6">
        <v>0.81</v>
      </c>
      <c r="AE55" s="6">
        <v>0.5</v>
      </c>
    </row>
    <row r="56" spans="1:31" x14ac:dyDescent="0.2">
      <c r="A56" s="7">
        <v>414</v>
      </c>
      <c r="B56" s="8">
        <v>43609</v>
      </c>
      <c r="C56" s="8">
        <v>43577</v>
      </c>
      <c r="D56" s="7">
        <v>0</v>
      </c>
      <c r="E56" s="7">
        <v>0</v>
      </c>
      <c r="F56" s="7">
        <v>1</v>
      </c>
      <c r="G56" s="7">
        <v>2</v>
      </c>
      <c r="H56" s="9">
        <f>DATEDIF(C56,B56,"D")</f>
        <v>32</v>
      </c>
      <c r="I56" s="7">
        <v>65</v>
      </c>
      <c r="J56" s="9">
        <v>22.4</v>
      </c>
      <c r="K56" s="7">
        <v>0</v>
      </c>
      <c r="L56" s="7">
        <v>1</v>
      </c>
      <c r="M56" s="7">
        <v>0</v>
      </c>
      <c r="N56" s="7">
        <v>1</v>
      </c>
      <c r="O56" s="7">
        <v>1</v>
      </c>
      <c r="P56" s="7">
        <v>1</v>
      </c>
      <c r="Q56" s="9">
        <f>LOG(S56,2)</f>
        <v>3.0738202332916713</v>
      </c>
      <c r="R56" s="9">
        <f>LOG(S56,10)</f>
        <v>0.92531209149964933</v>
      </c>
      <c r="S56" s="9">
        <v>8.42</v>
      </c>
      <c r="T56" s="9">
        <v>55</v>
      </c>
      <c r="U56" s="9">
        <f>S56/T56</f>
        <v>0.15309090909090908</v>
      </c>
      <c r="V56" s="7">
        <v>0</v>
      </c>
      <c r="W56" s="7">
        <v>3</v>
      </c>
      <c r="X56" s="7">
        <v>4</v>
      </c>
      <c r="Y56" s="7">
        <v>1</v>
      </c>
      <c r="Z56" s="6">
        <v>22</v>
      </c>
      <c r="AA56" s="6">
        <v>6</v>
      </c>
      <c r="AB56" s="6">
        <v>3</v>
      </c>
      <c r="AC56" s="6">
        <v>7</v>
      </c>
      <c r="AD56" s="6">
        <v>0.27</v>
      </c>
      <c r="AE56" s="6">
        <v>0.52</v>
      </c>
    </row>
    <row r="57" spans="1:31" x14ac:dyDescent="0.2">
      <c r="A57" s="7">
        <v>37</v>
      </c>
      <c r="B57" s="8">
        <v>42839</v>
      </c>
      <c r="C57" s="8">
        <v>42810</v>
      </c>
      <c r="D57" s="7">
        <v>0</v>
      </c>
      <c r="E57" s="7">
        <v>0</v>
      </c>
      <c r="F57" s="7">
        <v>1</v>
      </c>
      <c r="G57" s="7">
        <v>2</v>
      </c>
      <c r="H57" s="9">
        <f>DATEDIF(C57,B57,"D")</f>
        <v>29</v>
      </c>
      <c r="I57" s="7">
        <v>63</v>
      </c>
      <c r="J57" s="9">
        <v>32</v>
      </c>
      <c r="K57" s="7">
        <v>0</v>
      </c>
      <c r="L57" s="7">
        <v>2</v>
      </c>
      <c r="M57" s="7">
        <v>0</v>
      </c>
      <c r="N57" s="7">
        <v>1</v>
      </c>
      <c r="O57" s="7">
        <v>1</v>
      </c>
      <c r="P57" s="7">
        <v>1</v>
      </c>
      <c r="Q57" s="9">
        <f>LOG(S57,2)</f>
        <v>2.4276061727818998</v>
      </c>
      <c r="R57" s="9">
        <f>LOG(S57,10)</f>
        <v>0.73078227566638909</v>
      </c>
      <c r="S57" s="9">
        <v>5.38</v>
      </c>
      <c r="T57" s="9">
        <v>16</v>
      </c>
      <c r="U57" s="9">
        <f>S57/T57</f>
        <v>0.33624999999999999</v>
      </c>
      <c r="V57" s="7">
        <v>0</v>
      </c>
      <c r="W57" s="7">
        <v>3</v>
      </c>
      <c r="X57" s="7">
        <v>4</v>
      </c>
      <c r="Y57" s="7">
        <v>1</v>
      </c>
      <c r="Z57" s="6">
        <v>6</v>
      </c>
      <c r="AA57" s="6">
        <v>3</v>
      </c>
      <c r="AB57" s="6">
        <v>3</v>
      </c>
      <c r="AC57" s="6">
        <v>1</v>
      </c>
      <c r="AD57" s="6">
        <v>0.36</v>
      </c>
      <c r="AE57" s="6">
        <v>0.52</v>
      </c>
    </row>
    <row r="58" spans="1:31" x14ac:dyDescent="0.2">
      <c r="A58" s="7">
        <v>51</v>
      </c>
      <c r="B58" s="8">
        <v>43210</v>
      </c>
      <c r="C58" s="8">
        <v>43171</v>
      </c>
      <c r="D58" s="7">
        <v>0</v>
      </c>
      <c r="E58" s="7">
        <v>0</v>
      </c>
      <c r="F58" s="7">
        <v>1</v>
      </c>
      <c r="G58" s="7">
        <v>2</v>
      </c>
      <c r="H58" s="9">
        <f>DATEDIF(C58,B58,"D")</f>
        <v>39</v>
      </c>
      <c r="I58" s="7">
        <v>78</v>
      </c>
      <c r="J58" s="9">
        <v>26.21</v>
      </c>
      <c r="K58" s="7">
        <v>0</v>
      </c>
      <c r="L58" s="7">
        <v>2</v>
      </c>
      <c r="M58" s="7">
        <v>0</v>
      </c>
      <c r="N58" s="7">
        <v>1</v>
      </c>
      <c r="O58" s="7">
        <v>1</v>
      </c>
      <c r="P58" s="7">
        <v>-9</v>
      </c>
      <c r="Q58" s="9">
        <f>LOG(S58,2)</f>
        <v>3.2156785966079284</v>
      </c>
      <c r="R58" s="9">
        <f>LOG(S58,10)</f>
        <v>0.96801571399364172</v>
      </c>
      <c r="S58" s="9">
        <v>9.2899999999999991</v>
      </c>
      <c r="T58" s="9">
        <v>30</v>
      </c>
      <c r="U58" s="9">
        <f>S58/T58</f>
        <v>0.30966666666666665</v>
      </c>
      <c r="V58" s="7">
        <v>0</v>
      </c>
      <c r="W58" s="7">
        <v>2</v>
      </c>
      <c r="X58" s="7">
        <v>4</v>
      </c>
      <c r="Y58" s="7">
        <v>1</v>
      </c>
      <c r="Z58" s="6">
        <v>0</v>
      </c>
      <c r="AA58" s="6">
        <v>5</v>
      </c>
      <c r="AB58" s="6">
        <v>0</v>
      </c>
      <c r="AC58" s="6">
        <v>5</v>
      </c>
      <c r="AD58" s="6">
        <v>0</v>
      </c>
      <c r="AE58" s="6">
        <v>0.54</v>
      </c>
    </row>
    <row r="59" spans="1:31" x14ac:dyDescent="0.2">
      <c r="A59" s="7">
        <v>129</v>
      </c>
      <c r="B59" s="8">
        <v>43784</v>
      </c>
      <c r="C59" s="8">
        <v>43749</v>
      </c>
      <c r="D59" s="7">
        <v>0</v>
      </c>
      <c r="E59" s="7">
        <v>0</v>
      </c>
      <c r="F59" s="7">
        <v>1</v>
      </c>
      <c r="G59" s="7">
        <v>2</v>
      </c>
      <c r="H59" s="9">
        <f>DATEDIF(C59,B59,"D")</f>
        <v>35</v>
      </c>
      <c r="I59" s="7">
        <v>65</v>
      </c>
      <c r="J59" s="9">
        <v>32.54</v>
      </c>
      <c r="K59" s="7">
        <v>0</v>
      </c>
      <c r="L59" s="7">
        <v>2</v>
      </c>
      <c r="M59" s="7">
        <v>0</v>
      </c>
      <c r="N59" s="7">
        <v>0</v>
      </c>
      <c r="O59" s="7">
        <v>1</v>
      </c>
      <c r="P59" s="7">
        <v>1</v>
      </c>
      <c r="Q59" s="9">
        <f>LOG(S59,2)</f>
        <v>3.6870606883398924</v>
      </c>
      <c r="R59" s="9">
        <f>LOG(S59,10)</f>
        <v>1.1099158630237931</v>
      </c>
      <c r="S59" s="9">
        <v>12.88</v>
      </c>
      <c r="T59" s="9">
        <v>33</v>
      </c>
      <c r="U59" s="9">
        <f>S59/T59</f>
        <v>0.39030303030303032</v>
      </c>
      <c r="V59" s="7">
        <v>0</v>
      </c>
      <c r="W59" s="7">
        <v>3</v>
      </c>
      <c r="X59" s="7">
        <v>5</v>
      </c>
      <c r="Y59" s="7">
        <v>1</v>
      </c>
      <c r="Z59" s="6">
        <v>9</v>
      </c>
      <c r="AA59" s="6">
        <v>5</v>
      </c>
      <c r="AB59" s="6">
        <v>6</v>
      </c>
      <c r="AC59" s="6">
        <v>4</v>
      </c>
      <c r="AD59" s="6">
        <v>0.09</v>
      </c>
      <c r="AE59" s="6">
        <v>0.56000000000000005</v>
      </c>
    </row>
    <row r="60" spans="1:31" x14ac:dyDescent="0.2">
      <c r="A60" s="7">
        <v>109</v>
      </c>
      <c r="B60" s="8">
        <v>43686</v>
      </c>
      <c r="C60" s="8">
        <v>43662</v>
      </c>
      <c r="D60" s="7">
        <v>0</v>
      </c>
      <c r="E60" s="7">
        <v>0</v>
      </c>
      <c r="F60" s="7">
        <v>1</v>
      </c>
      <c r="G60" s="7">
        <v>2</v>
      </c>
      <c r="H60" s="9">
        <f>DATEDIF(C60,B60,"D")</f>
        <v>24</v>
      </c>
      <c r="I60" s="7">
        <v>59</v>
      </c>
      <c r="J60" s="9">
        <v>28.7</v>
      </c>
      <c r="K60" s="7">
        <v>0</v>
      </c>
      <c r="L60" s="7">
        <v>2</v>
      </c>
      <c r="M60" s="7">
        <v>1</v>
      </c>
      <c r="N60" s="7">
        <v>0</v>
      </c>
      <c r="O60" s="7">
        <v>1</v>
      </c>
      <c r="P60" s="7">
        <v>1</v>
      </c>
      <c r="Q60" s="9">
        <f>LOG(S60,2)</f>
        <v>2.2839217723076177</v>
      </c>
      <c r="R60" s="9">
        <f>LOG(S60,10)</f>
        <v>0.68752896121463436</v>
      </c>
      <c r="S60" s="9">
        <v>4.87</v>
      </c>
      <c r="T60" s="9">
        <v>89</v>
      </c>
      <c r="U60" s="9">
        <f>S60/T60</f>
        <v>5.4719101123595508E-2</v>
      </c>
      <c r="V60" s="7">
        <v>0</v>
      </c>
      <c r="W60" s="7">
        <v>2</v>
      </c>
      <c r="X60" s="7">
        <v>3</v>
      </c>
      <c r="Y60" s="7">
        <v>1</v>
      </c>
      <c r="Z60" s="6">
        <v>12</v>
      </c>
      <c r="AA60" s="6">
        <v>3</v>
      </c>
      <c r="AB60" s="6">
        <v>0</v>
      </c>
      <c r="AC60" s="6">
        <v>2</v>
      </c>
      <c r="AD60" s="6">
        <v>0</v>
      </c>
      <c r="AE60" s="6">
        <v>0.56999999999999995</v>
      </c>
    </row>
    <row r="61" spans="1:31" x14ac:dyDescent="0.2">
      <c r="A61" s="7">
        <v>68</v>
      </c>
      <c r="B61" s="8">
        <v>42835</v>
      </c>
      <c r="C61" s="8">
        <v>42810</v>
      </c>
      <c r="D61" s="7">
        <v>0</v>
      </c>
      <c r="E61" s="7">
        <v>0</v>
      </c>
      <c r="F61" s="7">
        <v>1</v>
      </c>
      <c r="G61" s="7">
        <v>2</v>
      </c>
      <c r="H61" s="9">
        <f>DATEDIF(C61,B61,"D")</f>
        <v>25</v>
      </c>
      <c r="I61" s="7">
        <v>70</v>
      </c>
      <c r="J61" s="9">
        <v>31.24</v>
      </c>
      <c r="K61" s="7">
        <v>0</v>
      </c>
      <c r="L61" s="7">
        <v>2</v>
      </c>
      <c r="M61" s="7">
        <v>0</v>
      </c>
      <c r="N61" s="7">
        <v>1</v>
      </c>
      <c r="O61" s="7">
        <v>1</v>
      </c>
      <c r="P61" s="7">
        <v>0</v>
      </c>
      <c r="Q61" s="9">
        <f>LOG(S61,2)</f>
        <v>2.835924074254375</v>
      </c>
      <c r="R61" s="9">
        <f>LOG(S61,10)</f>
        <v>0.85369821177617433</v>
      </c>
      <c r="S61" s="9">
        <v>7.14</v>
      </c>
      <c r="T61" s="9">
        <v>86</v>
      </c>
      <c r="U61" s="9">
        <f>S61/T61</f>
        <v>8.3023255813953478E-2</v>
      </c>
      <c r="V61" s="7">
        <v>0</v>
      </c>
      <c r="W61" s="7">
        <v>4</v>
      </c>
      <c r="X61" s="7">
        <v>5</v>
      </c>
      <c r="Y61" s="7">
        <v>1</v>
      </c>
      <c r="Z61" s="6">
        <v>15</v>
      </c>
      <c r="AA61" s="6">
        <v>3</v>
      </c>
      <c r="AB61" s="6">
        <v>0</v>
      </c>
      <c r="AC61" s="6">
        <v>1</v>
      </c>
      <c r="AD61" s="6">
        <v>0</v>
      </c>
      <c r="AE61" s="6">
        <v>0.59</v>
      </c>
    </row>
    <row r="62" spans="1:31" x14ac:dyDescent="0.2">
      <c r="A62" s="7">
        <v>156</v>
      </c>
      <c r="B62" s="8">
        <v>42835</v>
      </c>
      <c r="C62" s="8">
        <v>42810</v>
      </c>
      <c r="D62" s="7">
        <v>0</v>
      </c>
      <c r="E62" s="7">
        <v>0</v>
      </c>
      <c r="F62" s="7">
        <v>1</v>
      </c>
      <c r="G62" s="7">
        <v>2</v>
      </c>
      <c r="H62" s="9">
        <f>DATEDIF(C62,B62,"D")</f>
        <v>25</v>
      </c>
      <c r="I62" s="7">
        <v>70</v>
      </c>
      <c r="J62" s="9">
        <v>31.24</v>
      </c>
      <c r="K62" s="7">
        <v>0</v>
      </c>
      <c r="L62" s="7">
        <v>2</v>
      </c>
      <c r="M62" s="7">
        <v>0</v>
      </c>
      <c r="N62" s="7">
        <v>1</v>
      </c>
      <c r="O62" s="7">
        <v>1</v>
      </c>
      <c r="P62" s="7">
        <v>1</v>
      </c>
      <c r="Q62" s="9">
        <f>LOG(S62,2)</f>
        <v>2.835924074254375</v>
      </c>
      <c r="R62" s="9">
        <f>LOG(S62,10)</f>
        <v>0.85369821177617433</v>
      </c>
      <c r="S62" s="9">
        <v>7.14</v>
      </c>
      <c r="T62" s="9">
        <v>86</v>
      </c>
      <c r="U62" s="9">
        <f>S62/T62</f>
        <v>8.3023255813953478E-2</v>
      </c>
      <c r="V62" s="7">
        <v>0</v>
      </c>
      <c r="W62" s="7">
        <v>4</v>
      </c>
      <c r="X62" s="7">
        <v>5</v>
      </c>
      <c r="Y62" s="7">
        <v>1</v>
      </c>
      <c r="Z62" s="6">
        <v>15</v>
      </c>
      <c r="AA62" s="6">
        <v>3</v>
      </c>
      <c r="AB62" s="6">
        <v>0</v>
      </c>
      <c r="AC62" s="6">
        <v>3</v>
      </c>
      <c r="AD62" s="6">
        <v>0</v>
      </c>
      <c r="AE62" s="6">
        <v>0.59</v>
      </c>
    </row>
    <row r="63" spans="1:31" x14ac:dyDescent="0.2">
      <c r="A63" s="7">
        <v>334</v>
      </c>
      <c r="B63" s="8">
        <v>43234</v>
      </c>
      <c r="C63" s="8">
        <v>43195</v>
      </c>
      <c r="D63" s="7">
        <v>0</v>
      </c>
      <c r="E63" s="7">
        <v>0</v>
      </c>
      <c r="F63" s="7">
        <v>1</v>
      </c>
      <c r="G63" s="7">
        <v>2</v>
      </c>
      <c r="H63" s="9">
        <f>DATEDIF(C63,B63,"D")</f>
        <v>39</v>
      </c>
      <c r="I63" s="7">
        <v>68</v>
      </c>
      <c r="J63" s="9">
        <v>26.4</v>
      </c>
      <c r="K63" s="7">
        <v>0</v>
      </c>
      <c r="L63" s="7">
        <v>1</v>
      </c>
      <c r="M63" s="7">
        <v>1</v>
      </c>
      <c r="N63" s="7">
        <v>1</v>
      </c>
      <c r="O63" s="7">
        <v>1</v>
      </c>
      <c r="P63" s="7">
        <v>-9</v>
      </c>
      <c r="Q63" s="9">
        <f>LOG(S63,2)</f>
        <v>3.37851162325373</v>
      </c>
      <c r="R63" s="9">
        <f>LOG(S63,10)</f>
        <v>1.0170333392987803</v>
      </c>
      <c r="S63" s="9">
        <v>10.4</v>
      </c>
      <c r="T63" s="9">
        <v>49.6</v>
      </c>
      <c r="U63" s="9">
        <f>S63/T63</f>
        <v>0.20967741935483872</v>
      </c>
      <c r="V63" s="7">
        <v>0</v>
      </c>
      <c r="W63" s="7">
        <v>2</v>
      </c>
      <c r="X63" s="7">
        <v>4</v>
      </c>
      <c r="Y63" s="7">
        <v>1</v>
      </c>
      <c r="Z63" s="6">
        <v>10</v>
      </c>
      <c r="AA63" s="6">
        <v>4</v>
      </c>
      <c r="AB63" s="6">
        <v>1</v>
      </c>
      <c r="AC63" s="6">
        <v>4</v>
      </c>
      <c r="AD63" s="6">
        <v>0.2</v>
      </c>
      <c r="AE63" s="6">
        <v>0.6</v>
      </c>
    </row>
    <row r="64" spans="1:31" x14ac:dyDescent="0.2">
      <c r="A64" s="7">
        <v>117</v>
      </c>
      <c r="B64" s="8">
        <v>43818</v>
      </c>
      <c r="C64" s="8">
        <v>43777</v>
      </c>
      <c r="D64" s="7">
        <v>0</v>
      </c>
      <c r="E64" s="7">
        <v>0</v>
      </c>
      <c r="F64" s="7">
        <v>1</v>
      </c>
      <c r="G64" s="7">
        <v>2</v>
      </c>
      <c r="H64" s="9">
        <f>DATEDIF(C64,B64,"D")</f>
        <v>41</v>
      </c>
      <c r="I64" s="7">
        <v>67</v>
      </c>
      <c r="J64" s="9">
        <v>29.62</v>
      </c>
      <c r="K64" s="7">
        <v>0</v>
      </c>
      <c r="L64" s="7">
        <v>2</v>
      </c>
      <c r="M64" s="7">
        <v>0</v>
      </c>
      <c r="N64" s="7">
        <v>1</v>
      </c>
      <c r="O64" s="7">
        <v>0</v>
      </c>
      <c r="P64" s="7">
        <v>0</v>
      </c>
      <c r="Q64" s="9">
        <f>LOG(S64,2)</f>
        <v>2.8539956471763932</v>
      </c>
      <c r="R64" s="9">
        <f>LOG(S64,10)</f>
        <v>0.85913829729453084</v>
      </c>
      <c r="S64" s="9">
        <v>7.23</v>
      </c>
      <c r="T64" s="9">
        <v>48</v>
      </c>
      <c r="U64" s="9">
        <f>S64/T64</f>
        <v>0.15062500000000001</v>
      </c>
      <c r="V64" s="7">
        <v>0</v>
      </c>
      <c r="W64" s="7">
        <v>3</v>
      </c>
      <c r="X64" s="7">
        <v>4</v>
      </c>
      <c r="Y64" s="7">
        <v>1</v>
      </c>
      <c r="Z64" s="6">
        <v>24</v>
      </c>
      <c r="AA64" s="6">
        <v>9</v>
      </c>
      <c r="AB64" s="6">
        <v>3</v>
      </c>
      <c r="AC64" s="6">
        <v>6</v>
      </c>
      <c r="AD64" s="6">
        <v>0.42</v>
      </c>
      <c r="AE64" s="6">
        <v>0.6</v>
      </c>
    </row>
    <row r="65" spans="1:31" x14ac:dyDescent="0.2">
      <c r="A65" s="7">
        <v>10</v>
      </c>
      <c r="B65" s="8">
        <v>43747</v>
      </c>
      <c r="C65" s="8">
        <v>43729</v>
      </c>
      <c r="D65" s="7">
        <v>0</v>
      </c>
      <c r="E65" s="7">
        <v>0</v>
      </c>
      <c r="F65" s="7">
        <v>1</v>
      </c>
      <c r="G65" s="7">
        <v>2</v>
      </c>
      <c r="H65" s="9">
        <f>DATEDIF(C65,B65,"D")</f>
        <v>18</v>
      </c>
      <c r="I65" s="7">
        <v>62</v>
      </c>
      <c r="J65" s="9">
        <v>21.7</v>
      </c>
      <c r="K65" s="7">
        <v>0</v>
      </c>
      <c r="L65" s="7">
        <v>2</v>
      </c>
      <c r="M65" s="7">
        <v>0</v>
      </c>
      <c r="N65" s="7">
        <v>1</v>
      </c>
      <c r="O65" s="7">
        <v>0</v>
      </c>
      <c r="P65" s="7">
        <v>-9</v>
      </c>
      <c r="Q65" s="9">
        <f>LOG(S65,2)</f>
        <v>2.5410191531335591</v>
      </c>
      <c r="R65" s="9">
        <f>LOG(S65,10)</f>
        <v>0.76492298464988839</v>
      </c>
      <c r="S65" s="9">
        <v>5.82</v>
      </c>
      <c r="T65" s="9">
        <v>28.5</v>
      </c>
      <c r="U65" s="9">
        <f>S65/T65</f>
        <v>0.20421052631578948</v>
      </c>
      <c r="V65" s="7">
        <v>0</v>
      </c>
      <c r="W65" s="7">
        <v>2</v>
      </c>
      <c r="X65" s="7">
        <v>4</v>
      </c>
      <c r="Y65" s="7">
        <v>1</v>
      </c>
      <c r="Z65" s="6">
        <v>13</v>
      </c>
      <c r="AA65" s="6">
        <v>8</v>
      </c>
      <c r="AB65" s="6">
        <v>1</v>
      </c>
      <c r="AC65" s="6">
        <v>3</v>
      </c>
      <c r="AD65" s="6">
        <v>9.5000000000000001E-2</v>
      </c>
      <c r="AE65" s="6">
        <v>0.64</v>
      </c>
    </row>
    <row r="66" spans="1:31" x14ac:dyDescent="0.2">
      <c r="A66" s="7">
        <v>4</v>
      </c>
      <c r="B66" s="8">
        <v>43655</v>
      </c>
      <c r="C66" s="8">
        <v>43619</v>
      </c>
      <c r="D66" s="7">
        <v>0</v>
      </c>
      <c r="E66" s="7">
        <v>0</v>
      </c>
      <c r="F66" s="7">
        <v>1</v>
      </c>
      <c r="G66" s="7">
        <v>2</v>
      </c>
      <c r="H66" s="9">
        <f>DATEDIF(C66,B66,"D")</f>
        <v>36</v>
      </c>
      <c r="I66" s="7">
        <v>74</v>
      </c>
      <c r="J66" s="9">
        <v>25.23</v>
      </c>
      <c r="K66" s="7">
        <v>1</v>
      </c>
      <c r="L66" s="7">
        <v>3</v>
      </c>
      <c r="M66" s="7">
        <v>0</v>
      </c>
      <c r="N66" s="7">
        <v>1</v>
      </c>
      <c r="O66" s="7">
        <v>0</v>
      </c>
      <c r="P66" s="7">
        <v>0</v>
      </c>
      <c r="Q66" s="9">
        <f>LOG(S66,2)</f>
        <v>2.3950627995175777</v>
      </c>
      <c r="R66" s="9">
        <f>LOG(S66,10)</f>
        <v>0.72098574415373906</v>
      </c>
      <c r="S66" s="9">
        <v>5.26</v>
      </c>
      <c r="T66" s="9">
        <v>92</v>
      </c>
      <c r="U66" s="9">
        <f>S66/T66</f>
        <v>5.7173913043478256E-2</v>
      </c>
      <c r="V66" s="7">
        <v>0</v>
      </c>
      <c r="W66" s="7">
        <v>2</v>
      </c>
      <c r="X66" s="7">
        <v>4</v>
      </c>
      <c r="Y66" s="7">
        <v>1</v>
      </c>
      <c r="Z66" s="6">
        <v>19</v>
      </c>
      <c r="AA66" s="6">
        <v>6</v>
      </c>
      <c r="AB66" s="6">
        <v>1</v>
      </c>
      <c r="AC66" s="6">
        <v>2</v>
      </c>
      <c r="AD66" s="6">
        <v>0.22</v>
      </c>
      <c r="AE66" s="6">
        <v>0.64</v>
      </c>
    </row>
    <row r="67" spans="1:31" x14ac:dyDescent="0.2">
      <c r="A67" s="7">
        <v>272</v>
      </c>
      <c r="B67" s="8">
        <v>43066</v>
      </c>
      <c r="C67" s="8">
        <v>43024</v>
      </c>
      <c r="D67" s="7">
        <v>0</v>
      </c>
      <c r="E67" s="7">
        <v>0</v>
      </c>
      <c r="F67" s="7">
        <v>1</v>
      </c>
      <c r="G67" s="7">
        <v>2</v>
      </c>
      <c r="H67" s="9">
        <f>DATEDIF(C67,B67,"D")</f>
        <v>42</v>
      </c>
      <c r="I67" s="7">
        <v>71</v>
      </c>
      <c r="J67" s="9">
        <v>25</v>
      </c>
      <c r="K67" s="7">
        <v>0</v>
      </c>
      <c r="L67" s="7">
        <v>1</v>
      </c>
      <c r="M67" s="7">
        <v>0</v>
      </c>
      <c r="N67" s="7">
        <v>0</v>
      </c>
      <c r="O67" s="7">
        <v>0</v>
      </c>
      <c r="P67" s="7">
        <v>1</v>
      </c>
      <c r="Q67" s="9">
        <f>LOG(S67,2)</f>
        <v>2.2720231890610485</v>
      </c>
      <c r="R67" s="9">
        <f>LOG(S67,10)</f>
        <v>0.68394713075151203</v>
      </c>
      <c r="S67" s="9">
        <v>4.83</v>
      </c>
      <c r="T67" s="9">
        <v>89</v>
      </c>
      <c r="U67" s="9">
        <f>S67/T67</f>
        <v>5.4269662921348313E-2</v>
      </c>
      <c r="V67" s="7">
        <v>0</v>
      </c>
      <c r="W67" s="7">
        <v>2</v>
      </c>
      <c r="X67" s="7">
        <v>4</v>
      </c>
      <c r="Y67" s="7">
        <v>1</v>
      </c>
      <c r="Z67" s="6">
        <v>15</v>
      </c>
      <c r="AA67" s="6">
        <v>3</v>
      </c>
      <c r="AB67" s="6">
        <v>7</v>
      </c>
      <c r="AC67" s="6">
        <v>1</v>
      </c>
      <c r="AD67" s="6">
        <v>1.28</v>
      </c>
      <c r="AE67" s="6">
        <v>0.64</v>
      </c>
    </row>
    <row r="68" spans="1:31" x14ac:dyDescent="0.2">
      <c r="A68" s="7">
        <v>145</v>
      </c>
      <c r="B68" s="8">
        <v>43570</v>
      </c>
      <c r="C68" s="8">
        <v>43564</v>
      </c>
      <c r="D68" s="7">
        <v>0</v>
      </c>
      <c r="E68" s="7">
        <v>0</v>
      </c>
      <c r="F68" s="7">
        <v>1</v>
      </c>
      <c r="G68" s="7">
        <v>2</v>
      </c>
      <c r="H68" s="9">
        <f>DATEDIF(C68,B68,"D")</f>
        <v>6</v>
      </c>
      <c r="I68" s="7">
        <v>58</v>
      </c>
      <c r="J68" s="9">
        <v>28.2</v>
      </c>
      <c r="K68" s="7">
        <v>0</v>
      </c>
      <c r="L68" s="7">
        <v>2</v>
      </c>
      <c r="M68" s="7">
        <v>0</v>
      </c>
      <c r="N68" s="7">
        <v>1</v>
      </c>
      <c r="O68" s="7">
        <v>1</v>
      </c>
      <c r="P68" s="7">
        <v>0</v>
      </c>
      <c r="Q68" s="9">
        <f>LOG(S68,2)</f>
        <v>2.925999418556223</v>
      </c>
      <c r="R68" s="9">
        <f>LOG(S68,10)</f>
        <v>0.88081359228079115</v>
      </c>
      <c r="S68" s="9">
        <v>7.6</v>
      </c>
      <c r="T68" s="9">
        <v>37</v>
      </c>
      <c r="U68" s="9">
        <f>S68/T68</f>
        <v>0.20540540540540539</v>
      </c>
      <c r="V68" s="7">
        <v>0</v>
      </c>
      <c r="W68" s="7">
        <v>3</v>
      </c>
      <c r="X68" s="7">
        <v>4</v>
      </c>
      <c r="Y68" s="7">
        <v>1</v>
      </c>
      <c r="Z68" s="6">
        <v>7</v>
      </c>
      <c r="AA68" s="6">
        <v>3</v>
      </c>
      <c r="AB68" s="6">
        <v>2</v>
      </c>
      <c r="AC68" s="6">
        <v>1</v>
      </c>
      <c r="AD68" s="6">
        <v>1.2</v>
      </c>
      <c r="AE68" s="6">
        <v>0.65</v>
      </c>
    </row>
    <row r="69" spans="1:31" x14ac:dyDescent="0.2">
      <c r="A69" s="7">
        <v>266</v>
      </c>
      <c r="B69" s="8">
        <v>43087</v>
      </c>
      <c r="C69" s="8">
        <v>43073</v>
      </c>
      <c r="D69" s="7">
        <v>0</v>
      </c>
      <c r="E69" s="7">
        <v>0</v>
      </c>
      <c r="F69" s="7">
        <v>1</v>
      </c>
      <c r="G69" s="7">
        <v>2</v>
      </c>
      <c r="H69" s="9">
        <f>DATEDIF(C69,B69,"D")</f>
        <v>14</v>
      </c>
      <c r="I69" s="7">
        <v>64</v>
      </c>
      <c r="J69" s="9">
        <v>26.5</v>
      </c>
      <c r="K69" s="7">
        <v>0</v>
      </c>
      <c r="L69" s="7">
        <v>1</v>
      </c>
      <c r="M69" s="7">
        <v>0</v>
      </c>
      <c r="N69" s="7">
        <v>1</v>
      </c>
      <c r="O69" s="7">
        <v>0</v>
      </c>
      <c r="P69" s="7">
        <v>1</v>
      </c>
      <c r="Q69" s="9">
        <f>LOG(S69,2)</f>
        <v>2.3757345385831563</v>
      </c>
      <c r="R69" s="9">
        <f>LOG(S69,10)</f>
        <v>0.71516735784845775</v>
      </c>
      <c r="S69" s="9">
        <v>5.19</v>
      </c>
      <c r="T69" s="9">
        <v>59.4</v>
      </c>
      <c r="U69" s="9">
        <f>S69/T69</f>
        <v>8.7373737373737381E-2</v>
      </c>
      <c r="V69" s="7">
        <v>0</v>
      </c>
      <c r="W69" s="7">
        <v>3</v>
      </c>
      <c r="X69" s="7">
        <v>4</v>
      </c>
      <c r="Y69" s="7">
        <v>1</v>
      </c>
      <c r="Z69" s="6">
        <v>14</v>
      </c>
      <c r="AA69" s="6">
        <v>8</v>
      </c>
      <c r="AB69" s="6">
        <v>5</v>
      </c>
      <c r="AC69" s="6">
        <v>6</v>
      </c>
      <c r="AD69" s="6">
        <v>1.4</v>
      </c>
      <c r="AE69" s="6">
        <v>0.65</v>
      </c>
    </row>
    <row r="70" spans="1:31" x14ac:dyDescent="0.2">
      <c r="A70" s="7">
        <v>372</v>
      </c>
      <c r="B70" s="8">
        <v>43525</v>
      </c>
      <c r="C70" s="8">
        <v>43476</v>
      </c>
      <c r="D70" s="7">
        <v>0</v>
      </c>
      <c r="E70" s="7">
        <v>0</v>
      </c>
      <c r="F70" s="7">
        <v>1</v>
      </c>
      <c r="G70" s="7">
        <v>2</v>
      </c>
      <c r="H70" s="9">
        <f>DATEDIF(C70,B70,"D")</f>
        <v>49</v>
      </c>
      <c r="I70" s="7">
        <v>67</v>
      </c>
      <c r="J70" s="9">
        <v>28.65</v>
      </c>
      <c r="K70" s="7">
        <v>0</v>
      </c>
      <c r="L70" s="7">
        <v>1</v>
      </c>
      <c r="M70" s="7">
        <v>1</v>
      </c>
      <c r="N70" s="7">
        <v>1</v>
      </c>
      <c r="O70" s="7">
        <v>0</v>
      </c>
      <c r="P70" s="7">
        <v>1</v>
      </c>
      <c r="Q70" s="9">
        <f>LOG(S70,2)</f>
        <v>2.8032270364349277</v>
      </c>
      <c r="R70" s="9">
        <f>LOG(S70,10)</f>
        <v>0.84385542262316104</v>
      </c>
      <c r="S70" s="9">
        <v>6.98</v>
      </c>
      <c r="T70" s="9">
        <v>26</v>
      </c>
      <c r="U70" s="9">
        <f>S70/T70</f>
        <v>0.26846153846153847</v>
      </c>
      <c r="V70" s="7">
        <v>0</v>
      </c>
      <c r="W70" s="7">
        <v>3</v>
      </c>
      <c r="X70" s="7">
        <v>4</v>
      </c>
      <c r="Y70" s="7">
        <v>1</v>
      </c>
      <c r="Z70" s="6">
        <v>6</v>
      </c>
      <c r="AA70" s="6">
        <v>2</v>
      </c>
      <c r="AB70" s="6">
        <v>2</v>
      </c>
      <c r="AC70" s="6">
        <v>2</v>
      </c>
      <c r="AD70" s="6">
        <v>0.8</v>
      </c>
      <c r="AE70" s="6">
        <v>0.66</v>
      </c>
    </row>
    <row r="71" spans="1:31" x14ac:dyDescent="0.2">
      <c r="A71" s="7">
        <v>103</v>
      </c>
      <c r="B71" s="8">
        <v>43570</v>
      </c>
      <c r="C71" s="8">
        <v>43530</v>
      </c>
      <c r="D71" s="7">
        <v>0</v>
      </c>
      <c r="E71" s="7">
        <v>0</v>
      </c>
      <c r="F71" s="7">
        <v>1</v>
      </c>
      <c r="G71" s="7">
        <v>2</v>
      </c>
      <c r="H71" s="9">
        <f>DATEDIF(C71,B71,"D")</f>
        <v>40</v>
      </c>
      <c r="I71" s="7">
        <v>61</v>
      </c>
      <c r="J71" s="9">
        <v>44.3</v>
      </c>
      <c r="K71" s="7">
        <v>0</v>
      </c>
      <c r="L71" s="7">
        <v>2</v>
      </c>
      <c r="M71" s="7">
        <v>0</v>
      </c>
      <c r="N71" s="7">
        <v>0</v>
      </c>
      <c r="O71" s="7">
        <v>0</v>
      </c>
      <c r="P71" s="7">
        <v>1</v>
      </c>
      <c r="Q71" s="9">
        <f>LOG(S71,2)</f>
        <v>3.8865501473243431</v>
      </c>
      <c r="R71" s="9">
        <f>LOG(S71,10)</f>
        <v>1.1699681739968923</v>
      </c>
      <c r="S71" s="9">
        <v>14.79</v>
      </c>
      <c r="T71" s="9">
        <v>62</v>
      </c>
      <c r="U71" s="9">
        <f>S71/T71</f>
        <v>0.23854838709677417</v>
      </c>
      <c r="V71" s="7">
        <v>0</v>
      </c>
      <c r="W71" s="7">
        <v>5</v>
      </c>
      <c r="X71" s="7">
        <v>5</v>
      </c>
      <c r="Y71" s="7">
        <v>1</v>
      </c>
      <c r="Z71" s="6">
        <v>11</v>
      </c>
      <c r="AA71" s="6">
        <v>4</v>
      </c>
      <c r="AB71" s="6">
        <v>6</v>
      </c>
      <c r="AC71" s="6">
        <v>2</v>
      </c>
      <c r="AD71" s="6">
        <v>0.72</v>
      </c>
      <c r="AE71" s="6">
        <v>0.68</v>
      </c>
    </row>
    <row r="72" spans="1:31" x14ac:dyDescent="0.2">
      <c r="A72" s="7">
        <v>50</v>
      </c>
      <c r="B72" s="8">
        <v>43686</v>
      </c>
      <c r="C72" s="8">
        <v>43656</v>
      </c>
      <c r="D72" s="7">
        <v>0</v>
      </c>
      <c r="E72" s="7">
        <v>0</v>
      </c>
      <c r="F72" s="7">
        <v>1</v>
      </c>
      <c r="G72" s="7">
        <v>2</v>
      </c>
      <c r="H72" s="9">
        <f>DATEDIF(C72,B72,"D")</f>
        <v>30</v>
      </c>
      <c r="I72" s="7">
        <v>63</v>
      </c>
      <c r="J72" s="9">
        <v>32.92</v>
      </c>
      <c r="K72" s="7">
        <v>0</v>
      </c>
      <c r="L72" s="7">
        <v>2</v>
      </c>
      <c r="M72" s="7">
        <v>1</v>
      </c>
      <c r="N72" s="7">
        <v>1</v>
      </c>
      <c r="O72" s="7">
        <v>0</v>
      </c>
      <c r="P72" s="7">
        <v>0</v>
      </c>
      <c r="Q72" s="9">
        <f>LOG(S72,2)</f>
        <v>3.1795110502715103</v>
      </c>
      <c r="R72" s="9">
        <f>LOG(S72,10)</f>
        <v>0.9571281976768129</v>
      </c>
      <c r="S72" s="9">
        <v>9.06</v>
      </c>
      <c r="T72" s="9">
        <v>33.6</v>
      </c>
      <c r="U72" s="9">
        <f>S72/T72</f>
        <v>0.26964285714285713</v>
      </c>
      <c r="V72" s="7">
        <v>0</v>
      </c>
      <c r="W72" s="7">
        <v>3</v>
      </c>
      <c r="X72" s="7">
        <v>4</v>
      </c>
      <c r="Y72" s="7">
        <v>1</v>
      </c>
      <c r="Z72" s="6">
        <v>13</v>
      </c>
      <c r="AA72" s="6">
        <v>10</v>
      </c>
      <c r="AB72" s="6">
        <v>6</v>
      </c>
      <c r="AC72" s="6">
        <v>9</v>
      </c>
      <c r="AD72" s="6">
        <v>0.59</v>
      </c>
      <c r="AE72" s="6">
        <v>0.7</v>
      </c>
    </row>
    <row r="73" spans="1:31" x14ac:dyDescent="0.2">
      <c r="A73" s="7">
        <v>350</v>
      </c>
      <c r="B73" s="8">
        <v>43745</v>
      </c>
      <c r="C73" s="8">
        <v>43694</v>
      </c>
      <c r="D73" s="7">
        <v>0</v>
      </c>
      <c r="E73" s="7">
        <v>0</v>
      </c>
      <c r="F73" s="7">
        <v>1</v>
      </c>
      <c r="G73" s="7">
        <v>2</v>
      </c>
      <c r="H73" s="9">
        <f>DATEDIF(C73,B73,"D")</f>
        <v>51</v>
      </c>
      <c r="I73" s="7">
        <v>66</v>
      </c>
      <c r="J73" s="9">
        <v>24.55</v>
      </c>
      <c r="K73" s="7">
        <v>0</v>
      </c>
      <c r="L73" s="7">
        <v>1</v>
      </c>
      <c r="M73" s="7">
        <v>0</v>
      </c>
      <c r="N73" s="7">
        <v>1</v>
      </c>
      <c r="O73" s="7">
        <v>0</v>
      </c>
      <c r="P73" s="7">
        <v>1</v>
      </c>
      <c r="Q73" s="9">
        <f>LOG(S73,2)</f>
        <v>2.4828482830684653</v>
      </c>
      <c r="R73" s="9">
        <f>LOG(S73,10)</f>
        <v>0.74741180788642325</v>
      </c>
      <c r="S73" s="9">
        <v>5.59</v>
      </c>
      <c r="T73" s="9">
        <v>42.4</v>
      </c>
      <c r="U73" s="9">
        <f>S73/T73</f>
        <v>0.13183962264150945</v>
      </c>
      <c r="V73" s="7">
        <v>0</v>
      </c>
      <c r="W73" s="7">
        <v>3</v>
      </c>
      <c r="X73" s="7">
        <v>4</v>
      </c>
      <c r="Y73" s="7">
        <v>1</v>
      </c>
      <c r="Z73" s="6">
        <v>22</v>
      </c>
      <c r="AA73" s="6">
        <v>3</v>
      </c>
      <c r="AB73" s="6">
        <v>3</v>
      </c>
      <c r="AC73" s="6">
        <v>2</v>
      </c>
      <c r="AD73" s="6">
        <v>0.68</v>
      </c>
      <c r="AE73" s="6">
        <v>0.7</v>
      </c>
    </row>
    <row r="74" spans="1:31" x14ac:dyDescent="0.2">
      <c r="A74" s="7">
        <v>77</v>
      </c>
      <c r="B74" s="8">
        <v>42703</v>
      </c>
      <c r="C74" s="8">
        <v>42627</v>
      </c>
      <c r="D74" s="7">
        <v>0</v>
      </c>
      <c r="E74" s="7">
        <v>0</v>
      </c>
      <c r="F74" s="7">
        <v>1</v>
      </c>
      <c r="G74" s="7">
        <v>2</v>
      </c>
      <c r="H74" s="9">
        <f>DATEDIF(C74,B74,"D")</f>
        <v>76</v>
      </c>
      <c r="I74" s="7">
        <v>70</v>
      </c>
      <c r="J74" s="9">
        <v>32.409999999999997</v>
      </c>
      <c r="K74" s="7">
        <v>0</v>
      </c>
      <c r="L74" s="7">
        <v>2</v>
      </c>
      <c r="M74" s="7">
        <v>1</v>
      </c>
      <c r="N74" s="7">
        <v>1</v>
      </c>
      <c r="O74" s="7">
        <v>1</v>
      </c>
      <c r="P74" s="7">
        <v>1</v>
      </c>
      <c r="Q74" s="9">
        <f>LOG(S74,2)</f>
        <v>2.4541758931858024</v>
      </c>
      <c r="R74" s="9">
        <f>LOG(S74,10)</f>
        <v>0.73878055848436919</v>
      </c>
      <c r="S74" s="9">
        <v>5.48</v>
      </c>
      <c r="T74" s="9">
        <v>26</v>
      </c>
      <c r="U74" s="9">
        <f>S74/T74</f>
        <v>0.21076923076923079</v>
      </c>
      <c r="V74" s="7">
        <v>0</v>
      </c>
      <c r="W74" s="7">
        <v>1</v>
      </c>
      <c r="X74" s="7">
        <v>3</v>
      </c>
      <c r="Y74" s="7">
        <v>0</v>
      </c>
      <c r="Z74" s="6">
        <v>12</v>
      </c>
      <c r="AA74" s="6">
        <v>5</v>
      </c>
      <c r="AB74" s="6">
        <v>0</v>
      </c>
      <c r="AC74" s="6">
        <v>0</v>
      </c>
      <c r="AD74" s="6">
        <v>0.09</v>
      </c>
      <c r="AE74" s="6">
        <v>0.72</v>
      </c>
    </row>
    <row r="75" spans="1:31" x14ac:dyDescent="0.2">
      <c r="A75" s="7">
        <v>147</v>
      </c>
      <c r="B75" s="8">
        <v>43805</v>
      </c>
      <c r="C75" s="8">
        <v>43738</v>
      </c>
      <c r="D75" s="7">
        <v>0</v>
      </c>
      <c r="E75" s="7">
        <v>0</v>
      </c>
      <c r="F75" s="7">
        <v>1</v>
      </c>
      <c r="G75" s="7">
        <v>2</v>
      </c>
      <c r="H75" s="9">
        <f>DATEDIF(C75,B75,"D")</f>
        <v>67</v>
      </c>
      <c r="I75" s="7">
        <v>64</v>
      </c>
      <c r="J75" s="9">
        <v>26.58</v>
      </c>
      <c r="K75" s="7">
        <v>0</v>
      </c>
      <c r="L75" s="7">
        <v>2</v>
      </c>
      <c r="M75" s="7">
        <v>0</v>
      </c>
      <c r="N75" s="7">
        <v>0</v>
      </c>
      <c r="O75" s="7">
        <v>0</v>
      </c>
      <c r="P75" s="7">
        <v>1</v>
      </c>
      <c r="Q75" s="9">
        <f>LOG(S75,2)</f>
        <v>2.8094144442358986</v>
      </c>
      <c r="R75" s="9">
        <f>LOG(S75,10)</f>
        <v>0.84571801796665858</v>
      </c>
      <c r="S75" s="9">
        <v>7.01</v>
      </c>
      <c r="T75" s="9">
        <v>51</v>
      </c>
      <c r="U75" s="9">
        <f>S75/T75</f>
        <v>0.13745098039215686</v>
      </c>
      <c r="V75" s="7">
        <v>0</v>
      </c>
      <c r="W75" s="7">
        <v>2</v>
      </c>
      <c r="X75" s="7">
        <v>4</v>
      </c>
      <c r="Y75" s="7">
        <v>1</v>
      </c>
      <c r="Z75" s="6">
        <v>12</v>
      </c>
      <c r="AA75" s="6">
        <v>7</v>
      </c>
      <c r="AB75" s="6">
        <v>0</v>
      </c>
      <c r="AC75" s="6">
        <v>2</v>
      </c>
      <c r="AD75" s="6">
        <v>0.11</v>
      </c>
      <c r="AE75" s="6">
        <v>0.73</v>
      </c>
    </row>
    <row r="76" spans="1:31" x14ac:dyDescent="0.2">
      <c r="A76" s="7">
        <v>81</v>
      </c>
      <c r="B76" s="8">
        <v>43087</v>
      </c>
      <c r="C76" s="8">
        <v>43056</v>
      </c>
      <c r="D76" s="7">
        <v>0</v>
      </c>
      <c r="E76" s="7">
        <v>0</v>
      </c>
      <c r="F76" s="7">
        <v>1</v>
      </c>
      <c r="G76" s="7">
        <v>2</v>
      </c>
      <c r="H76" s="9">
        <f>DATEDIF(C76,B76,"D")</f>
        <v>31</v>
      </c>
      <c r="I76" s="7">
        <v>60</v>
      </c>
      <c r="J76" s="9">
        <v>31.12</v>
      </c>
      <c r="K76" s="7">
        <v>0</v>
      </c>
      <c r="L76" s="7">
        <v>3</v>
      </c>
      <c r="M76" s="7">
        <v>1</v>
      </c>
      <c r="N76" s="7">
        <v>1</v>
      </c>
      <c r="O76" s="7">
        <v>0</v>
      </c>
      <c r="P76" s="7">
        <v>0</v>
      </c>
      <c r="Q76" s="9">
        <f>LOG(S76,2)</f>
        <v>2.22650852980868</v>
      </c>
      <c r="R76" s="9">
        <f>LOG(S76,10)</f>
        <v>0.67024585307412399</v>
      </c>
      <c r="S76" s="9">
        <v>4.68</v>
      </c>
      <c r="T76" s="9">
        <v>62</v>
      </c>
      <c r="U76" s="9">
        <f>S76/T76</f>
        <v>7.5483870967741937E-2</v>
      </c>
      <c r="V76" s="7">
        <v>0</v>
      </c>
      <c r="W76" s="7">
        <v>1</v>
      </c>
      <c r="X76" s="7">
        <v>4</v>
      </c>
      <c r="Y76" s="7">
        <v>0</v>
      </c>
      <c r="Z76" s="6">
        <v>9</v>
      </c>
      <c r="AA76" s="6">
        <v>2</v>
      </c>
      <c r="AB76" s="6">
        <v>0</v>
      </c>
      <c r="AC76" s="6">
        <v>0</v>
      </c>
      <c r="AD76" s="6">
        <v>0.16</v>
      </c>
      <c r="AE76" s="6">
        <v>0.75</v>
      </c>
    </row>
    <row r="77" spans="1:31" x14ac:dyDescent="0.2">
      <c r="A77" s="7">
        <v>6</v>
      </c>
      <c r="B77" s="8">
        <v>42795</v>
      </c>
      <c r="C77" s="8">
        <v>42781</v>
      </c>
      <c r="D77" s="7">
        <v>0</v>
      </c>
      <c r="E77" s="7">
        <v>0</v>
      </c>
      <c r="F77" s="7">
        <v>1</v>
      </c>
      <c r="G77" s="7">
        <v>2</v>
      </c>
      <c r="H77" s="9">
        <f>DATEDIF(C77,B77,"D")</f>
        <v>14</v>
      </c>
      <c r="I77" s="7">
        <v>56</v>
      </c>
      <c r="J77" s="9">
        <v>30.34</v>
      </c>
      <c r="K77" s="7">
        <v>0</v>
      </c>
      <c r="L77" s="7">
        <v>2</v>
      </c>
      <c r="M77" s="7">
        <v>1</v>
      </c>
      <c r="N77" s="7">
        <v>1</v>
      </c>
      <c r="O77" s="7">
        <v>0</v>
      </c>
      <c r="P77" s="7">
        <v>1</v>
      </c>
      <c r="Q77" s="9">
        <f>LOG(S77,2)</f>
        <v>2.9107326619029124</v>
      </c>
      <c r="R77" s="9">
        <f>LOG(S77,10)</f>
        <v>0.87621784059164209</v>
      </c>
      <c r="S77" s="9">
        <v>7.52</v>
      </c>
      <c r="T77" s="9">
        <v>24</v>
      </c>
      <c r="U77" s="9">
        <f>S77/T77</f>
        <v>0.3133333333333333</v>
      </c>
      <c r="V77" s="7">
        <v>0</v>
      </c>
      <c r="W77" s="7">
        <v>4</v>
      </c>
      <c r="X77" s="7">
        <v>4</v>
      </c>
      <c r="Y77" s="7">
        <v>1</v>
      </c>
      <c r="Z77" s="6">
        <v>7</v>
      </c>
      <c r="AA77" s="6">
        <v>4</v>
      </c>
      <c r="AB77" s="6">
        <v>2</v>
      </c>
      <c r="AC77" s="6">
        <v>3</v>
      </c>
      <c r="AD77" s="6">
        <v>0.45</v>
      </c>
      <c r="AE77" s="6">
        <v>0.75</v>
      </c>
    </row>
    <row r="78" spans="1:31" x14ac:dyDescent="0.2">
      <c r="A78" s="7">
        <v>163</v>
      </c>
      <c r="B78" s="8">
        <v>42795</v>
      </c>
      <c r="C78" s="8">
        <v>42781</v>
      </c>
      <c r="D78" s="7">
        <v>0</v>
      </c>
      <c r="E78" s="7">
        <v>0</v>
      </c>
      <c r="F78" s="7">
        <v>1</v>
      </c>
      <c r="G78" s="7">
        <v>2</v>
      </c>
      <c r="H78" s="9">
        <f>DATEDIF(C78,B78,"D")</f>
        <v>14</v>
      </c>
      <c r="I78" s="7">
        <v>56</v>
      </c>
      <c r="J78" s="9">
        <v>30.34</v>
      </c>
      <c r="K78" s="7">
        <v>0</v>
      </c>
      <c r="L78" s="7">
        <v>2</v>
      </c>
      <c r="M78" s="7">
        <v>1</v>
      </c>
      <c r="N78" s="7">
        <v>1</v>
      </c>
      <c r="O78" s="7">
        <v>0</v>
      </c>
      <c r="P78" s="7">
        <v>1</v>
      </c>
      <c r="Q78" s="9">
        <f>LOG(S78,2)</f>
        <v>2.9107326619029124</v>
      </c>
      <c r="R78" s="9">
        <f>LOG(S78,10)</f>
        <v>0.87621784059164209</v>
      </c>
      <c r="S78" s="9">
        <v>7.52</v>
      </c>
      <c r="T78" s="9">
        <v>24</v>
      </c>
      <c r="U78" s="9">
        <f>S78/T78</f>
        <v>0.3133333333333333</v>
      </c>
      <c r="V78" s="7">
        <v>0</v>
      </c>
      <c r="W78" s="7">
        <v>4</v>
      </c>
      <c r="X78" s="7">
        <v>4</v>
      </c>
      <c r="Y78" s="7">
        <v>1</v>
      </c>
      <c r="Z78" s="6">
        <v>7</v>
      </c>
      <c r="AA78" s="6">
        <v>4</v>
      </c>
      <c r="AB78" s="6">
        <v>3</v>
      </c>
      <c r="AC78" s="6">
        <v>3</v>
      </c>
      <c r="AD78" s="6">
        <v>0.45</v>
      </c>
      <c r="AE78" s="6">
        <v>0.75</v>
      </c>
    </row>
    <row r="79" spans="1:31" x14ac:dyDescent="0.2">
      <c r="A79" s="7">
        <v>433</v>
      </c>
      <c r="B79" s="8">
        <v>44082</v>
      </c>
      <c r="C79" s="8">
        <v>44070</v>
      </c>
      <c r="D79" s="7">
        <v>0</v>
      </c>
      <c r="E79" s="7">
        <v>1</v>
      </c>
      <c r="F79" s="7">
        <v>0</v>
      </c>
      <c r="G79" s="7">
        <v>3</v>
      </c>
      <c r="H79" s="9">
        <f>DATEDIF(C79,B79,"D")</f>
        <v>12</v>
      </c>
      <c r="I79" s="7">
        <v>56</v>
      </c>
      <c r="J79" s="9">
        <v>31.4</v>
      </c>
      <c r="K79" s="7">
        <v>0</v>
      </c>
      <c r="L79" s="7">
        <v>3</v>
      </c>
      <c r="M79" s="7">
        <v>0</v>
      </c>
      <c r="N79" s="7">
        <v>-9</v>
      </c>
      <c r="O79" s="7">
        <v>0</v>
      </c>
      <c r="P79" s="7">
        <v>1</v>
      </c>
      <c r="Q79" s="9">
        <f>LOG(S79,2)</f>
        <v>2.2295879227406519</v>
      </c>
      <c r="R79" s="9">
        <f>LOG(S79,10)</f>
        <v>0.67117284271508326</v>
      </c>
      <c r="S79" s="9">
        <v>4.6900000000000004</v>
      </c>
      <c r="T79" s="9">
        <v>34</v>
      </c>
      <c r="U79" s="9">
        <f>S79/T79</f>
        <v>0.13794117647058823</v>
      </c>
      <c r="V79" s="7">
        <v>0</v>
      </c>
      <c r="W79" s="7">
        <v>2</v>
      </c>
      <c r="X79" s="7">
        <v>4</v>
      </c>
      <c r="Y79" s="7">
        <v>1</v>
      </c>
      <c r="Z79" s="6">
        <v>14</v>
      </c>
      <c r="AA79" s="6">
        <v>3</v>
      </c>
      <c r="AB79" s="6">
        <v>4</v>
      </c>
      <c r="AC79" s="6">
        <v>3</v>
      </c>
      <c r="AD79" s="6">
        <v>0.87</v>
      </c>
      <c r="AE79" s="6">
        <v>0.75</v>
      </c>
    </row>
    <row r="80" spans="1:31" x14ac:dyDescent="0.2">
      <c r="A80" s="7">
        <v>349</v>
      </c>
      <c r="B80" s="8">
        <v>43322</v>
      </c>
      <c r="C80" s="8">
        <v>43238</v>
      </c>
      <c r="D80" s="7">
        <v>0</v>
      </c>
      <c r="E80" s="7">
        <v>0</v>
      </c>
      <c r="F80" s="7">
        <v>1</v>
      </c>
      <c r="G80" s="7">
        <v>2</v>
      </c>
      <c r="H80" s="9">
        <f>DATEDIF(C80,B80,"D")</f>
        <v>84</v>
      </c>
      <c r="I80" s="7">
        <v>66</v>
      </c>
      <c r="J80" s="9">
        <v>34.44</v>
      </c>
      <c r="K80" s="7">
        <v>0</v>
      </c>
      <c r="L80" s="7">
        <v>1</v>
      </c>
      <c r="M80" s="7">
        <v>0</v>
      </c>
      <c r="N80" s="7">
        <v>1</v>
      </c>
      <c r="O80" s="7">
        <v>1</v>
      </c>
      <c r="P80" s="7">
        <v>1</v>
      </c>
      <c r="Q80" s="9">
        <f>LOG(S80,2)</f>
        <v>3.4828482830684657</v>
      </c>
      <c r="R80" s="9">
        <f>LOG(S80,10)</f>
        <v>1.0484418035504044</v>
      </c>
      <c r="S80" s="9">
        <v>11.18</v>
      </c>
      <c r="T80" s="9">
        <v>41.5</v>
      </c>
      <c r="U80" s="9">
        <f>S80/T80</f>
        <v>0.26939759036144578</v>
      </c>
      <c r="V80" s="7">
        <v>0</v>
      </c>
      <c r="W80" s="7">
        <v>3</v>
      </c>
      <c r="X80" s="7">
        <v>4</v>
      </c>
      <c r="Y80" s="7">
        <v>1</v>
      </c>
      <c r="Z80" s="6">
        <v>8</v>
      </c>
      <c r="AA80" s="6">
        <v>4</v>
      </c>
      <c r="AB80" s="6">
        <v>3</v>
      </c>
      <c r="AC80" s="6">
        <v>3</v>
      </c>
      <c r="AD80" s="6">
        <v>0.59</v>
      </c>
      <c r="AE80" s="6">
        <v>0.77</v>
      </c>
    </row>
    <row r="81" spans="1:31" x14ac:dyDescent="0.2">
      <c r="A81" s="7">
        <v>112</v>
      </c>
      <c r="B81" s="8">
        <v>43781</v>
      </c>
      <c r="C81" s="8">
        <v>43771</v>
      </c>
      <c r="D81" s="7">
        <v>0</v>
      </c>
      <c r="E81" s="7">
        <v>0</v>
      </c>
      <c r="F81" s="7">
        <v>1</v>
      </c>
      <c r="G81" s="7">
        <v>2</v>
      </c>
      <c r="H81" s="9">
        <f>DATEDIF(C81,B81,"D")</f>
        <v>10</v>
      </c>
      <c r="I81" s="7">
        <v>51</v>
      </c>
      <c r="J81" s="9">
        <v>28.75</v>
      </c>
      <c r="K81" s="7">
        <v>0</v>
      </c>
      <c r="L81" s="7">
        <v>2</v>
      </c>
      <c r="M81" s="7">
        <v>0</v>
      </c>
      <c r="N81" s="7">
        <v>1</v>
      </c>
      <c r="O81" s="7">
        <v>1</v>
      </c>
      <c r="P81" s="7">
        <v>1</v>
      </c>
      <c r="Q81" s="9">
        <f>LOG(S81,2)</f>
        <v>2.3305584000308026</v>
      </c>
      <c r="R81" s="9">
        <f>LOG(S81,10)</f>
        <v>0.70156798505592732</v>
      </c>
      <c r="S81" s="9">
        <v>5.03</v>
      </c>
      <c r="T81" s="9">
        <v>17.600000000000001</v>
      </c>
      <c r="U81" s="9">
        <f>S81/T81</f>
        <v>0.28579545454545452</v>
      </c>
      <c r="V81" s="7">
        <v>1</v>
      </c>
      <c r="W81" s="7">
        <v>3</v>
      </c>
      <c r="X81" s="7">
        <v>4</v>
      </c>
      <c r="Y81" s="7">
        <v>1</v>
      </c>
      <c r="Z81" s="6">
        <v>17</v>
      </c>
      <c r="AA81" s="6">
        <v>10</v>
      </c>
      <c r="AB81" s="6">
        <v>7</v>
      </c>
      <c r="AC81" s="6">
        <v>3</v>
      </c>
      <c r="AD81" s="6">
        <v>0.84</v>
      </c>
      <c r="AE81" s="6">
        <v>0.77</v>
      </c>
    </row>
    <row r="82" spans="1:31" x14ac:dyDescent="0.2">
      <c r="A82" s="7">
        <v>55</v>
      </c>
      <c r="B82" s="8">
        <v>43745</v>
      </c>
      <c r="C82" s="8">
        <v>43709</v>
      </c>
      <c r="D82" s="7">
        <v>0</v>
      </c>
      <c r="E82" s="7">
        <v>0</v>
      </c>
      <c r="F82" s="7">
        <v>1</v>
      </c>
      <c r="G82" s="7">
        <v>2</v>
      </c>
      <c r="H82" s="9">
        <f>DATEDIF(C82,B82,"D")</f>
        <v>36</v>
      </c>
      <c r="I82" s="7">
        <v>74</v>
      </c>
      <c r="J82" s="9">
        <v>31.25</v>
      </c>
      <c r="K82" s="7">
        <v>0</v>
      </c>
      <c r="L82" s="7">
        <v>2</v>
      </c>
      <c r="M82" s="7">
        <v>0</v>
      </c>
      <c r="N82" s="7">
        <v>0</v>
      </c>
      <c r="O82" s="7">
        <v>1</v>
      </c>
      <c r="P82" s="7">
        <v>1</v>
      </c>
      <c r="Q82" s="9">
        <f>LOG(S82,2)</f>
        <v>2.2448870591235344</v>
      </c>
      <c r="R82" s="9">
        <f>LOG(S82,10)</f>
        <v>0.67577834167408501</v>
      </c>
      <c r="S82" s="9">
        <v>4.74</v>
      </c>
      <c r="T82" s="9">
        <v>31.2</v>
      </c>
      <c r="U82" s="9">
        <f>S82/T82</f>
        <v>0.15192307692307694</v>
      </c>
      <c r="V82" s="7">
        <v>0</v>
      </c>
      <c r="W82" s="7">
        <v>4</v>
      </c>
      <c r="X82" s="7">
        <v>4</v>
      </c>
      <c r="Y82" s="7">
        <v>1</v>
      </c>
      <c r="Z82" s="6">
        <v>13</v>
      </c>
      <c r="AA82" s="6">
        <v>4</v>
      </c>
      <c r="AB82" s="6">
        <v>2</v>
      </c>
      <c r="AC82" s="6">
        <v>3</v>
      </c>
      <c r="AD82" s="6">
        <v>0.57999999999999996</v>
      </c>
      <c r="AE82" s="6">
        <v>0.78</v>
      </c>
    </row>
    <row r="83" spans="1:31" x14ac:dyDescent="0.2">
      <c r="A83" s="7">
        <v>373</v>
      </c>
      <c r="B83" s="8">
        <v>43731</v>
      </c>
      <c r="C83" s="8">
        <v>43676</v>
      </c>
      <c r="D83" s="7">
        <v>0</v>
      </c>
      <c r="E83" s="7">
        <v>0</v>
      </c>
      <c r="F83" s="7">
        <v>1</v>
      </c>
      <c r="G83" s="7">
        <v>2</v>
      </c>
      <c r="H83" s="9">
        <f>DATEDIF(C83,B83,"D")</f>
        <v>55</v>
      </c>
      <c r="I83" s="7">
        <v>68</v>
      </c>
      <c r="J83" s="9">
        <v>35.15</v>
      </c>
      <c r="K83" s="7">
        <v>0</v>
      </c>
      <c r="L83" s="7">
        <v>1</v>
      </c>
      <c r="M83" s="7">
        <v>1</v>
      </c>
      <c r="N83" s="7">
        <v>1</v>
      </c>
      <c r="O83" s="7">
        <v>0</v>
      </c>
      <c r="P83" s="7">
        <v>1</v>
      </c>
      <c r="Q83" s="9">
        <f>LOG(S83,2)</f>
        <v>2.8599695482210259</v>
      </c>
      <c r="R83" s="9">
        <f>LOG(S83,10)</f>
        <v>0.86093662070009358</v>
      </c>
      <c r="S83" s="9">
        <v>7.26</v>
      </c>
      <c r="T83" s="9">
        <v>40</v>
      </c>
      <c r="U83" s="9">
        <f>S83/T83</f>
        <v>0.18149999999999999</v>
      </c>
      <c r="V83" s="7">
        <v>0</v>
      </c>
      <c r="W83" s="7">
        <v>5</v>
      </c>
      <c r="X83" s="7">
        <v>4</v>
      </c>
      <c r="Y83" s="7">
        <v>1</v>
      </c>
      <c r="Z83" s="6">
        <v>10</v>
      </c>
      <c r="AA83" s="6">
        <v>10</v>
      </c>
      <c r="AB83" s="6">
        <v>7</v>
      </c>
      <c r="AC83" s="6">
        <v>6</v>
      </c>
      <c r="AD83" s="6">
        <v>1.52</v>
      </c>
      <c r="AE83" s="6">
        <v>0.78</v>
      </c>
    </row>
    <row r="84" spans="1:31" x14ac:dyDescent="0.2">
      <c r="A84" s="7">
        <v>365</v>
      </c>
      <c r="B84" s="8">
        <v>43713</v>
      </c>
      <c r="C84" s="8">
        <v>43698</v>
      </c>
      <c r="D84" s="7">
        <v>0</v>
      </c>
      <c r="E84" s="7">
        <v>0</v>
      </c>
      <c r="F84" s="7">
        <v>1</v>
      </c>
      <c r="G84" s="7">
        <v>2</v>
      </c>
      <c r="H84" s="9">
        <f>DATEDIF(C84,B84,"D")</f>
        <v>15</v>
      </c>
      <c r="I84" s="7">
        <v>46</v>
      </c>
      <c r="J84" s="9">
        <v>27.4</v>
      </c>
      <c r="K84" s="7">
        <v>0</v>
      </c>
      <c r="L84" s="7">
        <v>1</v>
      </c>
      <c r="M84" s="7">
        <v>1</v>
      </c>
      <c r="N84" s="7">
        <v>0</v>
      </c>
      <c r="O84" s="7">
        <v>1</v>
      </c>
      <c r="P84" s="7">
        <v>1</v>
      </c>
      <c r="Q84" s="9">
        <f>LOG(S84,2)</f>
        <v>2.411426245726465</v>
      </c>
      <c r="R84" s="9">
        <f>LOG(S84,10)</f>
        <v>0.72591163229504818</v>
      </c>
      <c r="S84" s="9">
        <v>5.32</v>
      </c>
      <c r="T84" s="9">
        <v>20</v>
      </c>
      <c r="U84" s="9">
        <f>S84/T84</f>
        <v>0.26600000000000001</v>
      </c>
      <c r="V84" s="7">
        <v>0</v>
      </c>
      <c r="W84" s="7">
        <v>2</v>
      </c>
      <c r="X84" s="7">
        <v>4</v>
      </c>
      <c r="Y84" s="7">
        <v>1</v>
      </c>
      <c r="Z84" s="6">
        <v>23</v>
      </c>
      <c r="AA84" s="6">
        <v>5</v>
      </c>
      <c r="AB84" s="6">
        <v>3</v>
      </c>
      <c r="AC84" s="6">
        <v>3</v>
      </c>
      <c r="AD84" s="6">
        <v>0.52</v>
      </c>
      <c r="AE84" s="6">
        <v>0.81</v>
      </c>
    </row>
    <row r="85" spans="1:31" x14ac:dyDescent="0.2">
      <c r="A85" s="7">
        <v>35</v>
      </c>
      <c r="B85" s="8">
        <v>43332</v>
      </c>
      <c r="C85" s="8">
        <v>43253</v>
      </c>
      <c r="D85" s="7">
        <v>0</v>
      </c>
      <c r="E85" s="7">
        <v>0</v>
      </c>
      <c r="F85" s="7">
        <v>1</v>
      </c>
      <c r="G85" s="7">
        <v>2</v>
      </c>
      <c r="H85" s="9">
        <f>DATEDIF(C85,B85,"D")</f>
        <v>79</v>
      </c>
      <c r="I85" s="7">
        <v>71</v>
      </c>
      <c r="J85" s="9">
        <v>23.5</v>
      </c>
      <c r="K85" s="7">
        <v>0</v>
      </c>
      <c r="L85" s="7">
        <v>3</v>
      </c>
      <c r="M85" s="7">
        <v>0</v>
      </c>
      <c r="N85" s="7">
        <v>1</v>
      </c>
      <c r="O85" s="7">
        <v>0</v>
      </c>
      <c r="P85" s="7">
        <v>0</v>
      </c>
      <c r="Q85" s="9">
        <f>LOG(S85,2)</f>
        <v>0.91073266190291258</v>
      </c>
      <c r="R85" s="9">
        <f>LOG(S85,10)</f>
        <v>0.27415784926367981</v>
      </c>
      <c r="S85" s="9">
        <v>1.88</v>
      </c>
      <c r="T85" s="9">
        <v>29</v>
      </c>
      <c r="U85" s="9">
        <f>S85/T85</f>
        <v>6.4827586206896548E-2</v>
      </c>
      <c r="V85" s="7">
        <v>1</v>
      </c>
      <c r="W85" s="7">
        <v>3</v>
      </c>
      <c r="X85" s="7">
        <v>5</v>
      </c>
      <c r="Y85" s="7">
        <v>1</v>
      </c>
      <c r="Z85" s="6">
        <v>12</v>
      </c>
      <c r="AA85" s="6">
        <v>4</v>
      </c>
      <c r="AB85" s="6">
        <v>5</v>
      </c>
      <c r="AC85" s="6">
        <v>3</v>
      </c>
      <c r="AD85" s="6">
        <v>0.88</v>
      </c>
      <c r="AE85" s="6">
        <v>0.81</v>
      </c>
    </row>
    <row r="86" spans="1:31" x14ac:dyDescent="0.2">
      <c r="A86" s="7">
        <v>263</v>
      </c>
      <c r="B86" s="8">
        <v>43084</v>
      </c>
      <c r="C86" s="8">
        <v>43061</v>
      </c>
      <c r="D86" s="7">
        <v>0</v>
      </c>
      <c r="E86" s="7">
        <v>0</v>
      </c>
      <c r="F86" s="7">
        <v>1</v>
      </c>
      <c r="G86" s="7">
        <v>2</v>
      </c>
      <c r="H86" s="9">
        <f>DATEDIF(C86,B86,"D")</f>
        <v>23</v>
      </c>
      <c r="I86" s="7">
        <v>67</v>
      </c>
      <c r="J86" s="9">
        <v>25.1</v>
      </c>
      <c r="K86" s="7">
        <v>0</v>
      </c>
      <c r="L86" s="7">
        <v>1</v>
      </c>
      <c r="M86" s="7">
        <v>0</v>
      </c>
      <c r="N86" s="7">
        <v>1</v>
      </c>
      <c r="O86" s="7">
        <v>0</v>
      </c>
      <c r="P86" s="7">
        <v>0</v>
      </c>
      <c r="Q86" s="9">
        <f>LOG(S86,2)</f>
        <v>2.8032270364349277</v>
      </c>
      <c r="R86" s="9">
        <f>LOG(S86,10)</f>
        <v>0.84385542262316104</v>
      </c>
      <c r="S86" s="9">
        <v>6.98</v>
      </c>
      <c r="T86" s="9">
        <v>52</v>
      </c>
      <c r="U86" s="9">
        <f>S86/T86</f>
        <v>0.13423076923076924</v>
      </c>
      <c r="V86" s="7">
        <v>0</v>
      </c>
      <c r="W86" s="7">
        <v>1</v>
      </c>
      <c r="X86" s="7">
        <v>4</v>
      </c>
      <c r="Y86" s="7">
        <v>0</v>
      </c>
      <c r="Z86" s="6">
        <v>0</v>
      </c>
      <c r="AA86" s="6">
        <v>7</v>
      </c>
      <c r="AB86" s="6">
        <v>0</v>
      </c>
      <c r="AC86" s="6">
        <v>0</v>
      </c>
      <c r="AD86" s="6">
        <v>0</v>
      </c>
      <c r="AE86" s="6">
        <v>0.81</v>
      </c>
    </row>
    <row r="87" spans="1:31" x14ac:dyDescent="0.2">
      <c r="A87" s="7">
        <v>114</v>
      </c>
      <c r="B87" s="8">
        <v>43573</v>
      </c>
      <c r="C87" s="8">
        <v>43545</v>
      </c>
      <c r="D87" s="7">
        <v>0</v>
      </c>
      <c r="E87" s="7">
        <v>0</v>
      </c>
      <c r="F87" s="7">
        <v>1</v>
      </c>
      <c r="G87" s="7">
        <v>2</v>
      </c>
      <c r="H87" s="9">
        <f>DATEDIF(C87,B87,"D")</f>
        <v>28</v>
      </c>
      <c r="I87" s="7">
        <v>63</v>
      </c>
      <c r="J87" s="9">
        <v>26.54</v>
      </c>
      <c r="K87" s="7">
        <v>0</v>
      </c>
      <c r="L87" s="7">
        <v>3</v>
      </c>
      <c r="M87" s="7">
        <v>1</v>
      </c>
      <c r="N87" s="7">
        <v>0</v>
      </c>
      <c r="O87" s="7">
        <v>0</v>
      </c>
      <c r="P87" s="7">
        <v>1</v>
      </c>
      <c r="Q87" s="9">
        <f>LOG(S87,2)</f>
        <v>1.9486008474933556</v>
      </c>
      <c r="R87" s="9">
        <f>LOG(S87,10)</f>
        <v>0.58658730467175491</v>
      </c>
      <c r="S87" s="9">
        <v>3.86</v>
      </c>
      <c r="T87" s="9">
        <v>50</v>
      </c>
      <c r="U87" s="9">
        <f>S87/T87</f>
        <v>7.7199999999999991E-2</v>
      </c>
      <c r="V87" s="7">
        <v>0</v>
      </c>
      <c r="W87" s="7">
        <v>2</v>
      </c>
      <c r="X87" s="7">
        <v>4</v>
      </c>
      <c r="Y87" s="7">
        <v>1</v>
      </c>
      <c r="Z87" s="6">
        <v>12</v>
      </c>
      <c r="AA87" s="6">
        <v>5</v>
      </c>
      <c r="AB87" s="6">
        <v>0</v>
      </c>
      <c r="AC87" s="6">
        <v>1</v>
      </c>
      <c r="AD87" s="6">
        <v>0</v>
      </c>
      <c r="AE87" s="6">
        <v>0.81</v>
      </c>
    </row>
    <row r="88" spans="1:31" x14ac:dyDescent="0.2">
      <c r="A88" s="7">
        <v>293</v>
      </c>
      <c r="B88" s="8">
        <v>42989</v>
      </c>
      <c r="C88" s="8">
        <v>42956</v>
      </c>
      <c r="D88" s="7">
        <v>0</v>
      </c>
      <c r="E88" s="7">
        <v>0</v>
      </c>
      <c r="F88" s="7">
        <v>1</v>
      </c>
      <c r="G88" s="7">
        <v>2</v>
      </c>
      <c r="H88" s="9">
        <f>DATEDIF(C88,B88,"D")</f>
        <v>33</v>
      </c>
      <c r="I88" s="7">
        <v>60</v>
      </c>
      <c r="J88" s="9">
        <v>35.18</v>
      </c>
      <c r="K88" s="7">
        <v>0</v>
      </c>
      <c r="L88" s="7">
        <v>1</v>
      </c>
      <c r="M88" s="7">
        <v>0</v>
      </c>
      <c r="N88" s="7">
        <v>1</v>
      </c>
      <c r="O88" s="7">
        <v>1</v>
      </c>
      <c r="P88" s="7">
        <v>1</v>
      </c>
      <c r="Q88" s="9">
        <f>LOG(S88,2)</f>
        <v>2.2203299548795559</v>
      </c>
      <c r="R88" s="9">
        <f>LOG(S88,10)</f>
        <v>0.66838591669000014</v>
      </c>
      <c r="S88" s="9">
        <v>4.66</v>
      </c>
      <c r="T88" s="9">
        <v>60</v>
      </c>
      <c r="U88" s="9">
        <f>S88/T88</f>
        <v>7.7666666666666676E-2</v>
      </c>
      <c r="V88" s="7">
        <v>0</v>
      </c>
      <c r="W88" s="7">
        <v>2</v>
      </c>
      <c r="X88" s="7">
        <v>4</v>
      </c>
      <c r="Y88" s="7">
        <v>1</v>
      </c>
      <c r="Z88" s="6">
        <v>17</v>
      </c>
      <c r="AA88" s="6">
        <v>9</v>
      </c>
      <c r="AB88" s="6">
        <v>5</v>
      </c>
      <c r="AC88" s="6">
        <v>7</v>
      </c>
      <c r="AD88" s="6">
        <v>0.75</v>
      </c>
      <c r="AE88" s="6">
        <v>0.83</v>
      </c>
    </row>
    <row r="89" spans="1:31" x14ac:dyDescent="0.2">
      <c r="A89" s="7">
        <v>148</v>
      </c>
      <c r="B89" s="8">
        <v>43483</v>
      </c>
      <c r="C89" s="8">
        <v>43458</v>
      </c>
      <c r="D89" s="7">
        <v>0</v>
      </c>
      <c r="E89" s="7">
        <v>0</v>
      </c>
      <c r="F89" s="7">
        <v>1</v>
      </c>
      <c r="G89" s="7">
        <v>2</v>
      </c>
      <c r="H89" s="9">
        <f>DATEDIF(C89,B89,"D")</f>
        <v>25</v>
      </c>
      <c r="I89" s="7">
        <v>60</v>
      </c>
      <c r="J89" s="9">
        <v>26.6</v>
      </c>
      <c r="K89" s="7">
        <v>0</v>
      </c>
      <c r="L89" s="7">
        <v>2</v>
      </c>
      <c r="M89" s="7">
        <v>0</v>
      </c>
      <c r="N89" s="7">
        <v>0</v>
      </c>
      <c r="O89" s="7">
        <v>0</v>
      </c>
      <c r="P89" s="7">
        <v>1</v>
      </c>
      <c r="Q89" s="9">
        <f>LOG(S89,2)</f>
        <v>2.811471030529836</v>
      </c>
      <c r="R89" s="9">
        <f>LOG(S89,10)</f>
        <v>0.84633711212980511</v>
      </c>
      <c r="S89" s="9">
        <v>7.02</v>
      </c>
      <c r="T89" s="9">
        <v>40</v>
      </c>
      <c r="U89" s="9">
        <f>S89/T89</f>
        <v>0.17549999999999999</v>
      </c>
      <c r="V89" s="7">
        <v>0</v>
      </c>
      <c r="W89" s="7">
        <v>3</v>
      </c>
      <c r="X89" s="7">
        <v>4</v>
      </c>
      <c r="Y89" s="7">
        <v>1</v>
      </c>
      <c r="Z89" s="6">
        <v>13</v>
      </c>
      <c r="AA89" s="6">
        <v>2</v>
      </c>
      <c r="AB89" s="6">
        <v>1</v>
      </c>
      <c r="AC89" s="6">
        <v>1</v>
      </c>
      <c r="AD89" s="6">
        <v>0.24</v>
      </c>
      <c r="AE89" s="6">
        <v>0.84</v>
      </c>
    </row>
    <row r="90" spans="1:31" x14ac:dyDescent="0.2">
      <c r="A90" s="7">
        <v>64</v>
      </c>
      <c r="B90" s="8">
        <v>42562</v>
      </c>
      <c r="C90" s="8">
        <v>42545</v>
      </c>
      <c r="D90" s="7">
        <v>0</v>
      </c>
      <c r="E90" s="7">
        <v>0</v>
      </c>
      <c r="F90" s="7">
        <v>1</v>
      </c>
      <c r="G90" s="7">
        <v>2</v>
      </c>
      <c r="H90" s="9">
        <f>DATEDIF(C90,B90,"D")</f>
        <v>17</v>
      </c>
      <c r="I90" s="7">
        <v>72</v>
      </c>
      <c r="J90" s="9">
        <v>23.7</v>
      </c>
      <c r="K90" s="7">
        <v>0</v>
      </c>
      <c r="L90" s="7">
        <v>2</v>
      </c>
      <c r="M90" s="7">
        <v>1</v>
      </c>
      <c r="N90" s="7">
        <v>1</v>
      </c>
      <c r="O90" s="7">
        <v>0</v>
      </c>
      <c r="P90" s="7">
        <v>1</v>
      </c>
      <c r="Q90" s="9">
        <f>LOG(S90,2)</f>
        <v>1.5897634869849773</v>
      </c>
      <c r="R90" s="9">
        <f>LOG(S90,10)</f>
        <v>0.47856649559384329</v>
      </c>
      <c r="S90" s="9">
        <v>3.01</v>
      </c>
      <c r="T90" s="9">
        <v>35</v>
      </c>
      <c r="U90" s="9">
        <f>S90/T90</f>
        <v>8.5999999999999993E-2</v>
      </c>
      <c r="V90" s="7">
        <v>0</v>
      </c>
      <c r="W90" s="7">
        <v>2</v>
      </c>
      <c r="X90" s="7">
        <v>5</v>
      </c>
      <c r="Y90" s="7">
        <v>1</v>
      </c>
      <c r="Z90" s="6">
        <v>16</v>
      </c>
      <c r="AA90" s="6">
        <v>3</v>
      </c>
      <c r="AB90" s="6">
        <v>2</v>
      </c>
      <c r="AC90" s="6">
        <v>2</v>
      </c>
      <c r="AD90" s="6">
        <v>0.81</v>
      </c>
      <c r="AE90" s="6">
        <v>0.84</v>
      </c>
    </row>
    <row r="91" spans="1:31" x14ac:dyDescent="0.2">
      <c r="A91" s="7">
        <v>36</v>
      </c>
      <c r="B91" s="8">
        <v>43482</v>
      </c>
      <c r="C91" s="8">
        <v>43168</v>
      </c>
      <c r="D91" s="7">
        <v>0</v>
      </c>
      <c r="E91" s="7">
        <v>0</v>
      </c>
      <c r="F91" s="7">
        <v>1</v>
      </c>
      <c r="G91" s="7">
        <v>2</v>
      </c>
      <c r="H91" s="9">
        <f>DATEDIF(C91,B91,"D")</f>
        <v>314</v>
      </c>
      <c r="I91" s="7">
        <v>67</v>
      </c>
      <c r="J91" s="9">
        <v>29.5</v>
      </c>
      <c r="K91" s="7">
        <v>0</v>
      </c>
      <c r="L91" s="7">
        <v>2</v>
      </c>
      <c r="M91" s="7">
        <v>0</v>
      </c>
      <c r="N91" s="7">
        <v>0</v>
      </c>
      <c r="O91" s="7">
        <v>1</v>
      </c>
      <c r="P91" s="7">
        <v>1</v>
      </c>
      <c r="Q91" s="9">
        <f>LOG(S91,2)</f>
        <v>2.84799690655495</v>
      </c>
      <c r="R91" s="9">
        <f>LOG(S91,10)</f>
        <v>0.85733249643126841</v>
      </c>
      <c r="S91" s="9">
        <v>7.2</v>
      </c>
      <c r="T91" s="9">
        <v>33</v>
      </c>
      <c r="U91" s="9">
        <f>S91/T91</f>
        <v>0.2181818181818182</v>
      </c>
      <c r="V91" s="7">
        <v>0</v>
      </c>
      <c r="W91" s="7">
        <v>3</v>
      </c>
      <c r="X91" s="7">
        <v>4</v>
      </c>
      <c r="Y91" s="7">
        <v>1</v>
      </c>
      <c r="Z91" s="6">
        <v>12</v>
      </c>
      <c r="AA91" s="6">
        <v>11</v>
      </c>
      <c r="AB91" s="6">
        <v>2</v>
      </c>
      <c r="AC91" s="6">
        <v>6</v>
      </c>
      <c r="AD91" s="6">
        <v>1.26</v>
      </c>
      <c r="AE91" s="6">
        <v>0.84</v>
      </c>
    </row>
    <row r="92" spans="1:31" x14ac:dyDescent="0.2">
      <c r="A92" s="7">
        <v>115</v>
      </c>
      <c r="B92" s="8">
        <v>42461</v>
      </c>
      <c r="C92" s="8">
        <v>42399</v>
      </c>
      <c r="D92" s="7">
        <v>0</v>
      </c>
      <c r="E92" s="7">
        <v>0</v>
      </c>
      <c r="F92" s="7">
        <v>1</v>
      </c>
      <c r="G92" s="7">
        <v>2</v>
      </c>
      <c r="H92" s="9">
        <f>DATEDIF(C92,B92,"D")</f>
        <v>62</v>
      </c>
      <c r="I92" s="7">
        <v>66</v>
      </c>
      <c r="J92" s="9">
        <v>31.19</v>
      </c>
      <c r="K92" s="7">
        <v>0</v>
      </c>
      <c r="L92" s="7">
        <v>2</v>
      </c>
      <c r="M92" s="7">
        <v>0</v>
      </c>
      <c r="N92" s="7">
        <v>1</v>
      </c>
      <c r="O92" s="7">
        <v>1</v>
      </c>
      <c r="P92" s="7">
        <v>1</v>
      </c>
      <c r="Q92" s="9">
        <f>LOG(S92,2)</f>
        <v>2.9107326619029124</v>
      </c>
      <c r="R92" s="9">
        <f>LOG(S92,10)</f>
        <v>0.87621784059164209</v>
      </c>
      <c r="S92" s="9">
        <v>7.52</v>
      </c>
      <c r="T92" s="9">
        <v>110</v>
      </c>
      <c r="U92" s="9">
        <f>S92/T92</f>
        <v>6.8363636363636363E-2</v>
      </c>
      <c r="V92" s="7">
        <v>0</v>
      </c>
      <c r="W92" s="7">
        <v>4</v>
      </c>
      <c r="X92" s="7">
        <v>4</v>
      </c>
      <c r="Y92" s="7">
        <v>1</v>
      </c>
      <c r="Z92" s="6">
        <v>12</v>
      </c>
      <c r="AA92" s="6">
        <v>8</v>
      </c>
      <c r="AB92" s="6">
        <v>1</v>
      </c>
      <c r="AC92" s="6">
        <v>5</v>
      </c>
      <c r="AD92" s="6">
        <v>7.0000000000000007E-2</v>
      </c>
      <c r="AE92" s="6">
        <v>0.86</v>
      </c>
    </row>
    <row r="93" spans="1:31" x14ac:dyDescent="0.2">
      <c r="A93" s="7">
        <v>262</v>
      </c>
      <c r="B93" s="8">
        <v>43084</v>
      </c>
      <c r="C93" s="8">
        <v>43063</v>
      </c>
      <c r="D93" s="7">
        <v>0</v>
      </c>
      <c r="E93" s="7">
        <v>0</v>
      </c>
      <c r="F93" s="7">
        <v>1</v>
      </c>
      <c r="G93" s="7">
        <v>2</v>
      </c>
      <c r="H93" s="9">
        <f>DATEDIF(C93,B93,"D")</f>
        <v>21</v>
      </c>
      <c r="I93" s="7">
        <v>46</v>
      </c>
      <c r="J93" s="9">
        <v>28.7</v>
      </c>
      <c r="K93" s="7">
        <v>0</v>
      </c>
      <c r="L93" s="7">
        <v>1</v>
      </c>
      <c r="M93" s="7">
        <v>1</v>
      </c>
      <c r="N93" s="7">
        <v>1</v>
      </c>
      <c r="O93" s="7">
        <v>0</v>
      </c>
      <c r="P93" s="7">
        <v>1</v>
      </c>
      <c r="Q93" s="9">
        <f>LOG(S93,2)</f>
        <v>1.7048719644563528</v>
      </c>
      <c r="R93" s="9">
        <f>LOG(S93,10)</f>
        <v>0.51321760006793893</v>
      </c>
      <c r="S93" s="9">
        <v>3.26</v>
      </c>
      <c r="T93" s="9">
        <v>32.700000000000003</v>
      </c>
      <c r="U93" s="9">
        <f>S93/T93</f>
        <v>9.969418960244647E-2</v>
      </c>
      <c r="V93" s="7">
        <v>0</v>
      </c>
      <c r="W93" s="7">
        <v>2</v>
      </c>
      <c r="X93" s="7">
        <v>3</v>
      </c>
      <c r="Y93" s="7">
        <v>1</v>
      </c>
      <c r="Z93" s="6">
        <v>12</v>
      </c>
      <c r="AA93" s="6">
        <v>7</v>
      </c>
      <c r="AB93" s="6">
        <v>0</v>
      </c>
      <c r="AC93" s="6">
        <v>3</v>
      </c>
      <c r="AD93" s="6">
        <v>0.62</v>
      </c>
      <c r="AE93" s="6">
        <v>0.87</v>
      </c>
    </row>
    <row r="94" spans="1:31" x14ac:dyDescent="0.2">
      <c r="A94" s="7">
        <v>282</v>
      </c>
      <c r="B94" s="8">
        <v>43033</v>
      </c>
      <c r="C94" s="8">
        <v>42998</v>
      </c>
      <c r="D94" s="7">
        <v>0</v>
      </c>
      <c r="E94" s="7">
        <v>0</v>
      </c>
      <c r="F94" s="7">
        <v>1</v>
      </c>
      <c r="G94" s="7">
        <v>2</v>
      </c>
      <c r="H94" s="9">
        <f>DATEDIF(C94,B94,"D")</f>
        <v>35</v>
      </c>
      <c r="I94" s="7">
        <v>50</v>
      </c>
      <c r="J94" s="9">
        <v>28.5</v>
      </c>
      <c r="K94" s="7">
        <v>0</v>
      </c>
      <c r="L94" s="7">
        <v>1</v>
      </c>
      <c r="M94" s="7">
        <v>0</v>
      </c>
      <c r="N94" s="7">
        <v>1</v>
      </c>
      <c r="O94" s="7">
        <v>1</v>
      </c>
      <c r="P94" s="7">
        <v>1</v>
      </c>
      <c r="Q94" s="9">
        <f>LOG(S94,2)</f>
        <v>2.0179219079972626</v>
      </c>
      <c r="R94" s="9">
        <f>LOG(S94,10)</f>
        <v>0.60745502321466849</v>
      </c>
      <c r="S94" s="9">
        <v>4.05</v>
      </c>
      <c r="T94" s="9">
        <v>32</v>
      </c>
      <c r="U94" s="9">
        <f>S94/T94</f>
        <v>0.12656249999999999</v>
      </c>
      <c r="V94" s="7">
        <v>0</v>
      </c>
      <c r="W94" s="7">
        <v>3</v>
      </c>
      <c r="X94" s="7">
        <v>4</v>
      </c>
      <c r="Y94" s="7">
        <v>1</v>
      </c>
      <c r="Z94" s="6">
        <v>10</v>
      </c>
      <c r="AA94" s="6">
        <v>4</v>
      </c>
      <c r="AB94" s="6">
        <v>3</v>
      </c>
      <c r="AC94" s="6">
        <v>2</v>
      </c>
      <c r="AD94" s="6">
        <v>1</v>
      </c>
      <c r="AE94" s="6">
        <v>0.87</v>
      </c>
    </row>
    <row r="95" spans="1:31" x14ac:dyDescent="0.2">
      <c r="A95" s="7">
        <v>16</v>
      </c>
      <c r="B95" s="8">
        <v>43592</v>
      </c>
      <c r="C95" s="8">
        <v>43531</v>
      </c>
      <c r="D95" s="7">
        <v>0</v>
      </c>
      <c r="E95" s="7">
        <v>0</v>
      </c>
      <c r="F95" s="7">
        <v>1</v>
      </c>
      <c r="G95" s="7">
        <v>2</v>
      </c>
      <c r="H95" s="9">
        <f>DATEDIF(C95,B95,"D")</f>
        <v>61</v>
      </c>
      <c r="I95" s="7">
        <v>69</v>
      </c>
      <c r="J95" s="9">
        <v>38.1</v>
      </c>
      <c r="K95" s="7">
        <v>0</v>
      </c>
      <c r="L95" s="7">
        <v>2</v>
      </c>
      <c r="M95" s="7">
        <v>0</v>
      </c>
      <c r="N95" s="7">
        <v>1</v>
      </c>
      <c r="O95" s="7">
        <v>1</v>
      </c>
      <c r="P95" s="7">
        <v>1</v>
      </c>
      <c r="Q95" s="9">
        <f>LOG(S95,2)</f>
        <v>3.317593504623471</v>
      </c>
      <c r="R95" s="9">
        <f>LOG(S95,10)</f>
        <v>0.99869515831165556</v>
      </c>
      <c r="S95" s="9">
        <v>9.9700000000000006</v>
      </c>
      <c r="T95" s="9">
        <v>33</v>
      </c>
      <c r="U95" s="9">
        <f>S95/T95</f>
        <v>0.30212121212121212</v>
      </c>
      <c r="V95" s="7">
        <v>0</v>
      </c>
      <c r="W95" s="7">
        <v>4</v>
      </c>
      <c r="X95" s="7">
        <v>5</v>
      </c>
      <c r="Y95" s="7">
        <v>1</v>
      </c>
      <c r="Z95" s="6">
        <v>23</v>
      </c>
      <c r="AA95" s="6">
        <v>3</v>
      </c>
      <c r="AB95" s="6">
        <v>2</v>
      </c>
      <c r="AC95" s="6">
        <v>3</v>
      </c>
      <c r="AD95" s="6">
        <v>0.02</v>
      </c>
      <c r="AE95" s="6">
        <v>0.88</v>
      </c>
    </row>
    <row r="96" spans="1:31" x14ac:dyDescent="0.2">
      <c r="A96" s="7">
        <v>8</v>
      </c>
      <c r="B96" s="8">
        <v>43584</v>
      </c>
      <c r="C96" s="8">
        <v>43573</v>
      </c>
      <c r="D96" s="7">
        <v>0</v>
      </c>
      <c r="E96" s="7">
        <v>0</v>
      </c>
      <c r="F96" s="7">
        <v>1</v>
      </c>
      <c r="G96" s="7">
        <v>2</v>
      </c>
      <c r="H96" s="9">
        <f>DATEDIF(C96,B96,"D")</f>
        <v>11</v>
      </c>
      <c r="I96" s="7">
        <v>57</v>
      </c>
      <c r="J96" s="9">
        <v>50.2</v>
      </c>
      <c r="K96" s="7">
        <v>0</v>
      </c>
      <c r="L96" s="7">
        <v>2</v>
      </c>
      <c r="M96" s="7">
        <v>0</v>
      </c>
      <c r="N96" s="7">
        <v>1</v>
      </c>
      <c r="O96" s="7">
        <v>0</v>
      </c>
      <c r="P96" s="7">
        <v>1</v>
      </c>
      <c r="Q96" s="9">
        <f>LOG(S96,2)</f>
        <v>2.8559896973084808</v>
      </c>
      <c r="R96" s="9">
        <f>LOG(S96,10)</f>
        <v>0.85973856619714684</v>
      </c>
      <c r="S96" s="9">
        <v>7.24</v>
      </c>
      <c r="T96" s="9">
        <v>25</v>
      </c>
      <c r="U96" s="9">
        <f>S96/T96</f>
        <v>0.28960000000000002</v>
      </c>
      <c r="V96" s="7">
        <v>0</v>
      </c>
      <c r="W96" s="7">
        <v>2</v>
      </c>
      <c r="X96" s="7">
        <v>4</v>
      </c>
      <c r="Y96" s="7">
        <v>1</v>
      </c>
      <c r="Z96" s="6">
        <v>20</v>
      </c>
      <c r="AA96" s="6">
        <v>7</v>
      </c>
      <c r="AB96" s="6">
        <v>8</v>
      </c>
      <c r="AC96" s="6">
        <v>3</v>
      </c>
      <c r="AD96" s="6">
        <v>0.56000000000000005</v>
      </c>
      <c r="AE96" s="6">
        <v>0.88</v>
      </c>
    </row>
    <row r="97" spans="1:31" x14ac:dyDescent="0.2">
      <c r="A97" s="7">
        <v>419</v>
      </c>
      <c r="B97" s="8">
        <v>43399</v>
      </c>
      <c r="C97" s="8">
        <v>43392</v>
      </c>
      <c r="D97" s="7">
        <v>0</v>
      </c>
      <c r="E97" s="7">
        <v>0</v>
      </c>
      <c r="F97" s="7">
        <v>1</v>
      </c>
      <c r="G97" s="7">
        <v>2</v>
      </c>
      <c r="H97" s="9">
        <f>DATEDIF(C97,B97,"D")</f>
        <v>7</v>
      </c>
      <c r="I97" s="7">
        <v>67</v>
      </c>
      <c r="J97" s="9">
        <v>28.98</v>
      </c>
      <c r="K97" s="7">
        <v>0</v>
      </c>
      <c r="L97" s="7">
        <v>1</v>
      </c>
      <c r="M97" s="7">
        <v>0</v>
      </c>
      <c r="N97" s="7">
        <v>1</v>
      </c>
      <c r="O97" s="7">
        <v>1</v>
      </c>
      <c r="P97" s="7">
        <v>0</v>
      </c>
      <c r="Q97" s="9">
        <f>LOG(S97,2)</f>
        <v>2.7570232465074596</v>
      </c>
      <c r="R97" s="9">
        <f>LOG(S97,10)</f>
        <v>0.82994669594163584</v>
      </c>
      <c r="S97" s="9">
        <v>6.76</v>
      </c>
      <c r="T97" s="9">
        <v>27</v>
      </c>
      <c r="U97" s="9">
        <f>S97/T97</f>
        <v>0.25037037037037035</v>
      </c>
      <c r="V97" s="7">
        <v>1</v>
      </c>
      <c r="W97" s="7">
        <v>3</v>
      </c>
      <c r="X97" s="7">
        <v>5</v>
      </c>
      <c r="Y97" s="7">
        <v>1</v>
      </c>
      <c r="Z97" s="6">
        <v>18</v>
      </c>
      <c r="AA97" s="6">
        <v>4</v>
      </c>
      <c r="AB97" s="6">
        <v>5</v>
      </c>
      <c r="AC97" s="6">
        <v>2</v>
      </c>
      <c r="AD97" s="6">
        <v>1.1499999999999999</v>
      </c>
      <c r="AE97" s="6">
        <v>0.9</v>
      </c>
    </row>
    <row r="98" spans="1:31" x14ac:dyDescent="0.2">
      <c r="A98" s="7">
        <v>296</v>
      </c>
      <c r="B98" s="8">
        <v>42972</v>
      </c>
      <c r="C98" s="8">
        <v>42950</v>
      </c>
      <c r="D98" s="7">
        <v>0</v>
      </c>
      <c r="E98" s="7">
        <v>0</v>
      </c>
      <c r="F98" s="7">
        <v>1</v>
      </c>
      <c r="G98" s="7">
        <v>2</v>
      </c>
      <c r="H98" s="9">
        <f>DATEDIF(C98,B98,"D")</f>
        <v>22</v>
      </c>
      <c r="I98" s="7">
        <v>66</v>
      </c>
      <c r="J98" s="9">
        <v>22.1</v>
      </c>
      <c r="K98" s="7">
        <v>0</v>
      </c>
      <c r="L98" s="7">
        <v>1</v>
      </c>
      <c r="M98" s="7">
        <v>0</v>
      </c>
      <c r="N98" s="7">
        <v>0</v>
      </c>
      <c r="O98" s="7">
        <v>1</v>
      </c>
      <c r="P98" s="7">
        <v>1</v>
      </c>
      <c r="Q98" s="9">
        <f>LOG(S98,2)</f>
        <v>2.4956951626240689</v>
      </c>
      <c r="R98" s="9">
        <f>LOG(S98,10)</f>
        <v>0.75127910398334219</v>
      </c>
      <c r="S98" s="9">
        <v>5.64</v>
      </c>
      <c r="T98" s="9">
        <v>57</v>
      </c>
      <c r="U98" s="9">
        <f>S98/T98</f>
        <v>9.8947368421052631E-2</v>
      </c>
      <c r="V98" s="7">
        <v>0</v>
      </c>
      <c r="W98" s="7">
        <v>1</v>
      </c>
      <c r="X98" s="7">
        <v>5</v>
      </c>
      <c r="Y98" s="7">
        <v>0</v>
      </c>
      <c r="Z98" s="6">
        <v>19</v>
      </c>
      <c r="AA98" s="6">
        <v>6</v>
      </c>
      <c r="AB98" s="6">
        <v>0</v>
      </c>
      <c r="AC98" s="6">
        <v>0</v>
      </c>
      <c r="AD98" s="6">
        <v>7.0000000000000007E-2</v>
      </c>
      <c r="AE98" s="6">
        <v>0.93</v>
      </c>
    </row>
    <row r="99" spans="1:31" x14ac:dyDescent="0.2">
      <c r="A99" s="7">
        <v>380</v>
      </c>
      <c r="B99" s="8">
        <v>43803</v>
      </c>
      <c r="C99" s="8">
        <v>43789</v>
      </c>
      <c r="D99" s="7">
        <v>0</v>
      </c>
      <c r="E99" s="7">
        <v>0</v>
      </c>
      <c r="F99" s="7">
        <v>1</v>
      </c>
      <c r="G99" s="7">
        <v>2</v>
      </c>
      <c r="H99" s="9">
        <f>DATEDIF(C99,B99,"D")</f>
        <v>14</v>
      </c>
      <c r="I99" s="7">
        <v>49</v>
      </c>
      <c r="J99" s="9">
        <v>29.13</v>
      </c>
      <c r="K99" s="7">
        <v>0</v>
      </c>
      <c r="L99" s="7">
        <v>1</v>
      </c>
      <c r="M99" s="7">
        <v>0</v>
      </c>
      <c r="N99" s="7">
        <v>1</v>
      </c>
      <c r="O99" s="7">
        <v>0</v>
      </c>
      <c r="P99" s="7">
        <v>1</v>
      </c>
      <c r="Q99" s="9">
        <f>LOG(S99,2)</f>
        <v>2.1570437101455799</v>
      </c>
      <c r="R99" s="9">
        <f>LOG(S99,10)</f>
        <v>0.6493348587121418</v>
      </c>
      <c r="S99" s="9">
        <v>4.46</v>
      </c>
      <c r="T99" s="9">
        <v>20</v>
      </c>
      <c r="U99" s="9">
        <f>S99/T99</f>
        <v>0.223</v>
      </c>
      <c r="V99" s="7">
        <v>0</v>
      </c>
      <c r="W99" s="7">
        <v>3</v>
      </c>
      <c r="X99" s="7">
        <v>4</v>
      </c>
      <c r="Y99" s="7">
        <v>1</v>
      </c>
      <c r="Z99" s="6">
        <v>8</v>
      </c>
      <c r="AA99" s="6">
        <v>4</v>
      </c>
      <c r="AB99" s="6">
        <v>2</v>
      </c>
      <c r="AC99" s="6">
        <v>3</v>
      </c>
      <c r="AD99" s="6">
        <v>0.48</v>
      </c>
      <c r="AE99" s="6">
        <v>0.93</v>
      </c>
    </row>
    <row r="100" spans="1:31" x14ac:dyDescent="0.2">
      <c r="A100" s="7">
        <v>343</v>
      </c>
      <c r="B100" s="8">
        <v>43735</v>
      </c>
      <c r="C100" s="8">
        <v>43723</v>
      </c>
      <c r="D100" s="7">
        <v>0</v>
      </c>
      <c r="E100" s="7">
        <v>0</v>
      </c>
      <c r="F100" s="7">
        <v>1</v>
      </c>
      <c r="G100" s="7">
        <v>2</v>
      </c>
      <c r="H100" s="9">
        <f>DATEDIF(C100,B100,"D")</f>
        <v>12</v>
      </c>
      <c r="I100" s="7">
        <v>50</v>
      </c>
      <c r="J100" s="9">
        <v>23.1</v>
      </c>
      <c r="K100" s="7">
        <v>0</v>
      </c>
      <c r="L100" s="7">
        <v>1</v>
      </c>
      <c r="M100" s="7">
        <v>0</v>
      </c>
      <c r="N100" s="7">
        <v>1</v>
      </c>
      <c r="O100" s="7">
        <v>0</v>
      </c>
      <c r="P100" s="7">
        <v>1</v>
      </c>
      <c r="Q100" s="9">
        <f>LOG(S100,2)</f>
        <v>2.1699250014423126</v>
      </c>
      <c r="R100" s="9">
        <f>LOG(S100,10)</f>
        <v>0.65321251377534362</v>
      </c>
      <c r="S100" s="9">
        <v>4.5</v>
      </c>
      <c r="T100" s="9">
        <v>24</v>
      </c>
      <c r="U100" s="9">
        <f>S100/T100</f>
        <v>0.1875</v>
      </c>
      <c r="V100" s="7">
        <v>0</v>
      </c>
      <c r="W100" s="7">
        <v>2</v>
      </c>
      <c r="X100" s="7">
        <v>4</v>
      </c>
      <c r="Y100" s="7">
        <v>1</v>
      </c>
      <c r="Z100" s="6">
        <v>13</v>
      </c>
      <c r="AA100" s="6">
        <v>10</v>
      </c>
      <c r="AB100" s="6">
        <v>9</v>
      </c>
      <c r="AC100" s="6">
        <v>7</v>
      </c>
      <c r="AD100" s="6">
        <v>0.85</v>
      </c>
      <c r="AE100" s="6">
        <v>0.93</v>
      </c>
    </row>
    <row r="101" spans="1:31" x14ac:dyDescent="0.2">
      <c r="A101" s="7">
        <v>321</v>
      </c>
      <c r="B101" s="8">
        <v>43398</v>
      </c>
      <c r="C101" s="8">
        <v>43384</v>
      </c>
      <c r="D101" s="7">
        <v>0</v>
      </c>
      <c r="E101" s="7">
        <v>0</v>
      </c>
      <c r="F101" s="7">
        <v>1</v>
      </c>
      <c r="G101" s="7">
        <v>2</v>
      </c>
      <c r="H101" s="9">
        <f>DATEDIF(C101,B101,"D")</f>
        <v>14</v>
      </c>
      <c r="I101" s="7">
        <v>50</v>
      </c>
      <c r="J101" s="9">
        <v>32.71</v>
      </c>
      <c r="K101" s="7">
        <v>0</v>
      </c>
      <c r="L101" s="7">
        <v>1</v>
      </c>
      <c r="M101" s="7">
        <v>1</v>
      </c>
      <c r="N101" s="7">
        <v>1</v>
      </c>
      <c r="O101" s="7">
        <v>0</v>
      </c>
      <c r="P101" s="7">
        <v>1</v>
      </c>
      <c r="Q101" s="9">
        <f>LOG(S101,2)</f>
        <v>2.2234225499349374</v>
      </c>
      <c r="R101" s="9">
        <f>LOG(S101,10)</f>
        <v>0.66931688056611205</v>
      </c>
      <c r="S101" s="9">
        <v>4.67</v>
      </c>
      <c r="T101" s="9">
        <v>31</v>
      </c>
      <c r="U101" s="9">
        <f>S101/T101</f>
        <v>0.15064516129032257</v>
      </c>
      <c r="V101" s="7">
        <v>0</v>
      </c>
      <c r="W101" s="7">
        <v>3</v>
      </c>
      <c r="X101" s="7">
        <v>5</v>
      </c>
      <c r="Y101" s="7">
        <v>1</v>
      </c>
      <c r="Z101" s="6">
        <v>15</v>
      </c>
      <c r="AA101" s="6">
        <v>3</v>
      </c>
      <c r="AB101" s="6">
        <v>6</v>
      </c>
      <c r="AC101" s="6">
        <v>3</v>
      </c>
      <c r="AD101" s="6">
        <v>1.5</v>
      </c>
      <c r="AE101" s="6">
        <v>0.96</v>
      </c>
    </row>
    <row r="102" spans="1:31" x14ac:dyDescent="0.2">
      <c r="A102" s="7">
        <v>52</v>
      </c>
      <c r="B102" s="8">
        <v>43724</v>
      </c>
      <c r="C102" s="8">
        <v>43642</v>
      </c>
      <c r="D102" s="7">
        <v>0</v>
      </c>
      <c r="E102" s="7">
        <v>0</v>
      </c>
      <c r="F102" s="7">
        <v>1</v>
      </c>
      <c r="G102" s="7">
        <v>2</v>
      </c>
      <c r="H102" s="9">
        <f>DATEDIF(C102,B102,"D")</f>
        <v>82</v>
      </c>
      <c r="I102" s="7">
        <v>69</v>
      </c>
      <c r="J102" s="9">
        <v>24.59</v>
      </c>
      <c r="K102" s="7">
        <v>0</v>
      </c>
      <c r="L102" s="7">
        <v>3</v>
      </c>
      <c r="M102" s="7">
        <v>0</v>
      </c>
      <c r="N102" s="7">
        <v>0</v>
      </c>
      <c r="O102" s="7">
        <v>1</v>
      </c>
      <c r="P102" s="7">
        <v>1</v>
      </c>
      <c r="Q102" s="9">
        <f>LOG(S102,2)</f>
        <v>2.1110313123887439</v>
      </c>
      <c r="R102" s="9">
        <f>LOG(S102,10)</f>
        <v>0.63548374681491204</v>
      </c>
      <c r="S102" s="9">
        <v>4.32</v>
      </c>
      <c r="T102" s="9">
        <v>45</v>
      </c>
      <c r="U102" s="9">
        <f>S102/T102</f>
        <v>9.6000000000000002E-2</v>
      </c>
      <c r="V102" s="7">
        <v>0</v>
      </c>
      <c r="W102" s="7">
        <v>3</v>
      </c>
      <c r="X102" s="7">
        <v>3</v>
      </c>
      <c r="Y102" s="7">
        <v>1</v>
      </c>
      <c r="Z102" s="6">
        <v>26</v>
      </c>
      <c r="AA102" s="6">
        <v>3</v>
      </c>
      <c r="AB102" s="6">
        <v>1</v>
      </c>
      <c r="AC102" s="6">
        <v>2</v>
      </c>
      <c r="AD102" s="6">
        <v>0.08</v>
      </c>
      <c r="AE102" s="6">
        <v>0.99</v>
      </c>
    </row>
    <row r="103" spans="1:31" x14ac:dyDescent="0.2">
      <c r="A103" s="7">
        <v>438</v>
      </c>
      <c r="B103" s="8">
        <v>43724</v>
      </c>
      <c r="C103" s="8">
        <v>43642</v>
      </c>
      <c r="D103" s="7">
        <v>0</v>
      </c>
      <c r="E103" s="7">
        <v>0</v>
      </c>
      <c r="F103" s="7">
        <v>1</v>
      </c>
      <c r="G103" s="7">
        <v>2</v>
      </c>
      <c r="H103" s="9">
        <f>DATEDIF(C103,B103,"D")</f>
        <v>82</v>
      </c>
      <c r="I103" s="7">
        <v>69</v>
      </c>
      <c r="J103" s="9">
        <v>23.49</v>
      </c>
      <c r="K103" s="7">
        <v>0</v>
      </c>
      <c r="L103" s="7">
        <v>3</v>
      </c>
      <c r="M103" s="7">
        <v>0</v>
      </c>
      <c r="N103" s="7">
        <v>0</v>
      </c>
      <c r="O103" s="7">
        <v>1</v>
      </c>
      <c r="P103" s="7">
        <v>1</v>
      </c>
      <c r="Q103" s="9">
        <f>LOG(S103,2)</f>
        <v>2.1110313123887439</v>
      </c>
      <c r="R103" s="9">
        <f>LOG(S103,10)</f>
        <v>0.63548374681491204</v>
      </c>
      <c r="S103" s="9">
        <v>4.32</v>
      </c>
      <c r="T103" s="9">
        <v>45</v>
      </c>
      <c r="U103" s="9">
        <f>S103/T103</f>
        <v>9.6000000000000002E-2</v>
      </c>
      <c r="V103" s="7">
        <v>0</v>
      </c>
      <c r="W103" s="7">
        <v>3</v>
      </c>
      <c r="X103" s="7">
        <v>3</v>
      </c>
      <c r="Y103" s="7">
        <v>1</v>
      </c>
      <c r="Z103" s="6">
        <v>26</v>
      </c>
      <c r="AA103" s="6">
        <v>3</v>
      </c>
      <c r="AB103" s="6">
        <v>1</v>
      </c>
      <c r="AC103" s="6">
        <v>2</v>
      </c>
      <c r="AD103" s="6">
        <v>0.08</v>
      </c>
      <c r="AE103" s="6">
        <v>0.99</v>
      </c>
    </row>
    <row r="104" spans="1:31" x14ac:dyDescent="0.2">
      <c r="A104" s="7">
        <v>336</v>
      </c>
      <c r="B104" s="8">
        <v>43535</v>
      </c>
      <c r="C104" s="8">
        <v>43496</v>
      </c>
      <c r="D104" s="7">
        <v>0</v>
      </c>
      <c r="E104" s="7">
        <v>0</v>
      </c>
      <c r="F104" s="7">
        <v>1</v>
      </c>
      <c r="G104" s="7">
        <v>2</v>
      </c>
      <c r="H104" s="9">
        <f>DATEDIF(C104,B104,"D")</f>
        <v>39</v>
      </c>
      <c r="I104" s="7">
        <v>61</v>
      </c>
      <c r="J104" s="9">
        <v>45.6</v>
      </c>
      <c r="K104" s="7">
        <v>0</v>
      </c>
      <c r="L104" s="7">
        <v>1</v>
      </c>
      <c r="M104" s="7">
        <v>0</v>
      </c>
      <c r="N104" s="7">
        <v>1</v>
      </c>
      <c r="O104" s="7">
        <v>1</v>
      </c>
      <c r="P104" s="7">
        <v>1</v>
      </c>
      <c r="Q104" s="9">
        <f>LOG(S104,2)</f>
        <v>2.0600473836699389</v>
      </c>
      <c r="R104" s="9">
        <f>LOG(S104,10)</f>
        <v>0.62013605497375746</v>
      </c>
      <c r="S104" s="9">
        <v>4.17</v>
      </c>
      <c r="T104" s="9">
        <v>85</v>
      </c>
      <c r="U104" s="9">
        <f>S104/T104</f>
        <v>4.9058823529411766E-2</v>
      </c>
      <c r="V104" s="7">
        <v>0</v>
      </c>
      <c r="W104" s="7">
        <v>1</v>
      </c>
      <c r="X104" s="7">
        <v>3</v>
      </c>
      <c r="Y104" s="7">
        <v>0</v>
      </c>
      <c r="Z104" s="6">
        <v>20</v>
      </c>
      <c r="AA104" s="6">
        <v>10</v>
      </c>
      <c r="AB104" s="6">
        <v>0</v>
      </c>
      <c r="AC104" s="6">
        <v>0</v>
      </c>
      <c r="AD104" s="6">
        <v>0.56999999999999995</v>
      </c>
      <c r="AE104" s="6">
        <v>0.99</v>
      </c>
    </row>
    <row r="105" spans="1:31" x14ac:dyDescent="0.2">
      <c r="A105" s="7">
        <v>288</v>
      </c>
      <c r="B105" s="8">
        <v>42951</v>
      </c>
      <c r="C105" s="8">
        <v>42928</v>
      </c>
      <c r="D105" s="7">
        <v>0</v>
      </c>
      <c r="E105" s="7">
        <v>0</v>
      </c>
      <c r="F105" s="7">
        <v>1</v>
      </c>
      <c r="G105" s="7">
        <v>2</v>
      </c>
      <c r="H105" s="9">
        <f>DATEDIF(C105,B105,"D")</f>
        <v>23</v>
      </c>
      <c r="I105" s="7">
        <v>60</v>
      </c>
      <c r="J105" s="9">
        <v>29.3</v>
      </c>
      <c r="K105" s="7">
        <v>0</v>
      </c>
      <c r="L105" s="7">
        <v>1</v>
      </c>
      <c r="M105" s="7">
        <v>0</v>
      </c>
      <c r="N105" s="7">
        <v>1</v>
      </c>
      <c r="O105" s="7">
        <v>1</v>
      </c>
      <c r="P105" s="7">
        <v>1</v>
      </c>
      <c r="Q105" s="9">
        <f>LOG(S105,2)</f>
        <v>2.5459683691052923</v>
      </c>
      <c r="R105" s="9">
        <f>LOG(S105,10)</f>
        <v>0.76641284711239932</v>
      </c>
      <c r="S105" s="9">
        <v>5.84</v>
      </c>
      <c r="T105" s="9">
        <v>26.5</v>
      </c>
      <c r="U105" s="9">
        <f>S105/T105</f>
        <v>0.22037735849056603</v>
      </c>
      <c r="V105" s="7">
        <v>0</v>
      </c>
      <c r="W105" s="7">
        <v>3</v>
      </c>
      <c r="X105" s="7">
        <v>4</v>
      </c>
      <c r="Y105" s="7">
        <v>1</v>
      </c>
      <c r="Z105" s="6">
        <v>6</v>
      </c>
      <c r="AA105" s="6">
        <v>6</v>
      </c>
      <c r="AB105" s="6">
        <v>1</v>
      </c>
      <c r="AC105" s="6">
        <v>3</v>
      </c>
      <c r="AD105" s="6">
        <v>0.28000000000000003</v>
      </c>
      <c r="AE105" s="6">
        <v>1</v>
      </c>
    </row>
    <row r="106" spans="1:31" x14ac:dyDescent="0.2">
      <c r="A106" s="7">
        <v>290</v>
      </c>
      <c r="B106" s="8">
        <v>43012</v>
      </c>
      <c r="C106" s="8">
        <v>42927</v>
      </c>
      <c r="D106" s="7">
        <v>0</v>
      </c>
      <c r="E106" s="7">
        <v>0</v>
      </c>
      <c r="F106" s="7">
        <v>1</v>
      </c>
      <c r="G106" s="7">
        <v>2</v>
      </c>
      <c r="H106" s="9">
        <f>DATEDIF(C106,B106,"D")</f>
        <v>85</v>
      </c>
      <c r="I106" s="7">
        <v>73</v>
      </c>
      <c r="J106" s="9">
        <v>22.51</v>
      </c>
      <c r="K106" s="7">
        <v>0</v>
      </c>
      <c r="L106" s="7">
        <v>1</v>
      </c>
      <c r="M106" s="7">
        <v>0</v>
      </c>
      <c r="N106" s="7">
        <v>0</v>
      </c>
      <c r="O106" s="7">
        <v>1</v>
      </c>
      <c r="P106" s="7">
        <v>0</v>
      </c>
      <c r="Q106" s="9">
        <f>LOG(S106,2)</f>
        <v>2.2986583155645151</v>
      </c>
      <c r="R106" s="9">
        <f>LOG(S106,10)</f>
        <v>0.69196510276736023</v>
      </c>
      <c r="S106" s="9">
        <v>4.92</v>
      </c>
      <c r="T106" s="9">
        <v>51</v>
      </c>
      <c r="U106" s="9">
        <f>S106/T106</f>
        <v>9.6470588235294114E-2</v>
      </c>
      <c r="V106" s="7">
        <v>0</v>
      </c>
      <c r="W106" s="7">
        <v>2</v>
      </c>
      <c r="X106" s="7">
        <v>4</v>
      </c>
      <c r="Y106" s="7">
        <v>1</v>
      </c>
      <c r="Z106" s="6">
        <v>9</v>
      </c>
      <c r="AA106" s="6">
        <v>7</v>
      </c>
      <c r="AB106" s="6">
        <v>0</v>
      </c>
      <c r="AC106" s="6">
        <v>3</v>
      </c>
      <c r="AD106" s="6">
        <v>0.3</v>
      </c>
      <c r="AE106" s="6">
        <v>1.04</v>
      </c>
    </row>
    <row r="107" spans="1:31" x14ac:dyDescent="0.2">
      <c r="A107" s="7">
        <v>331</v>
      </c>
      <c r="B107" s="8">
        <v>43419</v>
      </c>
      <c r="C107" s="8">
        <v>43390</v>
      </c>
      <c r="D107" s="7">
        <v>0</v>
      </c>
      <c r="E107" s="7">
        <v>0</v>
      </c>
      <c r="F107" s="7">
        <v>1</v>
      </c>
      <c r="G107" s="7">
        <v>2</v>
      </c>
      <c r="H107" s="9">
        <f>DATEDIF(C107,B107,"D")</f>
        <v>29</v>
      </c>
      <c r="I107" s="7">
        <v>65</v>
      </c>
      <c r="J107" s="9">
        <v>27.8</v>
      </c>
      <c r="K107" s="7">
        <v>0</v>
      </c>
      <c r="L107" s="7">
        <v>1</v>
      </c>
      <c r="M107" s="7">
        <v>0</v>
      </c>
      <c r="N107" s="7">
        <v>1</v>
      </c>
      <c r="O107" s="7">
        <v>0</v>
      </c>
      <c r="P107" s="7">
        <v>-9</v>
      </c>
      <c r="Q107" s="9">
        <f>LOG(S107,2)</f>
        <v>2.3276873641760472</v>
      </c>
      <c r="R107" s="9">
        <f>LOG(S107,10)</f>
        <v>0.70070371714501922</v>
      </c>
      <c r="S107" s="9">
        <v>5.0199999999999996</v>
      </c>
      <c r="T107" s="9">
        <v>32</v>
      </c>
      <c r="U107" s="9">
        <f>S107/T107</f>
        <v>0.15687499999999999</v>
      </c>
      <c r="V107" s="7">
        <v>1</v>
      </c>
      <c r="W107" s="7">
        <v>3</v>
      </c>
      <c r="X107" s="7">
        <v>4</v>
      </c>
      <c r="Y107" s="7">
        <v>1</v>
      </c>
      <c r="Z107" s="6">
        <v>12</v>
      </c>
      <c r="AA107" s="6">
        <v>3</v>
      </c>
      <c r="AB107" s="6">
        <v>4</v>
      </c>
      <c r="AC107" s="6">
        <v>3</v>
      </c>
      <c r="AD107" s="6">
        <v>1.4</v>
      </c>
      <c r="AE107" s="6">
        <v>1.04</v>
      </c>
    </row>
    <row r="108" spans="1:31" x14ac:dyDescent="0.2">
      <c r="A108" s="7">
        <v>362</v>
      </c>
      <c r="B108" s="8">
        <v>43629</v>
      </c>
      <c r="C108" s="8">
        <v>43608</v>
      </c>
      <c r="D108" s="7">
        <v>0</v>
      </c>
      <c r="E108" s="7">
        <v>0</v>
      </c>
      <c r="F108" s="7">
        <v>1</v>
      </c>
      <c r="G108" s="7">
        <v>2</v>
      </c>
      <c r="H108" s="9">
        <f>DATEDIF(C108,B108,"D")</f>
        <v>21</v>
      </c>
      <c r="I108" s="7">
        <v>63</v>
      </c>
      <c r="J108" s="9">
        <v>37.700000000000003</v>
      </c>
      <c r="K108" s="7">
        <v>0</v>
      </c>
      <c r="L108" s="7">
        <v>1</v>
      </c>
      <c r="M108" s="7">
        <v>0</v>
      </c>
      <c r="N108" s="7">
        <v>0</v>
      </c>
      <c r="O108" s="7">
        <v>1</v>
      </c>
      <c r="P108" s="7">
        <v>1</v>
      </c>
      <c r="Q108" s="9">
        <f>LOG(S108,2)</f>
        <v>2.0496307677246004</v>
      </c>
      <c r="R108" s="9">
        <f>LOG(S108,10)</f>
        <v>0.61700034112089885</v>
      </c>
      <c r="S108" s="9">
        <v>4.1399999999999997</v>
      </c>
      <c r="T108" s="9">
        <v>43.9</v>
      </c>
      <c r="U108" s="9">
        <f>S108/T108</f>
        <v>9.4305239179954439E-2</v>
      </c>
      <c r="V108" s="7">
        <v>0</v>
      </c>
      <c r="W108" s="7">
        <v>3</v>
      </c>
      <c r="X108" s="7">
        <v>4</v>
      </c>
      <c r="Y108" s="7">
        <v>1</v>
      </c>
      <c r="Z108" s="6">
        <v>22</v>
      </c>
      <c r="AA108" s="6">
        <v>7</v>
      </c>
      <c r="AB108" s="6">
        <v>5</v>
      </c>
      <c r="AC108" s="6">
        <v>5</v>
      </c>
      <c r="AD108" s="6">
        <v>0.81</v>
      </c>
      <c r="AE108" s="6">
        <v>1.05</v>
      </c>
    </row>
    <row r="109" spans="1:31" x14ac:dyDescent="0.2">
      <c r="A109" s="7">
        <v>41</v>
      </c>
      <c r="B109" s="8">
        <v>42767</v>
      </c>
      <c r="C109" s="8">
        <v>42752</v>
      </c>
      <c r="D109" s="7">
        <v>0</v>
      </c>
      <c r="E109" s="7">
        <v>0</v>
      </c>
      <c r="F109" s="7">
        <v>1</v>
      </c>
      <c r="G109" s="7">
        <v>2</v>
      </c>
      <c r="H109" s="9">
        <f>DATEDIF(C109,B109,"D")</f>
        <v>15</v>
      </c>
      <c r="I109" s="7">
        <v>56</v>
      </c>
      <c r="J109" s="9">
        <v>28.37</v>
      </c>
      <c r="K109" s="7">
        <v>0</v>
      </c>
      <c r="L109" s="7">
        <v>2</v>
      </c>
      <c r="M109" s="7">
        <v>0</v>
      </c>
      <c r="N109" s="7">
        <v>0</v>
      </c>
      <c r="O109" s="7">
        <v>0</v>
      </c>
      <c r="P109" s="7">
        <v>0</v>
      </c>
      <c r="Q109" s="9">
        <f>LOG(S109,2)</f>
        <v>2.2809563138310565</v>
      </c>
      <c r="R109" s="9">
        <f>LOG(S109,10)</f>
        <v>0.68663626926229337</v>
      </c>
      <c r="S109" s="9">
        <v>4.8600000000000003</v>
      </c>
      <c r="T109" s="9">
        <v>23.5</v>
      </c>
      <c r="U109" s="9">
        <f>S109/T109</f>
        <v>0.20680851063829789</v>
      </c>
      <c r="V109" s="7">
        <v>0</v>
      </c>
      <c r="W109" s="7">
        <v>2</v>
      </c>
      <c r="X109" s="7">
        <v>4</v>
      </c>
      <c r="Y109" s="7">
        <v>1</v>
      </c>
      <c r="Z109" s="6">
        <v>6</v>
      </c>
      <c r="AA109" s="6">
        <v>4</v>
      </c>
      <c r="AB109" s="6">
        <v>0</v>
      </c>
      <c r="AC109" s="6">
        <v>2</v>
      </c>
      <c r="AD109" s="6">
        <v>0.06</v>
      </c>
      <c r="AE109" s="6">
        <v>1.08</v>
      </c>
    </row>
    <row r="110" spans="1:31" x14ac:dyDescent="0.2">
      <c r="A110" s="7">
        <v>327</v>
      </c>
      <c r="B110" s="8">
        <v>43790</v>
      </c>
      <c r="C110" s="8">
        <v>43721</v>
      </c>
      <c r="D110" s="7">
        <v>0</v>
      </c>
      <c r="E110" s="7">
        <v>0</v>
      </c>
      <c r="F110" s="7">
        <v>1</v>
      </c>
      <c r="G110" s="7">
        <v>2</v>
      </c>
      <c r="H110" s="9">
        <f>DATEDIF(C110,B110,"D")</f>
        <v>69</v>
      </c>
      <c r="I110" s="7">
        <v>56</v>
      </c>
      <c r="J110" s="9">
        <v>22.4</v>
      </c>
      <c r="K110" s="7">
        <v>0</v>
      </c>
      <c r="L110" s="7">
        <v>1</v>
      </c>
      <c r="M110" s="7">
        <v>0</v>
      </c>
      <c r="N110" s="7">
        <v>1</v>
      </c>
      <c r="O110" s="7">
        <v>0</v>
      </c>
      <c r="P110" s="7">
        <v>1</v>
      </c>
      <c r="Q110" s="9">
        <f>LOG(S110,2)</f>
        <v>1.9523335663696855</v>
      </c>
      <c r="R110" s="9">
        <f>LOG(S110,10)</f>
        <v>0.58771096501891129</v>
      </c>
      <c r="S110" s="9">
        <v>3.87</v>
      </c>
      <c r="T110" s="9">
        <v>40</v>
      </c>
      <c r="U110" s="9">
        <f>S110/T110</f>
        <v>9.6750000000000003E-2</v>
      </c>
      <c r="V110" s="7">
        <v>1</v>
      </c>
      <c r="W110" s="7">
        <v>2</v>
      </c>
      <c r="X110" s="7">
        <v>4</v>
      </c>
      <c r="Y110" s="7">
        <v>1</v>
      </c>
      <c r="Z110" s="6">
        <v>16</v>
      </c>
      <c r="AA110" s="6">
        <v>9</v>
      </c>
      <c r="AB110" s="6">
        <v>3</v>
      </c>
      <c r="AC110" s="6">
        <v>6</v>
      </c>
      <c r="AD110" s="6">
        <v>0.5</v>
      </c>
      <c r="AE110" s="6">
        <v>1.1000000000000001</v>
      </c>
    </row>
    <row r="111" spans="1:31" x14ac:dyDescent="0.2">
      <c r="A111" s="7">
        <v>75</v>
      </c>
      <c r="B111" s="8">
        <v>43329</v>
      </c>
      <c r="C111" s="8">
        <v>43297</v>
      </c>
      <c r="D111" s="7">
        <v>0</v>
      </c>
      <c r="E111" s="7">
        <v>0</v>
      </c>
      <c r="F111" s="7">
        <v>1</v>
      </c>
      <c r="G111" s="7">
        <v>2</v>
      </c>
      <c r="H111" s="9">
        <f>DATEDIF(C111,B111,"D")</f>
        <v>32</v>
      </c>
      <c r="I111" s="7">
        <v>60</v>
      </c>
      <c r="J111" s="9">
        <v>29.69</v>
      </c>
      <c r="K111" s="7">
        <v>0</v>
      </c>
      <c r="L111" s="7">
        <v>2</v>
      </c>
      <c r="M111" s="7">
        <v>0</v>
      </c>
      <c r="N111" s="7">
        <v>0</v>
      </c>
      <c r="O111" s="7">
        <v>0</v>
      </c>
      <c r="P111" s="7">
        <v>0</v>
      </c>
      <c r="Q111" s="9">
        <f>LOG(S111,2)</f>
        <v>2.9616233282869446</v>
      </c>
      <c r="R111" s="9">
        <f>LOG(S111,10)</f>
        <v>0.89153745767256432</v>
      </c>
      <c r="S111" s="9">
        <v>7.79</v>
      </c>
      <c r="T111" s="9">
        <v>60</v>
      </c>
      <c r="U111" s="9">
        <f>S111/T111</f>
        <v>0.12983333333333333</v>
      </c>
      <c r="V111" s="7">
        <v>1</v>
      </c>
      <c r="W111" s="7">
        <v>5</v>
      </c>
      <c r="X111" s="7">
        <v>4</v>
      </c>
      <c r="Y111" s="7">
        <v>1</v>
      </c>
      <c r="Z111" s="6">
        <v>13</v>
      </c>
      <c r="AA111" s="6">
        <v>6</v>
      </c>
      <c r="AB111" s="6">
        <v>6</v>
      </c>
      <c r="AC111" s="6">
        <v>4</v>
      </c>
      <c r="AD111" s="6">
        <v>1.44</v>
      </c>
      <c r="AE111" s="6">
        <v>1.1000000000000001</v>
      </c>
    </row>
    <row r="112" spans="1:31" x14ac:dyDescent="0.2">
      <c r="A112" s="7">
        <v>122</v>
      </c>
      <c r="B112" s="8">
        <v>43602</v>
      </c>
      <c r="C112" s="8">
        <v>43580</v>
      </c>
      <c r="D112" s="7">
        <v>0</v>
      </c>
      <c r="E112" s="7">
        <v>0</v>
      </c>
      <c r="F112" s="7">
        <v>1</v>
      </c>
      <c r="G112" s="7">
        <v>2</v>
      </c>
      <c r="H112" s="9">
        <f>DATEDIF(C112,B112,"D")</f>
        <v>22</v>
      </c>
      <c r="I112" s="7">
        <v>60</v>
      </c>
      <c r="J112" s="9">
        <v>24.9</v>
      </c>
      <c r="K112" s="7">
        <v>0</v>
      </c>
      <c r="L112" s="7">
        <v>2</v>
      </c>
      <c r="M112" s="7">
        <v>0</v>
      </c>
      <c r="N112" s="7">
        <v>0</v>
      </c>
      <c r="O112" s="7">
        <v>1</v>
      </c>
      <c r="P112" s="7">
        <v>1</v>
      </c>
      <c r="Q112" s="9">
        <f>LOG(S112,2)</f>
        <v>2.232660756790275</v>
      </c>
      <c r="R112" s="9">
        <f>LOG(S112,10)</f>
        <v>0.67209785793571741</v>
      </c>
      <c r="S112" s="9">
        <v>4.7</v>
      </c>
      <c r="T112" s="9">
        <v>40</v>
      </c>
      <c r="U112" s="9">
        <f>S112/T112</f>
        <v>0.11750000000000001</v>
      </c>
      <c r="V112" s="7">
        <v>0</v>
      </c>
      <c r="W112" s="7">
        <v>2</v>
      </c>
      <c r="X112" s="7">
        <v>4</v>
      </c>
      <c r="Y112" s="7">
        <v>1</v>
      </c>
      <c r="Z112" s="6">
        <v>17</v>
      </c>
      <c r="AA112" s="6">
        <v>2</v>
      </c>
      <c r="AB112" s="6">
        <v>0</v>
      </c>
      <c r="AC112" s="6">
        <v>3</v>
      </c>
      <c r="AD112" s="6">
        <v>0</v>
      </c>
      <c r="AE112" s="6">
        <v>1.1000000000000001</v>
      </c>
    </row>
    <row r="113" spans="1:31" x14ac:dyDescent="0.2">
      <c r="A113" s="7">
        <v>46</v>
      </c>
      <c r="B113" s="8">
        <v>42958</v>
      </c>
      <c r="C113" s="8">
        <v>42930</v>
      </c>
      <c r="D113" s="7">
        <v>0</v>
      </c>
      <c r="E113" s="7">
        <v>0</v>
      </c>
      <c r="F113" s="7">
        <v>1</v>
      </c>
      <c r="G113" s="7">
        <v>2</v>
      </c>
      <c r="H113" s="9">
        <f>DATEDIF(C113,B113,"D")</f>
        <v>28</v>
      </c>
      <c r="I113" s="7">
        <v>72</v>
      </c>
      <c r="J113" s="9">
        <v>25.8</v>
      </c>
      <c r="K113" s="7">
        <v>0</v>
      </c>
      <c r="L113" s="7">
        <v>3</v>
      </c>
      <c r="M113" s="7">
        <v>0</v>
      </c>
      <c r="N113" s="7">
        <v>0</v>
      </c>
      <c r="O113" s="7">
        <v>1</v>
      </c>
      <c r="P113" s="7">
        <v>0</v>
      </c>
      <c r="Q113" s="9">
        <f>LOG(S113,2)</f>
        <v>2.8339020766691636</v>
      </c>
      <c r="R113" s="9">
        <f>LOG(S113,10)</f>
        <v>0.85308952985186548</v>
      </c>
      <c r="S113" s="9">
        <v>7.13</v>
      </c>
      <c r="T113" s="9">
        <v>37</v>
      </c>
      <c r="U113" s="9">
        <f>S113/T113</f>
        <v>0.19270270270270271</v>
      </c>
      <c r="V113" s="7">
        <v>0</v>
      </c>
      <c r="W113" s="7">
        <v>2</v>
      </c>
      <c r="X113" s="7">
        <v>5</v>
      </c>
      <c r="Y113" s="7">
        <v>1</v>
      </c>
      <c r="Z113" s="6">
        <v>6</v>
      </c>
      <c r="AA113" s="6">
        <v>4</v>
      </c>
      <c r="AB113" s="6">
        <v>2</v>
      </c>
      <c r="AC113" s="6">
        <v>2</v>
      </c>
      <c r="AD113" s="6">
        <v>0.88</v>
      </c>
      <c r="AE113" s="6">
        <v>1.1200000000000001</v>
      </c>
    </row>
    <row r="114" spans="1:31" x14ac:dyDescent="0.2">
      <c r="A114" s="7">
        <v>273</v>
      </c>
      <c r="B114" s="8">
        <v>43066</v>
      </c>
      <c r="C114" s="8">
        <v>43033</v>
      </c>
      <c r="D114" s="7">
        <v>0</v>
      </c>
      <c r="E114" s="7">
        <v>0</v>
      </c>
      <c r="F114" s="7">
        <v>1</v>
      </c>
      <c r="G114" s="7">
        <v>2</v>
      </c>
      <c r="H114" s="9">
        <f>DATEDIF(C114,B114,"D")</f>
        <v>33</v>
      </c>
      <c r="I114" s="7">
        <v>68</v>
      </c>
      <c r="J114" s="9">
        <v>26.8</v>
      </c>
      <c r="K114" s="7">
        <v>0</v>
      </c>
      <c r="L114" s="7">
        <v>1</v>
      </c>
      <c r="M114" s="7">
        <v>1</v>
      </c>
      <c r="N114" s="7">
        <v>0</v>
      </c>
      <c r="O114" s="7">
        <v>0</v>
      </c>
      <c r="P114" s="7">
        <v>1</v>
      </c>
      <c r="Q114" s="9">
        <f>LOG(S114,2)</f>
        <v>1.8953026213333068</v>
      </c>
      <c r="R114" s="9">
        <f>LOG(S114,10)</f>
        <v>0.57054293988189753</v>
      </c>
      <c r="S114" s="9">
        <v>3.72</v>
      </c>
      <c r="T114" s="9">
        <v>58</v>
      </c>
      <c r="U114" s="9">
        <f>S114/T114</f>
        <v>6.4137931034482759E-2</v>
      </c>
      <c r="V114" s="7">
        <v>0</v>
      </c>
      <c r="W114" s="7">
        <v>1</v>
      </c>
      <c r="X114" s="7">
        <v>3</v>
      </c>
      <c r="Y114" s="7">
        <v>0</v>
      </c>
      <c r="Z114" s="6">
        <v>12</v>
      </c>
      <c r="AA114" s="6">
        <v>5</v>
      </c>
      <c r="AB114" s="6">
        <v>0</v>
      </c>
      <c r="AC114" s="6">
        <v>0</v>
      </c>
      <c r="AD114" s="6">
        <v>0.08</v>
      </c>
      <c r="AE114" s="6">
        <v>1.1299999999999999</v>
      </c>
    </row>
    <row r="115" spans="1:31" x14ac:dyDescent="0.2">
      <c r="A115" s="7">
        <v>13</v>
      </c>
      <c r="B115" s="8">
        <v>42565</v>
      </c>
      <c r="C115" s="8">
        <v>42562</v>
      </c>
      <c r="D115" s="7">
        <v>0</v>
      </c>
      <c r="E115" s="7">
        <v>0</v>
      </c>
      <c r="F115" s="7">
        <v>1</v>
      </c>
      <c r="G115" s="7">
        <v>2</v>
      </c>
      <c r="H115" s="9">
        <f>DATEDIF(C115,B115,"D")</f>
        <v>3</v>
      </c>
      <c r="I115" s="7">
        <v>58</v>
      </c>
      <c r="J115" s="9">
        <v>27.3</v>
      </c>
      <c r="K115" s="7">
        <v>0</v>
      </c>
      <c r="L115" s="7">
        <v>3</v>
      </c>
      <c r="M115" s="7">
        <v>0</v>
      </c>
      <c r="N115" s="7">
        <v>1</v>
      </c>
      <c r="O115" s="7">
        <v>0</v>
      </c>
      <c r="P115" s="7">
        <v>0</v>
      </c>
      <c r="Q115" s="9">
        <f>LOG(S115,2)</f>
        <v>2.7655347463629774</v>
      </c>
      <c r="R115" s="9">
        <f>LOG(S115,10)</f>
        <v>0.83250891270623628</v>
      </c>
      <c r="S115" s="9">
        <v>6.8</v>
      </c>
      <c r="T115" s="9">
        <v>115</v>
      </c>
      <c r="U115" s="9">
        <f>S115/T115</f>
        <v>5.9130434782608696E-2</v>
      </c>
      <c r="V115" s="7">
        <v>1</v>
      </c>
      <c r="W115" s="7">
        <v>2</v>
      </c>
      <c r="X115" s="7">
        <v>4</v>
      </c>
      <c r="Y115" s="7">
        <v>1</v>
      </c>
      <c r="Z115" s="6">
        <v>15</v>
      </c>
      <c r="AA115" s="6">
        <v>3</v>
      </c>
      <c r="AB115" s="6">
        <v>3</v>
      </c>
      <c r="AC115" s="6">
        <v>3</v>
      </c>
      <c r="AD115" s="6">
        <v>0.66</v>
      </c>
      <c r="AE115" s="6">
        <v>1.1299999999999999</v>
      </c>
    </row>
    <row r="116" spans="1:31" x14ac:dyDescent="0.2">
      <c r="A116" s="7">
        <v>162</v>
      </c>
      <c r="B116" s="8">
        <v>42787</v>
      </c>
      <c r="C116" s="8">
        <v>42742</v>
      </c>
      <c r="D116" s="7">
        <v>0</v>
      </c>
      <c r="E116" s="7">
        <v>0</v>
      </c>
      <c r="F116" s="7">
        <v>1</v>
      </c>
      <c r="G116" s="7">
        <v>2</v>
      </c>
      <c r="H116" s="9">
        <f>DATEDIF(C116,B116,"D")</f>
        <v>45</v>
      </c>
      <c r="I116" s="7">
        <v>61</v>
      </c>
      <c r="J116" s="9">
        <v>37.130000000000003</v>
      </c>
      <c r="K116" s="7">
        <v>0</v>
      </c>
      <c r="L116" s="7">
        <v>2</v>
      </c>
      <c r="M116" s="7">
        <v>0</v>
      </c>
      <c r="N116" s="7">
        <v>1</v>
      </c>
      <c r="O116" s="7">
        <v>1</v>
      </c>
      <c r="P116" s="7">
        <v>1</v>
      </c>
      <c r="Q116" s="9">
        <f>LOG(S116,2)</f>
        <v>2.9963887464476211</v>
      </c>
      <c r="R116" s="9">
        <f>LOG(S116,10)</f>
        <v>0.90200289135072931</v>
      </c>
      <c r="S116" s="9">
        <v>7.98</v>
      </c>
      <c r="T116" s="9">
        <v>36</v>
      </c>
      <c r="U116" s="9">
        <f>S116/T116</f>
        <v>0.22166666666666668</v>
      </c>
      <c r="V116" s="7">
        <v>0</v>
      </c>
      <c r="W116" s="7">
        <v>4</v>
      </c>
      <c r="X116" s="7">
        <v>3</v>
      </c>
      <c r="Y116" s="7">
        <v>1</v>
      </c>
      <c r="Z116" s="6">
        <v>14</v>
      </c>
      <c r="AA116" s="6">
        <v>5</v>
      </c>
      <c r="AB116" s="6">
        <v>4</v>
      </c>
      <c r="AC116" s="6">
        <v>2</v>
      </c>
      <c r="AD116" s="6">
        <v>0.05</v>
      </c>
      <c r="AE116" s="6">
        <v>1.1399999999999999</v>
      </c>
    </row>
    <row r="117" spans="1:31" x14ac:dyDescent="0.2">
      <c r="A117" s="7">
        <v>420</v>
      </c>
      <c r="B117" s="8">
        <v>44092</v>
      </c>
      <c r="C117" s="8">
        <v>44079</v>
      </c>
      <c r="D117" s="7">
        <v>0</v>
      </c>
      <c r="E117" s="7">
        <v>1</v>
      </c>
      <c r="F117" s="7">
        <v>0</v>
      </c>
      <c r="G117" s="7">
        <v>3</v>
      </c>
      <c r="H117" s="9">
        <f>DATEDIF(C117,B117,"D")</f>
        <v>13</v>
      </c>
      <c r="I117" s="7">
        <v>66</v>
      </c>
      <c r="J117" s="9">
        <v>35.869999999999997</v>
      </c>
      <c r="K117" s="7">
        <v>0</v>
      </c>
      <c r="L117" s="7">
        <v>3</v>
      </c>
      <c r="M117" s="7">
        <v>0</v>
      </c>
      <c r="N117" s="7">
        <v>1</v>
      </c>
      <c r="O117" s="7">
        <v>1</v>
      </c>
      <c r="P117" s="7">
        <v>1</v>
      </c>
      <c r="Q117" s="9">
        <f>LOG(S117,2)</f>
        <v>2.611172380044005</v>
      </c>
      <c r="R117" s="9">
        <f>LOG(S117,10)</f>
        <v>0.78604121024255424</v>
      </c>
      <c r="S117" s="9">
        <v>6.11</v>
      </c>
      <c r="T117" s="9">
        <v>24.8</v>
      </c>
      <c r="U117" s="9">
        <f>S117/T117</f>
        <v>0.24637096774193548</v>
      </c>
      <c r="V117" s="7">
        <v>0</v>
      </c>
      <c r="W117" s="7">
        <v>3</v>
      </c>
      <c r="X117" s="7">
        <v>5</v>
      </c>
      <c r="Y117" s="7">
        <v>1</v>
      </c>
      <c r="Z117" s="6">
        <v>7</v>
      </c>
      <c r="AA117" s="6">
        <v>3</v>
      </c>
      <c r="AB117" s="6">
        <v>3</v>
      </c>
      <c r="AC117" s="6">
        <v>3</v>
      </c>
      <c r="AD117" s="6">
        <v>1.28</v>
      </c>
      <c r="AE117" s="6">
        <v>1.1599999999999999</v>
      </c>
    </row>
    <row r="118" spans="1:31" x14ac:dyDescent="0.2">
      <c r="A118" s="7">
        <v>101</v>
      </c>
      <c r="B118" s="8">
        <v>43024</v>
      </c>
      <c r="C118" s="8">
        <v>43007</v>
      </c>
      <c r="D118" s="7">
        <v>0</v>
      </c>
      <c r="E118" s="7">
        <v>0</v>
      </c>
      <c r="F118" s="7">
        <v>1</v>
      </c>
      <c r="G118" s="7">
        <v>2</v>
      </c>
      <c r="H118" s="9">
        <f>DATEDIF(C118,B118,"D")</f>
        <v>17</v>
      </c>
      <c r="I118" s="7">
        <v>67</v>
      </c>
      <c r="J118" s="9">
        <v>23.6</v>
      </c>
      <c r="K118" s="7">
        <v>0</v>
      </c>
      <c r="L118" s="7">
        <v>3</v>
      </c>
      <c r="M118" s="7">
        <v>0</v>
      </c>
      <c r="N118" s="7">
        <v>1</v>
      </c>
      <c r="O118" s="7">
        <v>1</v>
      </c>
      <c r="P118" s="7">
        <v>1</v>
      </c>
      <c r="Q118" s="9">
        <f>LOG(S118,2)</f>
        <v>1.899175630480513</v>
      </c>
      <c r="R118" s="9">
        <f>LOG(S118,10)</f>
        <v>0.57170883180868748</v>
      </c>
      <c r="S118" s="9">
        <v>3.73</v>
      </c>
      <c r="T118" s="9">
        <v>26</v>
      </c>
      <c r="U118" s="9">
        <f>S118/T118</f>
        <v>0.14346153846153847</v>
      </c>
      <c r="V118" s="7">
        <v>0</v>
      </c>
      <c r="W118" s="7">
        <v>2</v>
      </c>
      <c r="X118" s="7">
        <v>4</v>
      </c>
      <c r="Y118" s="7">
        <v>1</v>
      </c>
      <c r="Z118" s="6">
        <v>16</v>
      </c>
      <c r="AA118" s="6">
        <v>3</v>
      </c>
      <c r="AB118" s="6">
        <v>3</v>
      </c>
      <c r="AC118" s="6">
        <v>3</v>
      </c>
      <c r="AD118" s="6">
        <v>0.99</v>
      </c>
      <c r="AE118" s="6">
        <v>1.17</v>
      </c>
    </row>
    <row r="119" spans="1:31" x14ac:dyDescent="0.2">
      <c r="A119" s="7">
        <v>284</v>
      </c>
      <c r="B119" s="8">
        <v>43028</v>
      </c>
      <c r="C119" s="8">
        <v>42968</v>
      </c>
      <c r="D119" s="7">
        <v>0</v>
      </c>
      <c r="E119" s="7">
        <v>0</v>
      </c>
      <c r="F119" s="7">
        <v>1</v>
      </c>
      <c r="G119" s="7">
        <v>2</v>
      </c>
      <c r="H119" s="9">
        <f>DATEDIF(C119,B119,"D")</f>
        <v>60</v>
      </c>
      <c r="I119" s="7">
        <v>73</v>
      </c>
      <c r="J119" s="9">
        <v>32.49</v>
      </c>
      <c r="K119" s="7">
        <v>1</v>
      </c>
      <c r="L119" s="7">
        <v>1</v>
      </c>
      <c r="M119" s="7">
        <v>0</v>
      </c>
      <c r="N119" s="7">
        <v>1</v>
      </c>
      <c r="O119" s="7">
        <v>1</v>
      </c>
      <c r="P119" s="7">
        <v>1</v>
      </c>
      <c r="Q119" s="9">
        <f>LOG(S119,2)</f>
        <v>3.400537929583729</v>
      </c>
      <c r="R119" s="9">
        <f>LOG(S119,10)</f>
        <v>1.0236639181977933</v>
      </c>
      <c r="S119" s="9">
        <v>10.56</v>
      </c>
      <c r="T119" s="9">
        <v>34</v>
      </c>
      <c r="U119" s="9">
        <f>S119/T119</f>
        <v>0.31058823529411766</v>
      </c>
      <c r="V119" s="7">
        <v>0</v>
      </c>
      <c r="W119" s="7">
        <v>2</v>
      </c>
      <c r="X119" s="7">
        <v>3</v>
      </c>
      <c r="Y119" s="7">
        <v>1</v>
      </c>
      <c r="Z119" s="6">
        <v>7</v>
      </c>
      <c r="AA119" s="6">
        <v>5</v>
      </c>
      <c r="AB119" s="6">
        <v>1</v>
      </c>
      <c r="AC119" s="6">
        <v>4</v>
      </c>
      <c r="AD119" s="6">
        <v>0.68</v>
      </c>
      <c r="AE119" s="6">
        <v>1.24</v>
      </c>
    </row>
    <row r="120" spans="1:31" x14ac:dyDescent="0.2">
      <c r="A120" s="7">
        <v>12</v>
      </c>
      <c r="B120" s="8">
        <v>43123</v>
      </c>
      <c r="C120" s="8">
        <v>43093</v>
      </c>
      <c r="D120" s="7">
        <v>0</v>
      </c>
      <c r="E120" s="7">
        <v>0</v>
      </c>
      <c r="F120" s="7">
        <v>1</v>
      </c>
      <c r="G120" s="7">
        <v>2</v>
      </c>
      <c r="H120" s="9">
        <f>DATEDIF(C120,B120,"D")</f>
        <v>30</v>
      </c>
      <c r="I120" s="7">
        <v>78</v>
      </c>
      <c r="J120" s="9">
        <v>24.48</v>
      </c>
      <c r="K120" s="7">
        <v>0</v>
      </c>
      <c r="L120" s="7">
        <v>3</v>
      </c>
      <c r="M120" s="7">
        <v>0</v>
      </c>
      <c r="N120" s="7">
        <v>1</v>
      </c>
      <c r="O120" s="7">
        <v>0</v>
      </c>
      <c r="P120" s="7">
        <v>1</v>
      </c>
      <c r="Q120" s="9">
        <f>LOG(S120,2)</f>
        <v>3.2016338611696504</v>
      </c>
      <c r="R120" s="9">
        <f>LOG(S120,10)</f>
        <v>0.96378782734555513</v>
      </c>
      <c r="S120" s="9">
        <v>9.1999999999999993</v>
      </c>
      <c r="T120" s="9">
        <v>45</v>
      </c>
      <c r="U120" s="9">
        <f>S120/T120</f>
        <v>0.20444444444444443</v>
      </c>
      <c r="V120" s="7">
        <v>0</v>
      </c>
      <c r="W120" s="7">
        <v>3</v>
      </c>
      <c r="X120" s="7">
        <v>3</v>
      </c>
      <c r="Y120" s="7">
        <v>1</v>
      </c>
      <c r="Z120" s="6">
        <v>14</v>
      </c>
      <c r="AA120" s="6">
        <v>2</v>
      </c>
      <c r="AB120" s="6">
        <v>11</v>
      </c>
      <c r="AC120" s="6">
        <v>2</v>
      </c>
      <c r="AD120" s="6">
        <v>1.24</v>
      </c>
      <c r="AE120" s="6">
        <v>1.28</v>
      </c>
    </row>
    <row r="121" spans="1:31" x14ac:dyDescent="0.2">
      <c r="A121" s="7">
        <v>367</v>
      </c>
      <c r="B121" s="8">
        <v>44185</v>
      </c>
      <c r="C121" s="8">
        <v>43794</v>
      </c>
      <c r="D121" s="7">
        <v>0</v>
      </c>
      <c r="E121" s="7">
        <v>0</v>
      </c>
      <c r="F121" s="7">
        <v>1</v>
      </c>
      <c r="G121" s="7">
        <v>2</v>
      </c>
      <c r="H121" s="9">
        <f>DATEDIF(C121,B121,"D")</f>
        <v>391</v>
      </c>
      <c r="I121" s="7">
        <v>52</v>
      </c>
      <c r="J121" s="9">
        <v>26.14</v>
      </c>
      <c r="K121" s="7">
        <v>0</v>
      </c>
      <c r="L121" s="7">
        <v>1</v>
      </c>
      <c r="M121" s="7">
        <v>0</v>
      </c>
      <c r="N121" s="7">
        <v>1</v>
      </c>
      <c r="O121" s="7">
        <v>1</v>
      </c>
      <c r="P121" s="7">
        <v>0</v>
      </c>
      <c r="Q121" s="9">
        <f>LOG(S121,2)</f>
        <v>3.1906148602094975</v>
      </c>
      <c r="R121" s="9">
        <f>LOG(S121,10)</f>
        <v>0.96047077753429888</v>
      </c>
      <c r="S121" s="9">
        <v>9.1300000000000008</v>
      </c>
      <c r="T121" s="9">
        <v>30</v>
      </c>
      <c r="U121" s="9">
        <f>S121/T121</f>
        <v>0.30433333333333334</v>
      </c>
      <c r="V121" s="7">
        <v>1</v>
      </c>
      <c r="W121" s="7">
        <v>3</v>
      </c>
      <c r="X121" s="7">
        <v>5</v>
      </c>
      <c r="Y121" s="7">
        <v>1</v>
      </c>
      <c r="Z121" s="6">
        <v>5</v>
      </c>
      <c r="AA121" s="6">
        <v>4</v>
      </c>
      <c r="AB121" s="6">
        <v>3</v>
      </c>
      <c r="AC121" s="6">
        <v>4</v>
      </c>
      <c r="AD121" s="6">
        <v>0.32</v>
      </c>
      <c r="AE121" s="6">
        <v>1.3</v>
      </c>
    </row>
    <row r="122" spans="1:31" x14ac:dyDescent="0.2">
      <c r="A122" s="7">
        <v>42</v>
      </c>
      <c r="B122" s="8">
        <v>42800</v>
      </c>
      <c r="C122" s="8">
        <v>42786</v>
      </c>
      <c r="D122" s="7">
        <v>0</v>
      </c>
      <c r="E122" s="7">
        <v>0</v>
      </c>
      <c r="F122" s="7">
        <v>1</v>
      </c>
      <c r="G122" s="7">
        <v>2</v>
      </c>
      <c r="H122" s="9">
        <f>DATEDIF(C122,B122,"D")</f>
        <v>14</v>
      </c>
      <c r="I122" s="7">
        <v>63</v>
      </c>
      <c r="J122" s="9">
        <v>29.6</v>
      </c>
      <c r="K122" s="7">
        <v>0</v>
      </c>
      <c r="L122" s="7">
        <v>2</v>
      </c>
      <c r="M122" s="7">
        <v>0</v>
      </c>
      <c r="N122" s="7">
        <v>1</v>
      </c>
      <c r="O122" s="7">
        <v>1</v>
      </c>
      <c r="P122" s="7">
        <v>1</v>
      </c>
      <c r="Q122" s="9">
        <f>LOG(S122,2)</f>
        <v>2.5777309314900805</v>
      </c>
      <c r="R122" s="9">
        <f>LOG(S122,10)</f>
        <v>0.77597433112936898</v>
      </c>
      <c r="S122" s="9">
        <v>5.97</v>
      </c>
      <c r="T122" s="9">
        <v>27</v>
      </c>
      <c r="U122" s="9">
        <f>S122/T122</f>
        <v>0.22111111111111109</v>
      </c>
      <c r="V122" s="7">
        <v>0</v>
      </c>
      <c r="W122" s="7">
        <v>5</v>
      </c>
      <c r="X122" s="7">
        <v>5</v>
      </c>
      <c r="Y122" s="7">
        <v>1</v>
      </c>
      <c r="Z122" s="6">
        <v>8</v>
      </c>
      <c r="AA122" s="6">
        <v>3</v>
      </c>
      <c r="AB122" s="6">
        <v>4</v>
      </c>
      <c r="AC122" s="6">
        <v>3</v>
      </c>
      <c r="AD122" s="6">
        <v>1.53</v>
      </c>
      <c r="AE122" s="6">
        <v>1.3</v>
      </c>
    </row>
    <row r="123" spans="1:31" x14ac:dyDescent="0.2">
      <c r="A123" s="7">
        <v>151</v>
      </c>
      <c r="B123" s="8">
        <v>43803</v>
      </c>
      <c r="C123" s="8">
        <v>43729</v>
      </c>
      <c r="D123" s="7">
        <v>0</v>
      </c>
      <c r="E123" s="7">
        <v>0</v>
      </c>
      <c r="F123" s="7">
        <v>1</v>
      </c>
      <c r="G123" s="7">
        <v>2</v>
      </c>
      <c r="H123" s="9">
        <f>DATEDIF(C123,B123,"D")</f>
        <v>74</v>
      </c>
      <c r="I123" s="7">
        <v>70</v>
      </c>
      <c r="J123" s="9">
        <v>38</v>
      </c>
      <c r="K123" s="7">
        <v>0</v>
      </c>
      <c r="L123" s="7">
        <v>2</v>
      </c>
      <c r="M123" s="7">
        <v>0</v>
      </c>
      <c r="N123" s="7">
        <v>0</v>
      </c>
      <c r="O123" s="7">
        <v>0</v>
      </c>
      <c r="P123" s="7">
        <v>0</v>
      </c>
      <c r="Q123" s="9">
        <f>LOG(S123,2)</f>
        <v>2.2927817492278462</v>
      </c>
      <c r="R123" s="9">
        <f>LOG(S123,10)</f>
        <v>0.69019608002851363</v>
      </c>
      <c r="S123" s="9">
        <v>4.9000000000000004</v>
      </c>
      <c r="T123" s="9">
        <v>24.6</v>
      </c>
      <c r="U123" s="9">
        <f>S123/T123</f>
        <v>0.1991869918699187</v>
      </c>
      <c r="V123" s="7">
        <v>0</v>
      </c>
      <c r="W123" s="7">
        <v>3</v>
      </c>
      <c r="X123" s="7">
        <v>5</v>
      </c>
      <c r="Y123" s="7">
        <v>1</v>
      </c>
      <c r="Z123" s="6">
        <v>7</v>
      </c>
      <c r="AA123" s="6">
        <v>4</v>
      </c>
      <c r="AB123" s="6">
        <v>6</v>
      </c>
      <c r="AC123" s="6">
        <v>4</v>
      </c>
      <c r="AD123" s="6">
        <v>0.9</v>
      </c>
      <c r="AE123" s="6">
        <v>1.5</v>
      </c>
    </row>
    <row r="124" spans="1:31" x14ac:dyDescent="0.2">
      <c r="A124" s="7">
        <v>286</v>
      </c>
      <c r="B124" s="8">
        <v>43007</v>
      </c>
      <c r="C124" s="8">
        <v>42986</v>
      </c>
      <c r="D124" s="7">
        <v>0</v>
      </c>
      <c r="E124" s="7">
        <v>0</v>
      </c>
      <c r="F124" s="7">
        <v>1</v>
      </c>
      <c r="G124" s="7">
        <v>2</v>
      </c>
      <c r="H124" s="9">
        <f>DATEDIF(C124,B124,"D")</f>
        <v>21</v>
      </c>
      <c r="I124" s="7">
        <v>74</v>
      </c>
      <c r="J124" s="9">
        <v>31.3</v>
      </c>
      <c r="K124" s="7">
        <v>0</v>
      </c>
      <c r="L124" s="7">
        <v>1</v>
      </c>
      <c r="M124" s="7">
        <v>0</v>
      </c>
      <c r="N124" s="7">
        <v>1</v>
      </c>
      <c r="O124" s="7">
        <v>1</v>
      </c>
      <c r="P124" s="7">
        <v>0</v>
      </c>
      <c r="Q124" s="9">
        <f>LOG(S124,2)</f>
        <v>3.374343989038501</v>
      </c>
      <c r="R124" s="9">
        <f>LOG(S124,10)</f>
        <v>1.0157787563890408</v>
      </c>
      <c r="S124" s="9">
        <v>10.37</v>
      </c>
      <c r="T124" s="9">
        <v>58</v>
      </c>
      <c r="U124" s="9">
        <f>S124/T124</f>
        <v>0.17879310344827584</v>
      </c>
      <c r="V124" s="7">
        <v>1</v>
      </c>
      <c r="W124" s="7">
        <v>5</v>
      </c>
      <c r="X124" s="7">
        <v>5</v>
      </c>
      <c r="Y124" s="7">
        <v>1</v>
      </c>
      <c r="Z124" s="6">
        <v>6</v>
      </c>
      <c r="AA124" s="6">
        <v>2</v>
      </c>
      <c r="AB124" s="6">
        <v>3</v>
      </c>
      <c r="AC124" s="6">
        <v>2</v>
      </c>
      <c r="AD124" s="6">
        <v>1.36</v>
      </c>
      <c r="AE124" s="6">
        <v>1.62</v>
      </c>
    </row>
    <row r="125" spans="1:31" x14ac:dyDescent="0.2">
      <c r="A125" s="7">
        <v>368</v>
      </c>
      <c r="B125" s="8">
        <v>43105</v>
      </c>
      <c r="C125" s="8">
        <v>43073</v>
      </c>
      <c r="D125" s="7">
        <v>0</v>
      </c>
      <c r="E125" s="7">
        <v>0</v>
      </c>
      <c r="F125" s="7">
        <v>1</v>
      </c>
      <c r="G125" s="7">
        <v>2</v>
      </c>
      <c r="H125" s="9">
        <f>DATEDIF(C125,B125,"D")</f>
        <v>32</v>
      </c>
      <c r="I125" s="7">
        <v>61</v>
      </c>
      <c r="J125" s="9">
        <v>40.299999999999997</v>
      </c>
      <c r="K125" s="7">
        <v>0</v>
      </c>
      <c r="L125" s="7">
        <v>1</v>
      </c>
      <c r="M125" s="7">
        <v>0</v>
      </c>
      <c r="N125" s="7">
        <v>0</v>
      </c>
      <c r="O125" s="7">
        <v>0</v>
      </c>
      <c r="P125" s="7">
        <v>1</v>
      </c>
      <c r="Q125" s="9">
        <f>LOG(S125,2)</f>
        <v>2.4724877714627436</v>
      </c>
      <c r="R125" s="9">
        <f>LOG(S125,10)</f>
        <v>0.74429298312267611</v>
      </c>
      <c r="S125" s="9">
        <v>5.55</v>
      </c>
      <c r="T125" s="9">
        <v>53.8</v>
      </c>
      <c r="U125" s="9">
        <f>S125/T125</f>
        <v>0.10315985130111524</v>
      </c>
      <c r="V125" s="7">
        <v>0</v>
      </c>
      <c r="W125" s="7">
        <v>3</v>
      </c>
      <c r="X125" s="7">
        <v>5</v>
      </c>
      <c r="Y125" s="7">
        <v>1</v>
      </c>
      <c r="Z125" s="6">
        <v>6</v>
      </c>
      <c r="AA125" s="6">
        <v>4</v>
      </c>
      <c r="AB125" s="6">
        <v>2</v>
      </c>
      <c r="AC125" s="6">
        <v>2</v>
      </c>
      <c r="AD125" s="6">
        <v>1.36</v>
      </c>
      <c r="AE125" s="6">
        <v>1.62</v>
      </c>
    </row>
    <row r="126" spans="1:31" x14ac:dyDescent="0.2">
      <c r="A126" s="7">
        <v>416</v>
      </c>
      <c r="B126" s="8">
        <v>43390</v>
      </c>
      <c r="C126" s="8">
        <v>43328</v>
      </c>
      <c r="D126" s="7">
        <v>0</v>
      </c>
      <c r="E126" s="7">
        <v>0</v>
      </c>
      <c r="F126" s="7">
        <v>1</v>
      </c>
      <c r="G126" s="7">
        <v>2</v>
      </c>
      <c r="H126" s="9">
        <f>DATEDIF(C126,B126,"D")</f>
        <v>62</v>
      </c>
      <c r="I126" s="7">
        <v>69</v>
      </c>
      <c r="J126" s="9">
        <v>25.1</v>
      </c>
      <c r="K126" s="7">
        <v>0</v>
      </c>
      <c r="L126" s="7">
        <v>1</v>
      </c>
      <c r="M126" s="7">
        <v>0</v>
      </c>
      <c r="N126" s="7">
        <v>1</v>
      </c>
      <c r="O126" s="7">
        <v>1</v>
      </c>
      <c r="P126" s="7">
        <v>1</v>
      </c>
      <c r="Q126" s="9">
        <f>LOG(S126,2)</f>
        <v>2.1699250014423126</v>
      </c>
      <c r="R126" s="9">
        <f>LOG(S126,10)</f>
        <v>0.65321251377534362</v>
      </c>
      <c r="S126" s="9">
        <v>4.5</v>
      </c>
      <c r="T126" s="9">
        <v>66</v>
      </c>
      <c r="U126" s="9">
        <f>S126/T126</f>
        <v>6.8181818181818177E-2</v>
      </c>
      <c r="V126" s="7">
        <v>0</v>
      </c>
      <c r="W126" s="7">
        <v>3</v>
      </c>
      <c r="X126" s="7">
        <v>4</v>
      </c>
      <c r="Y126" s="7">
        <v>1</v>
      </c>
      <c r="Z126" s="6">
        <v>6</v>
      </c>
      <c r="AA126" s="6">
        <v>7</v>
      </c>
      <c r="AB126" s="6">
        <v>0</v>
      </c>
      <c r="AC126" s="6">
        <v>5</v>
      </c>
      <c r="AD126" s="6">
        <v>0.42</v>
      </c>
      <c r="AE126" s="6">
        <v>1.65</v>
      </c>
    </row>
    <row r="127" spans="1:31" x14ac:dyDescent="0.2">
      <c r="A127" s="7">
        <v>428</v>
      </c>
      <c r="B127" s="8">
        <v>44176</v>
      </c>
      <c r="C127" s="8">
        <v>44156</v>
      </c>
      <c r="D127" s="7">
        <v>0</v>
      </c>
      <c r="E127" s="7">
        <v>1</v>
      </c>
      <c r="F127" s="7">
        <v>0</v>
      </c>
      <c r="G127" s="7">
        <v>3</v>
      </c>
      <c r="H127" s="9">
        <f>DATEDIF(C127,B127,"D")</f>
        <v>20</v>
      </c>
      <c r="I127" s="7">
        <v>43</v>
      </c>
      <c r="J127" s="9">
        <v>22.15</v>
      </c>
      <c r="K127" s="7">
        <v>0</v>
      </c>
      <c r="L127" s="7">
        <v>3</v>
      </c>
      <c r="M127" s="7">
        <v>0</v>
      </c>
      <c r="N127" s="7">
        <v>1</v>
      </c>
      <c r="O127" s="7">
        <v>1</v>
      </c>
      <c r="P127" s="7">
        <v>1</v>
      </c>
      <c r="Q127" s="9">
        <f>LOG(S127,2)</f>
        <v>3.8884997355141229</v>
      </c>
      <c r="R127" s="9">
        <f>LOG(S127,10)</f>
        <v>1.1705550585212083</v>
      </c>
      <c r="S127" s="9">
        <v>14.81</v>
      </c>
      <c r="T127" s="9">
        <v>22.3</v>
      </c>
      <c r="U127" s="9">
        <f>S127/T127</f>
        <v>0.66412556053811655</v>
      </c>
      <c r="V127" s="7">
        <v>0</v>
      </c>
      <c r="W127" s="7">
        <v>3</v>
      </c>
      <c r="X127" s="7">
        <v>4</v>
      </c>
      <c r="Y127" s="7">
        <v>1</v>
      </c>
      <c r="Z127" s="6">
        <v>6</v>
      </c>
      <c r="AA127" s="6">
        <v>2</v>
      </c>
      <c r="AB127" s="6">
        <v>3</v>
      </c>
      <c r="AC127" s="6">
        <v>2</v>
      </c>
      <c r="AD127" s="6">
        <v>1.62</v>
      </c>
      <c r="AE127" s="6">
        <v>1.75</v>
      </c>
    </row>
    <row r="128" spans="1:31" x14ac:dyDescent="0.2">
      <c r="A128" s="7">
        <v>366</v>
      </c>
      <c r="B128" s="8">
        <v>43144</v>
      </c>
      <c r="C128" s="8">
        <v>43140</v>
      </c>
      <c r="D128" s="7">
        <v>0</v>
      </c>
      <c r="E128" s="7">
        <v>0</v>
      </c>
      <c r="F128" s="7">
        <v>1</v>
      </c>
      <c r="G128" s="7">
        <v>2</v>
      </c>
      <c r="H128" s="9">
        <f>DATEDIF(C128,B128,"D")</f>
        <v>4</v>
      </c>
      <c r="I128" s="7">
        <v>80</v>
      </c>
      <c r="J128" s="9">
        <v>34.6</v>
      </c>
      <c r="K128" s="7">
        <v>0</v>
      </c>
      <c r="L128" s="7">
        <v>1</v>
      </c>
      <c r="M128" s="7">
        <v>0</v>
      </c>
      <c r="N128" s="7">
        <v>1</v>
      </c>
      <c r="O128" s="7">
        <v>0</v>
      </c>
      <c r="P128" s="7">
        <v>0</v>
      </c>
      <c r="Q128" s="9">
        <f>LOG(S128,2)</f>
        <v>2.3276873641760472</v>
      </c>
      <c r="R128" s="9">
        <f>LOG(S128,10)</f>
        <v>0.70070371714501922</v>
      </c>
      <c r="S128" s="9">
        <v>5.0199999999999996</v>
      </c>
      <c r="T128" s="9">
        <v>71</v>
      </c>
      <c r="U128" s="9">
        <f>S128/T128</f>
        <v>7.0704225352112668E-2</v>
      </c>
      <c r="V128" s="7">
        <v>1</v>
      </c>
      <c r="W128" s="7">
        <v>3</v>
      </c>
      <c r="X128" s="7">
        <v>5</v>
      </c>
      <c r="Y128" s="7">
        <v>1</v>
      </c>
      <c r="Z128" s="6">
        <v>13</v>
      </c>
      <c r="AA128" s="6">
        <v>3</v>
      </c>
      <c r="AB128" s="6">
        <v>4</v>
      </c>
      <c r="AC128" s="6">
        <v>0</v>
      </c>
      <c r="AD128" s="6">
        <v>1.61</v>
      </c>
      <c r="AE128" s="6">
        <v>1.84</v>
      </c>
    </row>
    <row r="129" spans="1:31" x14ac:dyDescent="0.2">
      <c r="A129" s="7">
        <v>341</v>
      </c>
      <c r="B129" s="8">
        <v>43272</v>
      </c>
      <c r="C129" s="8">
        <v>43262</v>
      </c>
      <c r="D129" s="7">
        <v>0</v>
      </c>
      <c r="E129" s="7">
        <v>0</v>
      </c>
      <c r="F129" s="7">
        <v>1</v>
      </c>
      <c r="G129" s="7">
        <v>2</v>
      </c>
      <c r="H129" s="9">
        <f>DATEDIF(C129,B129,"D")</f>
        <v>10</v>
      </c>
      <c r="I129" s="7">
        <v>64</v>
      </c>
      <c r="J129" s="9">
        <v>23.88</v>
      </c>
      <c r="K129" s="7">
        <v>0</v>
      </c>
      <c r="L129" s="7">
        <v>1</v>
      </c>
      <c r="M129" s="7">
        <v>0</v>
      </c>
      <c r="N129" s="7">
        <v>1</v>
      </c>
      <c r="O129" s="7">
        <v>0</v>
      </c>
      <c r="P129" s="7">
        <v>1</v>
      </c>
      <c r="Q129" s="9">
        <f>LOG(S129,2)</f>
        <v>2.1953475983222193</v>
      </c>
      <c r="R129" s="9">
        <f>LOG(S129,10)</f>
        <v>0.66086547800386908</v>
      </c>
      <c r="S129" s="9">
        <v>4.58</v>
      </c>
      <c r="T129" s="9">
        <v>33</v>
      </c>
      <c r="U129" s="9">
        <f>S129/T129</f>
        <v>0.13878787878787879</v>
      </c>
      <c r="V129" s="7">
        <v>0</v>
      </c>
      <c r="W129" s="7">
        <v>1</v>
      </c>
      <c r="X129" s="7">
        <v>3</v>
      </c>
      <c r="Y129" s="7">
        <v>0</v>
      </c>
      <c r="Z129" s="6">
        <v>21</v>
      </c>
      <c r="AA129" s="6">
        <v>3</v>
      </c>
      <c r="AB129" s="6">
        <v>0</v>
      </c>
      <c r="AC129" s="6">
        <v>0</v>
      </c>
      <c r="AD129" s="6">
        <v>0.02</v>
      </c>
      <c r="AE129" s="6">
        <v>0</v>
      </c>
    </row>
    <row r="130" spans="1:31" x14ac:dyDescent="0.2">
      <c r="A130" s="7">
        <v>69</v>
      </c>
      <c r="B130" s="8">
        <v>42930</v>
      </c>
      <c r="C130" s="8">
        <v>42901</v>
      </c>
      <c r="D130" s="7">
        <v>0</v>
      </c>
      <c r="E130" s="7">
        <v>0</v>
      </c>
      <c r="F130" s="7">
        <v>1</v>
      </c>
      <c r="G130" s="7">
        <v>2</v>
      </c>
      <c r="H130" s="9">
        <f>DATEDIF(C130,B130,"D")</f>
        <v>29</v>
      </c>
      <c r="I130" s="7">
        <v>60</v>
      </c>
      <c r="J130" s="9">
        <v>21.86</v>
      </c>
      <c r="K130" s="7">
        <v>0</v>
      </c>
      <c r="L130" s="7">
        <v>2</v>
      </c>
      <c r="M130" s="7">
        <v>0</v>
      </c>
      <c r="N130" s="7">
        <v>1</v>
      </c>
      <c r="O130" s="7">
        <v>0</v>
      </c>
      <c r="P130" s="7">
        <v>0</v>
      </c>
      <c r="Q130" s="9">
        <f>LOG(S130,2)</f>
        <v>3.2913088598289701</v>
      </c>
      <c r="R130" s="9">
        <f>LOG(S130,10)</f>
        <v>0.99078269180313772</v>
      </c>
      <c r="S130" s="9">
        <v>9.7899999999999991</v>
      </c>
      <c r="T130" s="9">
        <v>38</v>
      </c>
      <c r="U130" s="9">
        <f>S130/T130</f>
        <v>0.25763157894736838</v>
      </c>
      <c r="V130" s="7">
        <v>0</v>
      </c>
      <c r="W130" s="7">
        <v>1</v>
      </c>
      <c r="X130" s="7">
        <v>4</v>
      </c>
      <c r="Y130" s="7">
        <v>0</v>
      </c>
      <c r="Z130" s="6">
        <v>7</v>
      </c>
      <c r="AA130" s="6">
        <v>2</v>
      </c>
      <c r="AB130" s="6">
        <v>0</v>
      </c>
      <c r="AC130" s="6">
        <v>0</v>
      </c>
      <c r="AD130" s="6">
        <v>0.03</v>
      </c>
      <c r="AE130" s="6">
        <v>0</v>
      </c>
    </row>
    <row r="131" spans="1:31" x14ac:dyDescent="0.2">
      <c r="A131" s="7">
        <v>422</v>
      </c>
      <c r="B131" s="8">
        <v>43866</v>
      </c>
      <c r="C131" s="8">
        <v>43848</v>
      </c>
      <c r="D131" s="7">
        <v>0</v>
      </c>
      <c r="E131" s="7">
        <v>0</v>
      </c>
      <c r="F131" s="7">
        <v>1</v>
      </c>
      <c r="G131" s="7">
        <v>2</v>
      </c>
      <c r="H131" s="9">
        <f>DATEDIF(C131,B131,"D")</f>
        <v>18</v>
      </c>
      <c r="I131" s="7">
        <v>58</v>
      </c>
      <c r="J131" s="9">
        <v>37.15</v>
      </c>
      <c r="K131" s="7">
        <v>0</v>
      </c>
      <c r="L131" s="7">
        <v>3</v>
      </c>
      <c r="M131" s="7">
        <v>0</v>
      </c>
      <c r="N131" s="7">
        <v>1</v>
      </c>
      <c r="O131" s="7">
        <v>0</v>
      </c>
      <c r="P131" s="7">
        <v>1</v>
      </c>
      <c r="Q131" s="9">
        <f>LOG(S131,2)</f>
        <v>2.0565835283663674</v>
      </c>
      <c r="R131" s="9">
        <f>LOG(S131,10)</f>
        <v>0.61909333062674266</v>
      </c>
      <c r="S131" s="9">
        <v>4.16</v>
      </c>
      <c r="T131" s="9">
        <v>46</v>
      </c>
      <c r="U131" s="9">
        <f>S131/T131</f>
        <v>9.0434782608695655E-2</v>
      </c>
      <c r="V131" s="7">
        <v>0</v>
      </c>
      <c r="W131" s="7">
        <v>1</v>
      </c>
      <c r="X131" s="7">
        <v>4</v>
      </c>
      <c r="Y131" s="7">
        <v>0</v>
      </c>
      <c r="Z131" s="6">
        <v>10</v>
      </c>
      <c r="AA131" s="6">
        <v>10</v>
      </c>
      <c r="AB131" s="6">
        <v>0</v>
      </c>
      <c r="AC131" s="6">
        <v>0</v>
      </c>
      <c r="AD131" s="6">
        <v>0.03</v>
      </c>
      <c r="AE131" s="6">
        <v>0</v>
      </c>
    </row>
    <row r="132" spans="1:31" x14ac:dyDescent="0.2">
      <c r="A132" s="7">
        <v>60</v>
      </c>
      <c r="B132" s="8">
        <v>43448</v>
      </c>
      <c r="C132" s="8">
        <v>43424</v>
      </c>
      <c r="D132" s="7">
        <v>0</v>
      </c>
      <c r="E132" s="7">
        <v>0</v>
      </c>
      <c r="F132" s="7">
        <v>1</v>
      </c>
      <c r="G132" s="7">
        <v>2</v>
      </c>
      <c r="H132" s="9">
        <f>DATEDIF(C132,B132,"D")</f>
        <v>24</v>
      </c>
      <c r="I132" s="7">
        <v>69</v>
      </c>
      <c r="J132" s="9">
        <v>24.4</v>
      </c>
      <c r="K132" s="7">
        <v>0</v>
      </c>
      <c r="L132" s="7">
        <v>2</v>
      </c>
      <c r="M132" s="7">
        <v>0</v>
      </c>
      <c r="N132" s="7">
        <v>1</v>
      </c>
      <c r="O132" s="7">
        <v>1</v>
      </c>
      <c r="P132" s="7">
        <v>0</v>
      </c>
      <c r="Q132" s="9">
        <f>LOG(S132,2)</f>
        <v>2.3561438102252752</v>
      </c>
      <c r="R132" s="9">
        <f>LOG(S132,10)</f>
        <v>0.70926996097583062</v>
      </c>
      <c r="S132" s="9">
        <v>5.12</v>
      </c>
      <c r="T132" s="9">
        <v>52.7</v>
      </c>
      <c r="U132" s="9">
        <f>S132/T132</f>
        <v>9.715370018975332E-2</v>
      </c>
      <c r="V132" s="7">
        <v>0</v>
      </c>
      <c r="W132" s="7">
        <v>1</v>
      </c>
      <c r="X132" s="7">
        <v>3</v>
      </c>
      <c r="Y132" s="7">
        <v>0</v>
      </c>
      <c r="Z132" s="6">
        <v>13</v>
      </c>
      <c r="AA132" s="6">
        <v>3</v>
      </c>
      <c r="AB132" s="6">
        <v>0</v>
      </c>
      <c r="AC132" s="6">
        <v>0</v>
      </c>
      <c r="AD132" s="6">
        <v>0.04</v>
      </c>
      <c r="AE132" s="6">
        <v>0</v>
      </c>
    </row>
    <row r="133" spans="1:31" x14ac:dyDescent="0.2">
      <c r="A133" s="7">
        <v>152</v>
      </c>
      <c r="B133" s="8">
        <v>43283</v>
      </c>
      <c r="C133" s="8">
        <v>43256</v>
      </c>
      <c r="D133" s="7">
        <v>0</v>
      </c>
      <c r="E133" s="7">
        <v>0</v>
      </c>
      <c r="F133" s="7">
        <v>1</v>
      </c>
      <c r="G133" s="7">
        <v>2</v>
      </c>
      <c r="H133" s="9">
        <f>DATEDIF(C133,B133,"D")</f>
        <v>27</v>
      </c>
      <c r="I133" s="7">
        <v>69</v>
      </c>
      <c r="J133" s="9">
        <v>23.38</v>
      </c>
      <c r="K133" s="7">
        <v>0</v>
      </c>
      <c r="L133" s="7">
        <v>1</v>
      </c>
      <c r="M133" s="7">
        <v>0</v>
      </c>
      <c r="N133" s="7">
        <v>1</v>
      </c>
      <c r="O133" s="7">
        <v>0</v>
      </c>
      <c r="P133" s="7">
        <v>1</v>
      </c>
      <c r="Q133" s="9">
        <f>LOG(S133,2)</f>
        <v>2.0908534304511135</v>
      </c>
      <c r="R133" s="9">
        <f>LOG(S133,10)</f>
        <v>0.62940959910271888</v>
      </c>
      <c r="S133" s="9">
        <v>4.26</v>
      </c>
      <c r="T133" s="9">
        <v>26</v>
      </c>
      <c r="U133" s="9">
        <f>S133/T133</f>
        <v>0.16384615384615384</v>
      </c>
      <c r="V133" s="7">
        <v>0</v>
      </c>
      <c r="W133" s="7">
        <v>1</v>
      </c>
      <c r="X133" s="7">
        <v>4</v>
      </c>
      <c r="Y133" s="7">
        <v>0</v>
      </c>
      <c r="Z133" s="6">
        <v>12</v>
      </c>
      <c r="AA133" s="6">
        <v>6</v>
      </c>
      <c r="AB133" s="6">
        <v>0</v>
      </c>
      <c r="AC133" s="6">
        <v>0</v>
      </c>
      <c r="AD133" s="6">
        <v>0.05</v>
      </c>
      <c r="AE133" s="6">
        <v>0</v>
      </c>
    </row>
    <row r="134" spans="1:31" x14ac:dyDescent="0.2">
      <c r="A134" s="7">
        <v>98</v>
      </c>
      <c r="B134" s="8">
        <v>42810</v>
      </c>
      <c r="C134" s="8">
        <v>42765</v>
      </c>
      <c r="D134" s="7">
        <v>0</v>
      </c>
      <c r="E134" s="7">
        <v>0</v>
      </c>
      <c r="F134" s="7">
        <v>1</v>
      </c>
      <c r="G134" s="7">
        <v>2</v>
      </c>
      <c r="H134" s="9">
        <f>DATEDIF(C134,B134,"D")</f>
        <v>45</v>
      </c>
      <c r="I134" s="7">
        <v>53</v>
      </c>
      <c r="J134" s="9">
        <v>26</v>
      </c>
      <c r="K134" s="7">
        <v>0</v>
      </c>
      <c r="L134" s="7">
        <v>2</v>
      </c>
      <c r="M134" s="7">
        <v>0</v>
      </c>
      <c r="N134" s="7">
        <v>1</v>
      </c>
      <c r="O134" s="7">
        <v>0</v>
      </c>
      <c r="P134" s="7">
        <v>0</v>
      </c>
      <c r="Q134" s="9">
        <f>LOG(S134,2)</f>
        <v>1.5260688116675876</v>
      </c>
      <c r="R134" s="9">
        <f>LOG(S134,10)</f>
        <v>0.45939248775923081</v>
      </c>
      <c r="S134" s="9">
        <v>2.88</v>
      </c>
      <c r="T134" s="9">
        <v>26</v>
      </c>
      <c r="U134" s="9">
        <f>S134/T134</f>
        <v>0.11076923076923076</v>
      </c>
      <c r="V134" s="7">
        <v>1</v>
      </c>
      <c r="W134" s="7">
        <v>3</v>
      </c>
      <c r="X134" s="7">
        <v>4</v>
      </c>
      <c r="Y134" s="7">
        <v>1</v>
      </c>
      <c r="Z134" s="6">
        <v>12</v>
      </c>
      <c r="AA134" s="6">
        <v>1</v>
      </c>
      <c r="AB134" s="6">
        <v>8</v>
      </c>
      <c r="AC134" s="6">
        <v>0</v>
      </c>
      <c r="AD134" s="6">
        <v>0.06</v>
      </c>
      <c r="AE134" s="6">
        <v>0</v>
      </c>
    </row>
    <row r="135" spans="1:31" x14ac:dyDescent="0.2">
      <c r="A135" s="7">
        <v>105</v>
      </c>
      <c r="B135" s="8">
        <v>43784</v>
      </c>
      <c r="C135" s="8">
        <v>43750</v>
      </c>
      <c r="D135" s="7">
        <v>0</v>
      </c>
      <c r="E135" s="7">
        <v>0</v>
      </c>
      <c r="F135" s="7">
        <v>1</v>
      </c>
      <c r="G135" s="7">
        <v>2</v>
      </c>
      <c r="H135" s="9">
        <f>DATEDIF(C135,B135,"D")</f>
        <v>34</v>
      </c>
      <c r="I135" s="7">
        <v>58</v>
      </c>
      <c r="J135" s="9">
        <v>28.2</v>
      </c>
      <c r="K135" s="7">
        <v>0</v>
      </c>
      <c r="L135" s="7">
        <v>3</v>
      </c>
      <c r="M135" s="7">
        <v>0</v>
      </c>
      <c r="N135" s="7">
        <v>-9</v>
      </c>
      <c r="O135" s="7">
        <v>0</v>
      </c>
      <c r="P135" s="7">
        <v>0</v>
      </c>
      <c r="Q135" s="9">
        <f>LOG(S135,2)</f>
        <v>3.2615308152434062</v>
      </c>
      <c r="R135" s="9">
        <f>LOG(S135,10)</f>
        <v>0.98181860717066349</v>
      </c>
      <c r="S135" s="9">
        <v>9.59</v>
      </c>
      <c r="T135" s="9">
        <v>28</v>
      </c>
      <c r="U135" s="9">
        <f>S135/T135</f>
        <v>0.34249999999999997</v>
      </c>
      <c r="V135" s="7">
        <v>0</v>
      </c>
      <c r="W135" s="7">
        <v>1</v>
      </c>
      <c r="X135" s="7">
        <v>4</v>
      </c>
      <c r="Y135" s="7">
        <v>0</v>
      </c>
      <c r="Z135" s="6">
        <v>7</v>
      </c>
      <c r="AA135" s="6">
        <v>2</v>
      </c>
      <c r="AB135" s="6">
        <v>0</v>
      </c>
      <c r="AC135" s="6">
        <v>0</v>
      </c>
      <c r="AD135" s="6">
        <v>7.0000000000000007E-2</v>
      </c>
      <c r="AE135" s="6">
        <v>0</v>
      </c>
    </row>
    <row r="136" spans="1:31" x14ac:dyDescent="0.2">
      <c r="A136" s="7">
        <v>125</v>
      </c>
      <c r="B136" s="8">
        <v>43592</v>
      </c>
      <c r="C136" s="8">
        <v>43130</v>
      </c>
      <c r="D136" s="7">
        <v>0</v>
      </c>
      <c r="E136" s="7">
        <v>0</v>
      </c>
      <c r="F136" s="7">
        <v>1</v>
      </c>
      <c r="G136" s="7">
        <v>2</v>
      </c>
      <c r="H136" s="9">
        <f>DATEDIF(C136,B136,"D")</f>
        <v>462</v>
      </c>
      <c r="I136" s="7">
        <v>58</v>
      </c>
      <c r="J136" s="9">
        <v>30.24</v>
      </c>
      <c r="K136" s="7">
        <v>0</v>
      </c>
      <c r="L136" s="7">
        <v>2</v>
      </c>
      <c r="M136" s="7">
        <v>0</v>
      </c>
      <c r="N136" s="7">
        <v>1</v>
      </c>
      <c r="O136" s="7">
        <v>1</v>
      </c>
      <c r="P136" s="7">
        <v>1</v>
      </c>
      <c r="Q136" s="9">
        <f>LOG(S136,2)</f>
        <v>3.5957423394743988</v>
      </c>
      <c r="R136" s="9">
        <f>LOG(S136,10)</f>
        <v>1.0824263008607717</v>
      </c>
      <c r="S136" s="9">
        <v>12.09</v>
      </c>
      <c r="T136" s="9">
        <v>69</v>
      </c>
      <c r="U136" s="9">
        <f>S136/T136</f>
        <v>0.17521739130434782</v>
      </c>
      <c r="V136" s="7">
        <v>0</v>
      </c>
      <c r="W136" s="7">
        <v>2</v>
      </c>
      <c r="X136" s="7">
        <v>1</v>
      </c>
      <c r="Y136" s="7">
        <v>1</v>
      </c>
      <c r="Z136" s="6">
        <v>12</v>
      </c>
      <c r="AA136" s="6">
        <v>0</v>
      </c>
      <c r="AB136" s="6">
        <v>1</v>
      </c>
      <c r="AC136" s="6">
        <v>0</v>
      </c>
      <c r="AD136" s="6">
        <v>7.0000000000000007E-2</v>
      </c>
      <c r="AE136" s="6">
        <v>0</v>
      </c>
    </row>
    <row r="137" spans="1:31" x14ac:dyDescent="0.2">
      <c r="A137" s="7">
        <v>351</v>
      </c>
      <c r="B137" s="8">
        <v>43060</v>
      </c>
      <c r="C137" s="8">
        <v>43046</v>
      </c>
      <c r="D137" s="7">
        <v>0</v>
      </c>
      <c r="E137" s="7">
        <v>0</v>
      </c>
      <c r="F137" s="7">
        <v>1</v>
      </c>
      <c r="G137" s="7">
        <v>2</v>
      </c>
      <c r="H137" s="9">
        <f>DATEDIF(C137,B137,"D")</f>
        <v>14</v>
      </c>
      <c r="I137" s="7">
        <v>58</v>
      </c>
      <c r="J137" s="9">
        <v>29.27</v>
      </c>
      <c r="K137" s="7">
        <v>0</v>
      </c>
      <c r="L137" s="7">
        <v>1</v>
      </c>
      <c r="M137" s="7">
        <v>1</v>
      </c>
      <c r="N137" s="7">
        <v>1</v>
      </c>
      <c r="O137" s="7">
        <v>1</v>
      </c>
      <c r="P137" s="7">
        <v>1</v>
      </c>
      <c r="Q137" s="9">
        <f>LOG(S137,2)</f>
        <v>2.903038270112912</v>
      </c>
      <c r="R137" s="9">
        <f>LOG(S137,10)</f>
        <v>0.87390159786446131</v>
      </c>
      <c r="S137" s="9">
        <v>7.48</v>
      </c>
      <c r="T137" s="9">
        <v>31</v>
      </c>
      <c r="U137" s="9">
        <f>S137/T137</f>
        <v>0.24129032258064517</v>
      </c>
      <c r="V137" s="7">
        <v>0</v>
      </c>
      <c r="W137" s="7">
        <v>1</v>
      </c>
      <c r="X137" s="7">
        <v>1</v>
      </c>
      <c r="Y137" s="7">
        <v>0</v>
      </c>
      <c r="Z137" s="6">
        <v>18</v>
      </c>
      <c r="AA137" s="6">
        <v>0</v>
      </c>
      <c r="AB137" s="6">
        <v>0</v>
      </c>
      <c r="AC137" s="6">
        <v>0</v>
      </c>
      <c r="AD137" s="6">
        <v>0.08</v>
      </c>
      <c r="AE137" s="6">
        <v>0</v>
      </c>
    </row>
    <row r="138" spans="1:31" x14ac:dyDescent="0.2">
      <c r="A138" s="7">
        <v>34</v>
      </c>
      <c r="B138" s="8">
        <v>42622</v>
      </c>
      <c r="C138" s="8">
        <v>42587</v>
      </c>
      <c r="D138" s="7">
        <v>0</v>
      </c>
      <c r="E138" s="7">
        <v>0</v>
      </c>
      <c r="F138" s="7">
        <v>1</v>
      </c>
      <c r="G138" s="7">
        <v>2</v>
      </c>
      <c r="H138" s="9">
        <f>DATEDIF(C138,B138,"D")</f>
        <v>35</v>
      </c>
      <c r="I138" s="7">
        <v>53</v>
      </c>
      <c r="J138" s="9">
        <v>25.9</v>
      </c>
      <c r="K138" s="7">
        <v>0</v>
      </c>
      <c r="L138" s="7">
        <v>2</v>
      </c>
      <c r="M138" s="7">
        <v>1</v>
      </c>
      <c r="N138" s="7">
        <v>0</v>
      </c>
      <c r="O138" s="7">
        <v>0</v>
      </c>
      <c r="P138" s="7">
        <v>1</v>
      </c>
      <c r="Q138" s="9">
        <f>LOG(S138,2)</f>
        <v>2.639232163249277</v>
      </c>
      <c r="R138" s="9">
        <f>LOG(S138,10)</f>
        <v>0.7944880466591695</v>
      </c>
      <c r="S138" s="9">
        <v>6.23</v>
      </c>
      <c r="T138" s="9">
        <v>20</v>
      </c>
      <c r="U138" s="9">
        <f>S138/T138</f>
        <v>0.3115</v>
      </c>
      <c r="V138" s="7">
        <v>0</v>
      </c>
      <c r="W138" s="7">
        <v>1</v>
      </c>
      <c r="X138" s="7">
        <v>1</v>
      </c>
      <c r="Y138" s="7">
        <v>0</v>
      </c>
      <c r="Z138" s="6">
        <v>12</v>
      </c>
      <c r="AA138" s="6">
        <v>0</v>
      </c>
      <c r="AB138" s="6">
        <v>0</v>
      </c>
      <c r="AC138" s="6">
        <v>0</v>
      </c>
      <c r="AD138" s="6">
        <v>0.08</v>
      </c>
      <c r="AE138" s="6">
        <v>0</v>
      </c>
    </row>
    <row r="139" spans="1:31" x14ac:dyDescent="0.2">
      <c r="A139" s="7">
        <v>94</v>
      </c>
      <c r="B139" s="8">
        <v>42153</v>
      </c>
      <c r="C139" s="8">
        <v>41987</v>
      </c>
      <c r="D139" s="7">
        <v>1</v>
      </c>
      <c r="E139" s="7">
        <v>0</v>
      </c>
      <c r="F139" s="7">
        <v>0</v>
      </c>
      <c r="G139" s="7">
        <v>1</v>
      </c>
      <c r="H139" s="9">
        <f>DATEDIF(C139,B139,"D")</f>
        <v>166</v>
      </c>
      <c r="I139" s="7">
        <v>77</v>
      </c>
      <c r="J139" s="9">
        <v>26.8</v>
      </c>
      <c r="K139" s="7">
        <v>0</v>
      </c>
      <c r="L139" s="7">
        <v>2</v>
      </c>
      <c r="M139" s="7">
        <v>0</v>
      </c>
      <c r="N139" s="7">
        <v>1</v>
      </c>
      <c r="O139" s="7">
        <v>1</v>
      </c>
      <c r="P139" s="7">
        <v>1</v>
      </c>
      <c r="Q139" s="9">
        <f>LOG(S139,2)</f>
        <v>2.6484654430273142</v>
      </c>
      <c r="R139" s="9">
        <f>LOG(S139,10)</f>
        <v>0.79726754083071638</v>
      </c>
      <c r="S139" s="9">
        <v>6.27</v>
      </c>
      <c r="T139" s="9">
        <v>96.7</v>
      </c>
      <c r="U139" s="9">
        <f>S139/T139</f>
        <v>6.4839710444674251E-2</v>
      </c>
      <c r="V139" s="7">
        <v>0</v>
      </c>
      <c r="W139" s="7">
        <v>1</v>
      </c>
      <c r="X139" s="7">
        <v>1</v>
      </c>
      <c r="Y139" s="7">
        <v>0</v>
      </c>
      <c r="Z139" s="6">
        <v>13</v>
      </c>
      <c r="AA139" s="6">
        <v>0</v>
      </c>
      <c r="AB139" s="6">
        <v>0</v>
      </c>
      <c r="AC139" s="6">
        <v>0</v>
      </c>
      <c r="AD139" s="6">
        <v>0.08</v>
      </c>
      <c r="AE139" s="6">
        <v>0</v>
      </c>
    </row>
    <row r="140" spans="1:31" x14ac:dyDescent="0.2">
      <c r="A140" s="7">
        <v>310</v>
      </c>
      <c r="B140" s="8">
        <v>43060</v>
      </c>
      <c r="C140" s="8">
        <v>43046</v>
      </c>
      <c r="D140" s="7">
        <v>0</v>
      </c>
      <c r="E140" s="7">
        <v>0</v>
      </c>
      <c r="F140" s="7">
        <v>1</v>
      </c>
      <c r="G140" s="7">
        <v>2</v>
      </c>
      <c r="H140" s="9">
        <f>DATEDIF(C140,B140,"D")</f>
        <v>14</v>
      </c>
      <c r="I140" s="7">
        <v>58</v>
      </c>
      <c r="J140" s="9">
        <v>28.12</v>
      </c>
      <c r="K140" s="7">
        <v>0</v>
      </c>
      <c r="L140" s="7">
        <v>1</v>
      </c>
      <c r="M140" s="7">
        <v>1</v>
      </c>
      <c r="N140" s="7">
        <v>1</v>
      </c>
      <c r="O140" s="7">
        <v>1</v>
      </c>
      <c r="P140" s="7">
        <v>1</v>
      </c>
      <c r="Q140" s="9">
        <f>LOG(S140,2)</f>
        <v>2.903038270112912</v>
      </c>
      <c r="R140" s="9">
        <f>LOG(S140,10)</f>
        <v>0.87390159786446131</v>
      </c>
      <c r="S140" s="9">
        <v>7.48</v>
      </c>
      <c r="T140" s="9">
        <v>31</v>
      </c>
      <c r="U140" s="9">
        <f>S140/T140</f>
        <v>0.24129032258064517</v>
      </c>
      <c r="V140" s="7">
        <v>0</v>
      </c>
      <c r="W140" s="7">
        <v>1</v>
      </c>
      <c r="X140" s="7">
        <v>1</v>
      </c>
      <c r="Y140" s="7">
        <v>0</v>
      </c>
      <c r="Z140" s="6">
        <v>16</v>
      </c>
      <c r="AA140" s="6">
        <v>0</v>
      </c>
      <c r="AB140" s="6">
        <v>0</v>
      </c>
      <c r="AC140" s="6">
        <v>0</v>
      </c>
      <c r="AD140" s="6">
        <v>0.08</v>
      </c>
      <c r="AE140" s="6">
        <v>0</v>
      </c>
    </row>
    <row r="141" spans="1:31" x14ac:dyDescent="0.2">
      <c r="A141" s="7">
        <v>312</v>
      </c>
      <c r="B141" s="8">
        <v>42951</v>
      </c>
      <c r="C141" s="8">
        <v>42933</v>
      </c>
      <c r="D141" s="7">
        <v>0</v>
      </c>
      <c r="E141" s="7">
        <v>0</v>
      </c>
      <c r="F141" s="7">
        <v>1</v>
      </c>
      <c r="G141" s="7">
        <v>2</v>
      </c>
      <c r="H141" s="9">
        <f>DATEDIF(C141,B141,"D")</f>
        <v>18</v>
      </c>
      <c r="I141" s="7">
        <v>66</v>
      </c>
      <c r="J141" s="9">
        <v>21.62</v>
      </c>
      <c r="K141" s="7">
        <v>0</v>
      </c>
      <c r="L141" s="7">
        <v>1</v>
      </c>
      <c r="M141" s="7">
        <v>0</v>
      </c>
      <c r="N141" s="7">
        <v>1</v>
      </c>
      <c r="O141" s="7">
        <v>0</v>
      </c>
      <c r="P141" s="7">
        <v>1</v>
      </c>
      <c r="Q141" s="9">
        <f>LOG(S141,2)</f>
        <v>2.9891390073682333</v>
      </c>
      <c r="R141" s="9">
        <f>LOG(S141,10)</f>
        <v>0.89982050242709621</v>
      </c>
      <c r="S141" s="9">
        <v>7.94</v>
      </c>
      <c r="T141" s="9">
        <v>36</v>
      </c>
      <c r="U141" s="9">
        <f>S141/T141</f>
        <v>0.22055555555555556</v>
      </c>
      <c r="V141" s="7">
        <v>0</v>
      </c>
      <c r="W141" s="7">
        <v>1</v>
      </c>
      <c r="X141" s="7">
        <v>1</v>
      </c>
      <c r="Y141" s="7">
        <v>0</v>
      </c>
      <c r="Z141" s="6">
        <v>13</v>
      </c>
      <c r="AA141" s="6">
        <v>0</v>
      </c>
      <c r="AB141" s="6">
        <v>0</v>
      </c>
      <c r="AC141" s="6">
        <v>0</v>
      </c>
      <c r="AD141" s="6">
        <v>0.08</v>
      </c>
      <c r="AE141" s="6">
        <v>0</v>
      </c>
    </row>
    <row r="142" spans="1:31" x14ac:dyDescent="0.2">
      <c r="A142" s="7">
        <v>161</v>
      </c>
      <c r="B142" s="8">
        <v>43147</v>
      </c>
      <c r="C142" s="8">
        <v>43110</v>
      </c>
      <c r="D142" s="7">
        <v>0</v>
      </c>
      <c r="E142" s="7">
        <v>0</v>
      </c>
      <c r="F142" s="7">
        <v>1</v>
      </c>
      <c r="G142" s="7">
        <v>2</v>
      </c>
      <c r="H142" s="9">
        <f>DATEDIF(C142,B142,"D")</f>
        <v>37</v>
      </c>
      <c r="I142" s="7">
        <v>47</v>
      </c>
      <c r="J142" s="9">
        <v>30.6</v>
      </c>
      <c r="K142" s="7">
        <v>0</v>
      </c>
      <c r="L142" s="7">
        <v>2</v>
      </c>
      <c r="M142" s="7">
        <v>0</v>
      </c>
      <c r="N142" s="7">
        <v>0</v>
      </c>
      <c r="O142" s="7">
        <v>0</v>
      </c>
      <c r="P142" s="7">
        <v>1</v>
      </c>
      <c r="Q142" s="9">
        <f>LOG(S142,2)</f>
        <v>3.3434078222978139</v>
      </c>
      <c r="R142" s="9">
        <f>LOG(S142,10)</f>
        <v>1.0064660422492315</v>
      </c>
      <c r="S142" s="9">
        <v>10.15</v>
      </c>
      <c r="T142" s="9">
        <v>30</v>
      </c>
      <c r="U142" s="9">
        <f>S142/T142</f>
        <v>0.33833333333333332</v>
      </c>
      <c r="V142" s="7">
        <v>0</v>
      </c>
      <c r="W142" s="7">
        <v>2</v>
      </c>
      <c r="X142" s="7">
        <v>4</v>
      </c>
      <c r="Y142" s="7">
        <v>1</v>
      </c>
      <c r="Z142" s="6">
        <v>13</v>
      </c>
      <c r="AA142" s="6">
        <v>6</v>
      </c>
      <c r="AB142" s="6">
        <v>1</v>
      </c>
      <c r="AC142" s="6">
        <v>0</v>
      </c>
      <c r="AD142" s="6">
        <v>0.09</v>
      </c>
      <c r="AE142" s="6">
        <v>0</v>
      </c>
    </row>
    <row r="143" spans="1:31" x14ac:dyDescent="0.2">
      <c r="A143" s="7">
        <v>427</v>
      </c>
      <c r="B143" s="8">
        <v>44089</v>
      </c>
      <c r="C143" s="8">
        <v>44073</v>
      </c>
      <c r="D143" s="7">
        <v>0</v>
      </c>
      <c r="E143" s="7">
        <v>1</v>
      </c>
      <c r="F143" s="7">
        <v>0</v>
      </c>
      <c r="G143" s="7">
        <v>3</v>
      </c>
      <c r="H143" s="9">
        <f>DATEDIF(C143,B143,"D")</f>
        <v>16</v>
      </c>
      <c r="I143" s="7">
        <v>52</v>
      </c>
      <c r="J143" s="9">
        <v>39.47</v>
      </c>
      <c r="K143" s="7">
        <v>0</v>
      </c>
      <c r="L143" s="7">
        <v>3</v>
      </c>
      <c r="M143" s="7">
        <v>1</v>
      </c>
      <c r="N143" s="7">
        <v>0</v>
      </c>
      <c r="O143" s="7">
        <v>0</v>
      </c>
      <c r="P143" s="7">
        <v>1</v>
      </c>
      <c r="Q143" s="9">
        <f>LOG(S143,2)</f>
        <v>2.0250287944915226</v>
      </c>
      <c r="R143" s="9">
        <f>LOG(S143,10)</f>
        <v>0.60959440922522001</v>
      </c>
      <c r="S143" s="9">
        <v>4.07</v>
      </c>
      <c r="T143" s="9">
        <v>83.8</v>
      </c>
      <c r="U143" s="9">
        <f>S143/T143</f>
        <v>4.8568019093078764E-2</v>
      </c>
      <c r="V143" s="7">
        <v>0</v>
      </c>
      <c r="W143" s="7">
        <v>1</v>
      </c>
      <c r="X143" s="7">
        <v>4</v>
      </c>
      <c r="Y143" s="7">
        <v>0</v>
      </c>
      <c r="Z143" s="6">
        <v>13</v>
      </c>
      <c r="AA143" s="6">
        <v>4</v>
      </c>
      <c r="AB143" s="6">
        <v>0</v>
      </c>
      <c r="AC143" s="6">
        <v>0</v>
      </c>
      <c r="AD143" s="6">
        <v>0.09</v>
      </c>
      <c r="AE143" s="6">
        <v>0</v>
      </c>
    </row>
    <row r="144" spans="1:31" x14ac:dyDescent="0.2">
      <c r="A144" s="7">
        <v>38</v>
      </c>
      <c r="B144" s="8">
        <v>43147</v>
      </c>
      <c r="C144" s="8">
        <v>43110</v>
      </c>
      <c r="D144" s="7">
        <v>0</v>
      </c>
      <c r="E144" s="7">
        <v>0</v>
      </c>
      <c r="F144" s="7">
        <v>1</v>
      </c>
      <c r="G144" s="7">
        <v>2</v>
      </c>
      <c r="H144" s="9">
        <f>DATEDIF(C144,B144,"D")</f>
        <v>37</v>
      </c>
      <c r="I144" s="7">
        <v>47</v>
      </c>
      <c r="J144" s="9">
        <v>30.6</v>
      </c>
      <c r="K144" s="7">
        <v>0</v>
      </c>
      <c r="L144" s="7">
        <v>2</v>
      </c>
      <c r="M144" s="7">
        <v>0</v>
      </c>
      <c r="N144" s="7">
        <v>0</v>
      </c>
      <c r="O144" s="7">
        <v>0</v>
      </c>
      <c r="P144" s="7">
        <v>1</v>
      </c>
      <c r="Q144" s="9">
        <f>LOG(S144,2)</f>
        <v>3.3434078222978139</v>
      </c>
      <c r="R144" s="9">
        <f>LOG(S144,10)</f>
        <v>1.0064660422492315</v>
      </c>
      <c r="S144" s="9">
        <v>10.15</v>
      </c>
      <c r="T144" s="9">
        <v>30</v>
      </c>
      <c r="U144" s="9">
        <f>S144/T144</f>
        <v>0.33833333333333332</v>
      </c>
      <c r="V144" s="7">
        <v>0</v>
      </c>
      <c r="W144" s="7">
        <v>2</v>
      </c>
      <c r="X144" s="7">
        <v>4</v>
      </c>
      <c r="Y144" s="7">
        <v>1</v>
      </c>
      <c r="Z144" s="6">
        <v>13</v>
      </c>
      <c r="AA144" s="6">
        <v>6</v>
      </c>
      <c r="AB144" s="6">
        <v>1</v>
      </c>
      <c r="AC144" s="6">
        <v>0</v>
      </c>
      <c r="AD144" s="6">
        <v>0.1</v>
      </c>
      <c r="AE144" s="6">
        <v>0</v>
      </c>
    </row>
    <row r="145" spans="1:31" x14ac:dyDescent="0.2">
      <c r="A145" s="7">
        <v>358</v>
      </c>
      <c r="B145" s="8">
        <v>43514</v>
      </c>
      <c r="C145" s="8">
        <v>43487</v>
      </c>
      <c r="D145" s="7">
        <v>0</v>
      </c>
      <c r="E145" s="7">
        <v>0</v>
      </c>
      <c r="F145" s="7">
        <v>1</v>
      </c>
      <c r="G145" s="7">
        <v>2</v>
      </c>
      <c r="H145" s="9">
        <f>DATEDIF(C145,B145,"D")</f>
        <v>27</v>
      </c>
      <c r="I145" s="7">
        <v>57</v>
      </c>
      <c r="J145" s="9">
        <v>27.06</v>
      </c>
      <c r="K145" s="7">
        <v>0</v>
      </c>
      <c r="L145" s="7">
        <v>1</v>
      </c>
      <c r="M145" s="7">
        <v>0</v>
      </c>
      <c r="N145" s="7">
        <v>0</v>
      </c>
      <c r="O145" s="7">
        <v>0</v>
      </c>
      <c r="P145" s="7">
        <v>1</v>
      </c>
      <c r="Q145" s="9">
        <f>LOG(S145,2)</f>
        <v>2</v>
      </c>
      <c r="R145" s="9">
        <f>LOG(S145,10)</f>
        <v>0.60205999132796229</v>
      </c>
      <c r="S145" s="9">
        <v>4</v>
      </c>
      <c r="T145" s="9">
        <v>54</v>
      </c>
      <c r="U145" s="9">
        <f>S145/T145</f>
        <v>7.407407407407407E-2</v>
      </c>
      <c r="V145" s="7">
        <v>0</v>
      </c>
      <c r="W145" s="7">
        <v>1</v>
      </c>
      <c r="X145" s="7">
        <v>3</v>
      </c>
      <c r="Y145" s="7">
        <v>0</v>
      </c>
      <c r="Z145" s="6">
        <v>12</v>
      </c>
      <c r="AA145" s="6">
        <v>7</v>
      </c>
      <c r="AB145" s="6">
        <v>0</v>
      </c>
      <c r="AC145" s="6">
        <v>0</v>
      </c>
      <c r="AD145" s="6">
        <v>0.11</v>
      </c>
      <c r="AE145" s="6">
        <v>0</v>
      </c>
    </row>
    <row r="146" spans="1:31" x14ac:dyDescent="0.2">
      <c r="A146" s="7">
        <v>91</v>
      </c>
      <c r="B146" s="8">
        <v>43776</v>
      </c>
      <c r="C146" s="8">
        <v>43750</v>
      </c>
      <c r="D146" s="7">
        <v>0</v>
      </c>
      <c r="E146" s="7">
        <v>0</v>
      </c>
      <c r="F146" s="7">
        <v>1</v>
      </c>
      <c r="G146" s="7">
        <v>2</v>
      </c>
      <c r="H146" s="9">
        <f>DATEDIF(C146,B146,"D")</f>
        <v>26</v>
      </c>
      <c r="I146" s="7">
        <v>54</v>
      </c>
      <c r="J146" s="9">
        <v>32.5</v>
      </c>
      <c r="K146" s="7">
        <v>0</v>
      </c>
      <c r="L146" s="7">
        <v>2</v>
      </c>
      <c r="M146" s="7">
        <v>0</v>
      </c>
      <c r="N146" s="7">
        <v>-9</v>
      </c>
      <c r="O146" s="7">
        <v>-9</v>
      </c>
      <c r="P146" s="7">
        <v>-9</v>
      </c>
      <c r="Q146" s="9">
        <f>LOG(S146,2)</f>
        <v>3.4329594072761065</v>
      </c>
      <c r="R146" s="9">
        <f>LOG(S146,10)</f>
        <v>1.0334237554869496</v>
      </c>
      <c r="S146" s="9">
        <v>10.8</v>
      </c>
      <c r="T146" s="9">
        <v>97</v>
      </c>
      <c r="U146" s="9">
        <f>S146/T146</f>
        <v>0.11134020618556702</v>
      </c>
      <c r="V146" s="7">
        <v>0</v>
      </c>
      <c r="W146" s="7">
        <v>1</v>
      </c>
      <c r="X146" s="7">
        <v>4</v>
      </c>
      <c r="Y146" s="7">
        <v>0</v>
      </c>
      <c r="Z146" s="6">
        <v>19</v>
      </c>
      <c r="AA146" s="6">
        <v>3</v>
      </c>
      <c r="AB146" s="6">
        <v>0</v>
      </c>
      <c r="AC146" s="6">
        <v>0</v>
      </c>
      <c r="AD146" s="6">
        <v>0.13</v>
      </c>
      <c r="AE146" s="6">
        <v>0</v>
      </c>
    </row>
    <row r="147" spans="1:31" x14ac:dyDescent="0.2">
      <c r="A147" s="7">
        <v>90</v>
      </c>
      <c r="B147" s="8">
        <v>43642</v>
      </c>
      <c r="C147" s="8">
        <v>43622</v>
      </c>
      <c r="D147" s="7">
        <v>0</v>
      </c>
      <c r="E147" s="7">
        <v>0</v>
      </c>
      <c r="F147" s="7">
        <v>1</v>
      </c>
      <c r="G147" s="7">
        <v>2</v>
      </c>
      <c r="H147" s="9">
        <f>DATEDIF(C147,B147,"D")</f>
        <v>20</v>
      </c>
      <c r="I147" s="7">
        <v>61</v>
      </c>
      <c r="J147" s="9">
        <v>40.89</v>
      </c>
      <c r="K147" s="7">
        <v>0</v>
      </c>
      <c r="L147" s="7">
        <v>2</v>
      </c>
      <c r="M147" s="7">
        <v>0</v>
      </c>
      <c r="N147" s="7">
        <v>0</v>
      </c>
      <c r="O147" s="7">
        <v>0</v>
      </c>
      <c r="P147" s="7">
        <v>0</v>
      </c>
      <c r="Q147" s="9">
        <f>LOG(S147,2)</f>
        <v>2.032100843167024</v>
      </c>
      <c r="R147" s="9">
        <f>LOG(S147,10)</f>
        <v>0.61172330800734176</v>
      </c>
      <c r="S147" s="9">
        <v>4.09</v>
      </c>
      <c r="T147" s="9">
        <v>39.1</v>
      </c>
      <c r="U147" s="9">
        <f>S147/T147</f>
        <v>0.10460358056265984</v>
      </c>
      <c r="V147" s="7">
        <v>0</v>
      </c>
      <c r="W147" s="7">
        <v>2</v>
      </c>
      <c r="X147" s="7">
        <v>4</v>
      </c>
      <c r="Y147" s="7">
        <v>1</v>
      </c>
      <c r="Z147" s="6">
        <v>12</v>
      </c>
      <c r="AA147" s="6">
        <v>6</v>
      </c>
      <c r="AB147" s="6">
        <v>1</v>
      </c>
      <c r="AC147" s="6">
        <v>0</v>
      </c>
      <c r="AD147" s="6">
        <v>0.14000000000000001</v>
      </c>
      <c r="AE147" s="6">
        <v>0</v>
      </c>
    </row>
    <row r="148" spans="1:31" x14ac:dyDescent="0.2">
      <c r="A148" s="7">
        <v>347</v>
      </c>
      <c r="B148" s="8">
        <v>42529</v>
      </c>
      <c r="C148" s="8">
        <v>42485</v>
      </c>
      <c r="D148" s="7">
        <v>0</v>
      </c>
      <c r="E148" s="7">
        <v>0</v>
      </c>
      <c r="F148" s="7">
        <v>1</v>
      </c>
      <c r="G148" s="7">
        <v>2</v>
      </c>
      <c r="H148" s="9">
        <f>DATEDIF(C148,B148,"D")</f>
        <v>44</v>
      </c>
      <c r="I148" s="7">
        <v>64</v>
      </c>
      <c r="J148" s="9">
        <v>23.68</v>
      </c>
      <c r="K148" s="7">
        <v>1</v>
      </c>
      <c r="L148" s="7">
        <v>1</v>
      </c>
      <c r="M148" s="7">
        <v>1</v>
      </c>
      <c r="N148" s="7">
        <v>1</v>
      </c>
      <c r="O148" s="7">
        <v>0</v>
      </c>
      <c r="P148" s="7">
        <v>1</v>
      </c>
      <c r="Q148" s="9">
        <f>LOG(S148,2)</f>
        <v>2.2016338611696504</v>
      </c>
      <c r="R148" s="9">
        <f>LOG(S148,10)</f>
        <v>0.66275783168157398</v>
      </c>
      <c r="S148" s="9">
        <v>4.5999999999999996</v>
      </c>
      <c r="T148" s="9">
        <v>31</v>
      </c>
      <c r="U148" s="9">
        <f>S148/T148</f>
        <v>0.14838709677419354</v>
      </c>
      <c r="V148" s="7">
        <v>0</v>
      </c>
      <c r="W148" s="7">
        <v>1</v>
      </c>
      <c r="X148" s="7">
        <v>1</v>
      </c>
      <c r="Y148" s="7">
        <v>0</v>
      </c>
      <c r="Z148" s="6">
        <v>13</v>
      </c>
      <c r="AA148" s="6">
        <v>0</v>
      </c>
      <c r="AB148" s="6">
        <v>0</v>
      </c>
      <c r="AC148" s="6">
        <v>0</v>
      </c>
      <c r="AD148" s="6">
        <v>0.14000000000000001</v>
      </c>
      <c r="AE148" s="6">
        <v>0</v>
      </c>
    </row>
    <row r="149" spans="1:31" x14ac:dyDescent="0.2">
      <c r="A149" s="7">
        <v>444</v>
      </c>
      <c r="B149" s="8">
        <v>42811</v>
      </c>
      <c r="C149" s="8">
        <v>42799</v>
      </c>
      <c r="D149" s="7">
        <v>0</v>
      </c>
      <c r="E149" s="7">
        <v>0</v>
      </c>
      <c r="F149" s="7">
        <v>1</v>
      </c>
      <c r="G149" s="7">
        <v>2</v>
      </c>
      <c r="H149" s="9">
        <f>DATEDIF(C149,B149,"D")</f>
        <v>12</v>
      </c>
      <c r="I149" s="7">
        <v>60</v>
      </c>
      <c r="J149" s="9">
        <v>28.08</v>
      </c>
      <c r="K149" s="7">
        <v>0</v>
      </c>
      <c r="L149" s="7">
        <v>3</v>
      </c>
      <c r="M149" s="7">
        <v>0</v>
      </c>
      <c r="N149" s="7">
        <v>1</v>
      </c>
      <c r="O149" s="7">
        <v>0</v>
      </c>
      <c r="P149" s="7">
        <v>0</v>
      </c>
      <c r="Q149" s="9">
        <f>LOG(S149,2)</f>
        <v>2.4222330006830481</v>
      </c>
      <c r="R149" s="9">
        <f>LOG(S149,10)</f>
        <v>0.72916478969276999</v>
      </c>
      <c r="S149" s="9">
        <v>5.36</v>
      </c>
      <c r="T149" s="9">
        <v>34</v>
      </c>
      <c r="U149" s="9">
        <f>S149/T149</f>
        <v>0.15764705882352942</v>
      </c>
      <c r="V149" s="7">
        <v>0</v>
      </c>
      <c r="W149" s="7">
        <v>2</v>
      </c>
      <c r="X149" s="7">
        <v>1</v>
      </c>
      <c r="Y149" s="7">
        <v>1</v>
      </c>
      <c r="Z149" s="6">
        <v>16</v>
      </c>
      <c r="AA149" s="6">
        <v>0</v>
      </c>
      <c r="AB149" s="6">
        <v>2</v>
      </c>
      <c r="AC149" s="6">
        <v>0</v>
      </c>
      <c r="AD149" s="6">
        <v>0.15</v>
      </c>
      <c r="AE149" s="6">
        <v>0</v>
      </c>
    </row>
    <row r="150" spans="1:31" x14ac:dyDescent="0.2">
      <c r="A150" s="7">
        <v>89</v>
      </c>
      <c r="B150" s="8">
        <v>42719</v>
      </c>
      <c r="C150" s="8">
        <v>42692</v>
      </c>
      <c r="D150" s="7">
        <v>0</v>
      </c>
      <c r="E150" s="7">
        <v>0</v>
      </c>
      <c r="F150" s="7">
        <v>1</v>
      </c>
      <c r="G150" s="7">
        <v>2</v>
      </c>
      <c r="H150" s="9">
        <f>DATEDIF(C150,B150,"D")</f>
        <v>27</v>
      </c>
      <c r="I150" s="7">
        <v>65</v>
      </c>
      <c r="J150" s="9">
        <v>28.91</v>
      </c>
      <c r="K150" s="7">
        <v>0</v>
      </c>
      <c r="L150" s="7">
        <v>2</v>
      </c>
      <c r="M150" s="7">
        <v>0</v>
      </c>
      <c r="N150" s="7">
        <v>1</v>
      </c>
      <c r="O150" s="7">
        <v>1</v>
      </c>
      <c r="P150" s="7">
        <v>0</v>
      </c>
      <c r="Q150" s="9">
        <f>LOG(S150,2)</f>
        <v>2.8619553641448694</v>
      </c>
      <c r="R150" s="9">
        <f>LOG(S150,10)</f>
        <v>0.8615344108590377</v>
      </c>
      <c r="S150" s="9">
        <v>7.27</v>
      </c>
      <c r="T150" s="9">
        <v>73</v>
      </c>
      <c r="U150" s="9">
        <f>S150/T150</f>
        <v>9.958904109589041E-2</v>
      </c>
      <c r="V150" s="7">
        <v>0</v>
      </c>
      <c r="W150" s="7">
        <v>1</v>
      </c>
      <c r="X150" s="7">
        <v>5</v>
      </c>
      <c r="Y150" s="7">
        <v>0</v>
      </c>
      <c r="Z150" s="6">
        <v>11</v>
      </c>
      <c r="AA150" s="6">
        <v>0</v>
      </c>
      <c r="AB150" s="6">
        <v>0</v>
      </c>
      <c r="AC150" s="6">
        <v>0</v>
      </c>
      <c r="AD150" s="6">
        <v>0.15</v>
      </c>
      <c r="AE150" s="6">
        <v>0</v>
      </c>
    </row>
    <row r="151" spans="1:31" x14ac:dyDescent="0.2">
      <c r="A151" s="7">
        <v>123</v>
      </c>
      <c r="B151" s="8">
        <v>43517</v>
      </c>
      <c r="C151" s="8">
        <v>43495</v>
      </c>
      <c r="D151" s="7">
        <v>0</v>
      </c>
      <c r="E151" s="7">
        <v>0</v>
      </c>
      <c r="F151" s="7">
        <v>1</v>
      </c>
      <c r="G151" s="7">
        <v>2</v>
      </c>
      <c r="H151" s="9">
        <f>DATEDIF(C151,B151,"D")</f>
        <v>22</v>
      </c>
      <c r="I151" s="7">
        <v>43</v>
      </c>
      <c r="J151" s="9">
        <v>41.12</v>
      </c>
      <c r="K151" s="7">
        <v>0</v>
      </c>
      <c r="L151" s="7">
        <v>2</v>
      </c>
      <c r="M151" s="7">
        <v>0</v>
      </c>
      <c r="N151" s="7">
        <v>0</v>
      </c>
      <c r="O151" s="7">
        <v>1</v>
      </c>
      <c r="P151" s="7">
        <v>1</v>
      </c>
      <c r="Q151" s="9">
        <f>LOG(S151,2)</f>
        <v>3.1143670249520001</v>
      </c>
      <c r="R151" s="9">
        <f>LOG(S151,10)</f>
        <v>0.93751789201734648</v>
      </c>
      <c r="S151" s="9">
        <v>8.66</v>
      </c>
      <c r="T151" s="9">
        <v>40</v>
      </c>
      <c r="U151" s="9">
        <f>S151/T151</f>
        <v>0.2165</v>
      </c>
      <c r="V151" s="7">
        <v>0</v>
      </c>
      <c r="W151" s="7">
        <v>1</v>
      </c>
      <c r="X151" s="7">
        <v>4</v>
      </c>
      <c r="Y151" s="7">
        <v>0</v>
      </c>
      <c r="Z151" s="6">
        <v>22</v>
      </c>
      <c r="AA151" s="6">
        <v>3</v>
      </c>
      <c r="AB151" s="6">
        <v>0</v>
      </c>
      <c r="AC151" s="6">
        <v>0</v>
      </c>
      <c r="AD151" s="6">
        <v>0.17</v>
      </c>
      <c r="AE151" s="6">
        <v>0</v>
      </c>
    </row>
    <row r="152" spans="1:31" x14ac:dyDescent="0.2">
      <c r="A152" s="7">
        <v>131</v>
      </c>
      <c r="B152" s="8">
        <v>43354</v>
      </c>
      <c r="C152" s="8">
        <v>43329</v>
      </c>
      <c r="D152" s="7">
        <v>0</v>
      </c>
      <c r="E152" s="7">
        <v>0</v>
      </c>
      <c r="F152" s="7">
        <v>1</v>
      </c>
      <c r="G152" s="7">
        <v>2</v>
      </c>
      <c r="H152" s="9">
        <f>DATEDIF(C152,B152,"D")</f>
        <v>25</v>
      </c>
      <c r="I152" s="7">
        <v>75</v>
      </c>
      <c r="J152" s="9">
        <v>29.15</v>
      </c>
      <c r="K152" s="7">
        <v>0</v>
      </c>
      <c r="L152" s="7">
        <v>2</v>
      </c>
      <c r="M152" s="7">
        <v>0</v>
      </c>
      <c r="N152" s="7">
        <v>0</v>
      </c>
      <c r="O152" s="7">
        <v>0</v>
      </c>
      <c r="P152" s="7">
        <v>0</v>
      </c>
      <c r="Q152" s="9">
        <f>LOG(S152,2)</f>
        <v>2.0391383939069585</v>
      </c>
      <c r="R152" s="9">
        <f>LOG(S152,10)</f>
        <v>0.61384182187606917</v>
      </c>
      <c r="S152" s="9">
        <v>4.1100000000000003</v>
      </c>
      <c r="T152" s="9">
        <v>70.400000000000006</v>
      </c>
      <c r="U152" s="9">
        <f>S152/T152</f>
        <v>5.8380681818181818E-2</v>
      </c>
      <c r="V152" s="7">
        <v>0</v>
      </c>
      <c r="W152" s="7">
        <v>1</v>
      </c>
      <c r="X152" s="7">
        <v>4</v>
      </c>
      <c r="Y152" s="7">
        <v>0</v>
      </c>
      <c r="Z152" s="6">
        <v>17</v>
      </c>
      <c r="AA152" s="6">
        <v>3</v>
      </c>
      <c r="AB152" s="6">
        <v>0</v>
      </c>
      <c r="AC152" s="6">
        <v>0</v>
      </c>
      <c r="AD152" s="6">
        <v>0.19</v>
      </c>
      <c r="AE152" s="6">
        <v>0</v>
      </c>
    </row>
    <row r="153" spans="1:31" x14ac:dyDescent="0.2">
      <c r="A153" s="7">
        <v>363</v>
      </c>
      <c r="B153" s="8">
        <v>43773</v>
      </c>
      <c r="C153" s="8">
        <v>43746</v>
      </c>
      <c r="D153" s="7">
        <v>0</v>
      </c>
      <c r="E153" s="7">
        <v>0</v>
      </c>
      <c r="F153" s="7">
        <v>1</v>
      </c>
      <c r="G153" s="7">
        <v>2</v>
      </c>
      <c r="H153" s="9">
        <f>DATEDIF(C153,B153,"D")</f>
        <v>27</v>
      </c>
      <c r="I153" s="7">
        <v>67</v>
      </c>
      <c r="J153" s="9">
        <v>23.57</v>
      </c>
      <c r="K153" s="7">
        <v>0</v>
      </c>
      <c r="L153" s="7">
        <v>1</v>
      </c>
      <c r="M153" s="7">
        <v>0</v>
      </c>
      <c r="N153" s="7">
        <v>1</v>
      </c>
      <c r="O153" s="7">
        <v>1</v>
      </c>
      <c r="P153" s="7">
        <v>0</v>
      </c>
      <c r="Q153" s="9">
        <f>LOG(S153,2)</f>
        <v>2.2418401835646709</v>
      </c>
      <c r="R153" s="9">
        <f>LOG(S153,10)</f>
        <v>0.67486114073781156</v>
      </c>
      <c r="S153" s="9">
        <v>4.7300000000000004</v>
      </c>
      <c r="T153" s="9">
        <v>34</v>
      </c>
      <c r="U153" s="9">
        <f>S153/T153</f>
        <v>0.13911764705882354</v>
      </c>
      <c r="V153" s="7">
        <v>0</v>
      </c>
      <c r="W153" s="7">
        <v>1</v>
      </c>
      <c r="X153" s="7">
        <v>3</v>
      </c>
      <c r="Y153" s="7">
        <v>0</v>
      </c>
      <c r="Z153" s="6">
        <v>12</v>
      </c>
      <c r="AA153" s="6">
        <v>4</v>
      </c>
      <c r="AB153" s="6">
        <v>0</v>
      </c>
      <c r="AC153" s="6">
        <v>0</v>
      </c>
      <c r="AD153" s="6">
        <v>0.19</v>
      </c>
      <c r="AE153" s="6">
        <v>0</v>
      </c>
    </row>
    <row r="154" spans="1:31" x14ac:dyDescent="0.2">
      <c r="A154" s="7">
        <v>128</v>
      </c>
      <c r="B154" s="8">
        <v>43454</v>
      </c>
      <c r="C154" s="8">
        <v>43424</v>
      </c>
      <c r="D154" s="7">
        <v>0</v>
      </c>
      <c r="E154" s="7">
        <v>0</v>
      </c>
      <c r="F154" s="7">
        <v>1</v>
      </c>
      <c r="G154" s="7">
        <v>2</v>
      </c>
      <c r="H154" s="9">
        <f>DATEDIF(C154,B154,"D")</f>
        <v>30</v>
      </c>
      <c r="I154" s="7">
        <v>70</v>
      </c>
      <c r="J154" s="9">
        <v>24.2</v>
      </c>
      <c r="K154" s="7">
        <v>0</v>
      </c>
      <c r="L154" s="7">
        <v>2</v>
      </c>
      <c r="M154" s="7">
        <v>1</v>
      </c>
      <c r="N154" s="7">
        <v>1</v>
      </c>
      <c r="O154" s="7">
        <v>1</v>
      </c>
      <c r="P154" s="7">
        <v>0</v>
      </c>
      <c r="Q154" s="9">
        <f>LOG(S154,2)</f>
        <v>2.5210507369009632</v>
      </c>
      <c r="R154" s="9">
        <f>LOG(S154,10)</f>
        <v>0.75891189239797341</v>
      </c>
      <c r="S154" s="9">
        <v>5.74</v>
      </c>
      <c r="T154" s="9">
        <v>41</v>
      </c>
      <c r="U154" s="9">
        <f>S154/T154</f>
        <v>0.14000000000000001</v>
      </c>
      <c r="V154" s="7">
        <v>0</v>
      </c>
      <c r="W154" s="7">
        <v>1</v>
      </c>
      <c r="X154" s="7">
        <v>4</v>
      </c>
      <c r="Y154" s="7">
        <v>0</v>
      </c>
      <c r="Z154" s="6">
        <v>16</v>
      </c>
      <c r="AA154" s="6">
        <v>4</v>
      </c>
      <c r="AB154" s="6">
        <v>0</v>
      </c>
      <c r="AC154" s="6">
        <v>0</v>
      </c>
      <c r="AD154" s="6">
        <v>0.21</v>
      </c>
      <c r="AE154" s="6">
        <v>0</v>
      </c>
    </row>
    <row r="155" spans="1:31" x14ac:dyDescent="0.2">
      <c r="A155" s="7">
        <v>322</v>
      </c>
      <c r="B155" s="8">
        <v>43453</v>
      </c>
      <c r="C155" s="8">
        <v>43389</v>
      </c>
      <c r="D155" s="7">
        <v>0</v>
      </c>
      <c r="E155" s="7">
        <v>0</v>
      </c>
      <c r="F155" s="7">
        <v>1</v>
      </c>
      <c r="G155" s="7">
        <v>2</v>
      </c>
      <c r="H155" s="9">
        <f>DATEDIF(C155,B155,"D")</f>
        <v>64</v>
      </c>
      <c r="I155" s="7">
        <v>75</v>
      </c>
      <c r="J155" s="9">
        <v>24.3</v>
      </c>
      <c r="K155" s="7">
        <v>0</v>
      </c>
      <c r="L155" s="7">
        <v>1</v>
      </c>
      <c r="M155" s="7">
        <v>0</v>
      </c>
      <c r="N155" s="7">
        <v>1</v>
      </c>
      <c r="O155" s="7">
        <v>0</v>
      </c>
      <c r="P155" s="7">
        <v>1</v>
      </c>
      <c r="Q155" s="9">
        <f>LOG(S155,2)</f>
        <v>2.4141355329844512</v>
      </c>
      <c r="R155" s="9">
        <f>LOG(S155,10)</f>
        <v>0.72672720902657217</v>
      </c>
      <c r="S155" s="9">
        <v>5.33</v>
      </c>
      <c r="T155" s="9">
        <v>37.799999999999997</v>
      </c>
      <c r="U155" s="9">
        <f>S155/T155</f>
        <v>0.14100529100529102</v>
      </c>
      <c r="V155" s="7">
        <v>0</v>
      </c>
      <c r="W155" s="7">
        <v>2</v>
      </c>
      <c r="X155" s="7">
        <v>4</v>
      </c>
      <c r="Y155" s="7">
        <v>1</v>
      </c>
      <c r="Z155" s="6">
        <v>16</v>
      </c>
      <c r="AA155" s="6">
        <v>0</v>
      </c>
      <c r="AB155" s="6">
        <v>5</v>
      </c>
      <c r="AC155" s="6">
        <v>0</v>
      </c>
      <c r="AD155" s="6">
        <v>0.25</v>
      </c>
      <c r="AE155" s="6">
        <v>0</v>
      </c>
    </row>
    <row r="156" spans="1:31" x14ac:dyDescent="0.2">
      <c r="A156" s="7">
        <v>28</v>
      </c>
      <c r="B156" s="8">
        <v>43692</v>
      </c>
      <c r="C156" s="8">
        <v>43648</v>
      </c>
      <c r="D156" s="7">
        <v>0</v>
      </c>
      <c r="E156" s="7">
        <v>0</v>
      </c>
      <c r="F156" s="7">
        <v>1</v>
      </c>
      <c r="G156" s="7">
        <v>2</v>
      </c>
      <c r="H156" s="9">
        <f>DATEDIF(C156,B156,"D")</f>
        <v>44</v>
      </c>
      <c r="I156" s="7">
        <v>66</v>
      </c>
      <c r="J156" s="9">
        <v>33.799999999999997</v>
      </c>
      <c r="K156" s="7">
        <v>0</v>
      </c>
      <c r="L156" s="7">
        <v>2</v>
      </c>
      <c r="M156" s="7">
        <v>0</v>
      </c>
      <c r="N156" s="7">
        <v>1</v>
      </c>
      <c r="O156" s="7">
        <v>0</v>
      </c>
      <c r="P156" s="7">
        <v>1</v>
      </c>
      <c r="Q156" s="9">
        <f>LOG(S156,2)</f>
        <v>3.7158933705476054</v>
      </c>
      <c r="R156" s="9">
        <f>LOG(S156,10)</f>
        <v>1.1185953652237619</v>
      </c>
      <c r="S156" s="9">
        <v>13.14</v>
      </c>
      <c r="T156" s="9">
        <v>20.6</v>
      </c>
      <c r="U156" s="9">
        <f>S156/T156</f>
        <v>0.63786407766990294</v>
      </c>
      <c r="V156" s="7">
        <v>1</v>
      </c>
      <c r="W156" s="7">
        <v>2</v>
      </c>
      <c r="X156" s="7">
        <v>5</v>
      </c>
      <c r="Y156" s="7">
        <v>1</v>
      </c>
      <c r="Z156" s="6">
        <v>19</v>
      </c>
      <c r="AA156" s="6">
        <v>9</v>
      </c>
      <c r="AB156" s="6">
        <v>2</v>
      </c>
      <c r="AC156" s="6">
        <v>0</v>
      </c>
      <c r="AD156" s="6">
        <v>0.27</v>
      </c>
      <c r="AE156" s="6">
        <v>0</v>
      </c>
    </row>
    <row r="157" spans="1:31" x14ac:dyDescent="0.2">
      <c r="A157" s="7">
        <v>446</v>
      </c>
      <c r="B157" s="8">
        <v>43020</v>
      </c>
      <c r="C157" s="8">
        <v>42996</v>
      </c>
      <c r="D157" s="7">
        <v>0</v>
      </c>
      <c r="E157" s="7">
        <v>0</v>
      </c>
      <c r="F157" s="7">
        <v>1</v>
      </c>
      <c r="G157" s="7">
        <v>2</v>
      </c>
      <c r="H157" s="9">
        <f>DATEDIF(C157,B157,"D")</f>
        <v>24</v>
      </c>
      <c r="I157" s="7">
        <v>69</v>
      </c>
      <c r="J157" s="9">
        <v>27.33</v>
      </c>
      <c r="K157" s="7">
        <v>0</v>
      </c>
      <c r="L157" s="7">
        <v>3</v>
      </c>
      <c r="M157" s="7">
        <v>0</v>
      </c>
      <c r="N157" s="7">
        <v>1</v>
      </c>
      <c r="O157" s="7">
        <v>1</v>
      </c>
      <c r="P157" s="7">
        <v>1</v>
      </c>
      <c r="Q157" s="9">
        <f>LOG(S157,2)</f>
        <v>2.7311832415722002</v>
      </c>
      <c r="R157" s="9">
        <f>LOG(S157,10)</f>
        <v>0.82216807936801739</v>
      </c>
      <c r="S157" s="9">
        <v>6.64</v>
      </c>
      <c r="T157" s="9">
        <v>158</v>
      </c>
      <c r="U157" s="9">
        <f>S157/T157</f>
        <v>4.2025316455696203E-2</v>
      </c>
      <c r="V157" s="7">
        <v>0</v>
      </c>
      <c r="W157" s="7">
        <v>2</v>
      </c>
      <c r="X157" s="7">
        <v>4</v>
      </c>
      <c r="Y157" s="7">
        <v>1</v>
      </c>
      <c r="Z157" s="6">
        <v>12</v>
      </c>
      <c r="AA157" s="6">
        <v>3</v>
      </c>
      <c r="AB157" s="6">
        <v>1</v>
      </c>
      <c r="AC157" s="6">
        <v>0</v>
      </c>
      <c r="AD157" s="6">
        <v>0.28999999999999998</v>
      </c>
      <c r="AE157" s="6">
        <v>0</v>
      </c>
    </row>
    <row r="158" spans="1:31" x14ac:dyDescent="0.2">
      <c r="A158" s="7">
        <v>124</v>
      </c>
      <c r="B158" s="8">
        <v>43173</v>
      </c>
      <c r="C158" s="8">
        <v>43012</v>
      </c>
      <c r="D158" s="7">
        <v>0</v>
      </c>
      <c r="E158" s="7">
        <v>0</v>
      </c>
      <c r="F158" s="7">
        <v>1</v>
      </c>
      <c r="G158" s="7">
        <v>2</v>
      </c>
      <c r="H158" s="9">
        <f>DATEDIF(C158,B158,"D")</f>
        <v>161</v>
      </c>
      <c r="I158" s="7">
        <v>55</v>
      </c>
      <c r="J158" s="9">
        <v>27.83</v>
      </c>
      <c r="K158" s="7">
        <v>0</v>
      </c>
      <c r="L158" s="7">
        <v>2</v>
      </c>
      <c r="M158" s="7">
        <v>0</v>
      </c>
      <c r="N158" s="7">
        <v>0</v>
      </c>
      <c r="O158" s="7">
        <v>1</v>
      </c>
      <c r="P158" s="7">
        <v>1</v>
      </c>
      <c r="Q158" s="9">
        <f>LOG(S158,2)</f>
        <v>2.2957230245399685</v>
      </c>
      <c r="R158" s="9">
        <f>LOG(S158,10)</f>
        <v>0.69108149212296843</v>
      </c>
      <c r="S158" s="9">
        <v>4.91</v>
      </c>
      <c r="T158" s="9">
        <v>42</v>
      </c>
      <c r="U158" s="9">
        <f>S158/T158</f>
        <v>0.11690476190476191</v>
      </c>
      <c r="V158" s="7">
        <v>0</v>
      </c>
      <c r="W158" s="7">
        <v>2</v>
      </c>
      <c r="X158" s="7">
        <v>3</v>
      </c>
      <c r="Y158" s="7">
        <v>1</v>
      </c>
      <c r="Z158" s="6">
        <v>6</v>
      </c>
      <c r="AA158" s="6">
        <v>7</v>
      </c>
      <c r="AB158" s="6">
        <v>2</v>
      </c>
      <c r="AC158" s="6">
        <v>0</v>
      </c>
      <c r="AD158" s="6">
        <v>0.38</v>
      </c>
      <c r="AE158" s="6">
        <v>0</v>
      </c>
    </row>
    <row r="159" spans="1:31" x14ac:dyDescent="0.2">
      <c r="A159" s="7">
        <v>83</v>
      </c>
      <c r="B159" s="8">
        <v>42933</v>
      </c>
      <c r="C159" s="8">
        <v>42902</v>
      </c>
      <c r="D159" s="7">
        <v>0</v>
      </c>
      <c r="E159" s="7">
        <v>0</v>
      </c>
      <c r="F159" s="7">
        <v>1</v>
      </c>
      <c r="G159" s="7">
        <v>2</v>
      </c>
      <c r="H159" s="9">
        <f>DATEDIF(C159,B159,"D")</f>
        <v>31</v>
      </c>
      <c r="I159" s="7">
        <v>72</v>
      </c>
      <c r="J159" s="9">
        <v>19.03</v>
      </c>
      <c r="K159" s="7">
        <v>0</v>
      </c>
      <c r="L159" s="7">
        <v>3</v>
      </c>
      <c r="M159" s="7">
        <v>0</v>
      </c>
      <c r="N159" s="7">
        <v>1</v>
      </c>
      <c r="O159" s="7">
        <v>1</v>
      </c>
      <c r="P159" s="7">
        <v>0</v>
      </c>
      <c r="Q159" s="9">
        <f>LOG(S159,2)</f>
        <v>2.1473066987802936</v>
      </c>
      <c r="R159" s="9">
        <f>LOG(S159,10)</f>
        <v>0.64640372622306952</v>
      </c>
      <c r="S159" s="9">
        <v>4.43</v>
      </c>
      <c r="T159" s="9">
        <v>51</v>
      </c>
      <c r="U159" s="9">
        <f>S159/T159</f>
        <v>8.6862745098039207E-2</v>
      </c>
      <c r="V159" s="7">
        <v>0</v>
      </c>
      <c r="W159" s="7">
        <v>2</v>
      </c>
      <c r="X159" s="7">
        <v>1</v>
      </c>
      <c r="Y159" s="7">
        <v>1</v>
      </c>
      <c r="Z159" s="6">
        <v>13</v>
      </c>
      <c r="AA159" s="6">
        <v>0</v>
      </c>
      <c r="AB159" s="6">
        <v>2</v>
      </c>
      <c r="AC159" s="6">
        <v>0</v>
      </c>
      <c r="AD159" s="6">
        <v>0.4</v>
      </c>
      <c r="AE159" s="6">
        <v>0</v>
      </c>
    </row>
    <row r="160" spans="1:31" x14ac:dyDescent="0.2">
      <c r="A160" s="7">
        <v>311</v>
      </c>
      <c r="B160" s="8">
        <v>43028</v>
      </c>
      <c r="C160" s="8">
        <v>42986</v>
      </c>
      <c r="D160" s="7">
        <v>0</v>
      </c>
      <c r="E160" s="7">
        <v>0</v>
      </c>
      <c r="F160" s="7">
        <v>1</v>
      </c>
      <c r="G160" s="7">
        <v>2</v>
      </c>
      <c r="H160" s="9">
        <f>DATEDIF(C160,B160,"D")</f>
        <v>42</v>
      </c>
      <c r="I160" s="7">
        <v>62</v>
      </c>
      <c r="J160" s="9">
        <v>29.01</v>
      </c>
      <c r="K160" s="7">
        <v>0</v>
      </c>
      <c r="L160" s="7">
        <v>1</v>
      </c>
      <c r="M160" s="7">
        <v>0</v>
      </c>
      <c r="N160" s="7">
        <v>1</v>
      </c>
      <c r="O160" s="7">
        <v>0</v>
      </c>
      <c r="P160" s="7">
        <v>1</v>
      </c>
      <c r="Q160" s="9">
        <f>LOG(S160,2)</f>
        <v>2.4409521980296369</v>
      </c>
      <c r="R160" s="9">
        <f>LOG(S160,10)</f>
        <v>0.73479982958884682</v>
      </c>
      <c r="S160" s="9">
        <v>5.43</v>
      </c>
      <c r="T160" s="9">
        <v>89</v>
      </c>
      <c r="U160" s="9">
        <f>S160/T160</f>
        <v>6.1011235955056177E-2</v>
      </c>
      <c r="V160" s="7">
        <v>0</v>
      </c>
      <c r="W160" s="7">
        <v>1</v>
      </c>
      <c r="X160" s="7">
        <v>1</v>
      </c>
      <c r="Y160" s="7">
        <v>0</v>
      </c>
      <c r="Z160" s="6">
        <v>19</v>
      </c>
      <c r="AA160" s="6">
        <v>0</v>
      </c>
      <c r="AB160" s="6">
        <v>0</v>
      </c>
      <c r="AC160" s="6">
        <v>0</v>
      </c>
      <c r="AD160" s="6">
        <v>0.5</v>
      </c>
      <c r="AE160" s="6">
        <v>0</v>
      </c>
    </row>
    <row r="161" spans="1:31" x14ac:dyDescent="0.2">
      <c r="A161" s="7">
        <v>340</v>
      </c>
      <c r="B161" s="8">
        <v>43332</v>
      </c>
      <c r="C161" s="8">
        <v>43307</v>
      </c>
      <c r="D161" s="7">
        <v>0</v>
      </c>
      <c r="E161" s="7">
        <v>0</v>
      </c>
      <c r="F161" s="7">
        <v>1</v>
      </c>
      <c r="G161" s="7">
        <v>2</v>
      </c>
      <c r="H161" s="9">
        <f>DATEDIF(C161,B161,"D")</f>
        <v>25</v>
      </c>
      <c r="I161" s="7">
        <v>55</v>
      </c>
      <c r="J161" s="9">
        <v>29.68</v>
      </c>
      <c r="K161" s="7">
        <v>0</v>
      </c>
      <c r="L161" s="7">
        <v>1</v>
      </c>
      <c r="M161" s="7">
        <v>0</v>
      </c>
      <c r="N161" s="7">
        <v>1</v>
      </c>
      <c r="O161" s="7">
        <v>0</v>
      </c>
      <c r="P161" s="7">
        <v>1</v>
      </c>
      <c r="Q161" s="9">
        <f>LOG(S161,2)</f>
        <v>3.0959244199985356</v>
      </c>
      <c r="R161" s="9">
        <f>LOG(S161,10)</f>
        <v>0.93196611472817259</v>
      </c>
      <c r="S161" s="9">
        <v>8.5500000000000007</v>
      </c>
      <c r="T161" s="9">
        <v>71</v>
      </c>
      <c r="U161" s="9">
        <f>S161/T161</f>
        <v>0.12042253521126761</v>
      </c>
      <c r="V161" s="7">
        <v>0</v>
      </c>
      <c r="W161" s="7">
        <v>1</v>
      </c>
      <c r="X161" s="7">
        <v>5</v>
      </c>
      <c r="Y161" s="7">
        <v>0</v>
      </c>
      <c r="Z161" s="6">
        <v>12</v>
      </c>
      <c r="AA161" s="6">
        <v>6</v>
      </c>
      <c r="AB161" s="6">
        <v>0</v>
      </c>
      <c r="AC161" s="6">
        <v>0</v>
      </c>
      <c r="AD161" s="6">
        <v>0.65</v>
      </c>
      <c r="AE161" s="6">
        <v>0</v>
      </c>
    </row>
    <row r="162" spans="1:31" x14ac:dyDescent="0.2">
      <c r="A162" s="7">
        <v>335</v>
      </c>
      <c r="B162" s="8">
        <v>43483</v>
      </c>
      <c r="C162" s="8">
        <v>43414</v>
      </c>
      <c r="D162" s="7">
        <v>0</v>
      </c>
      <c r="E162" s="7">
        <v>0</v>
      </c>
      <c r="F162" s="7">
        <v>1</v>
      </c>
      <c r="G162" s="7">
        <v>2</v>
      </c>
      <c r="H162" s="9">
        <f>DATEDIF(C162,B162,"D")</f>
        <v>69</v>
      </c>
      <c r="I162" s="7">
        <v>64</v>
      </c>
      <c r="J162" s="9">
        <v>30.74</v>
      </c>
      <c r="K162" s="7">
        <v>0</v>
      </c>
      <c r="L162" s="7">
        <v>1</v>
      </c>
      <c r="M162" s="7">
        <v>1</v>
      </c>
      <c r="N162" s="7">
        <v>1</v>
      </c>
      <c r="O162" s="7">
        <v>0</v>
      </c>
      <c r="P162" s="7">
        <v>1</v>
      </c>
      <c r="Q162" s="9">
        <f>LOG(S162,2)</f>
        <v>2.6825732973475787</v>
      </c>
      <c r="R162" s="9">
        <f>LOG(S162,10)</f>
        <v>0.80753502806885324</v>
      </c>
      <c r="S162" s="9">
        <v>6.42</v>
      </c>
      <c r="T162" s="9">
        <v>30</v>
      </c>
      <c r="U162" s="9">
        <f>S162/T162</f>
        <v>0.214</v>
      </c>
      <c r="V162" s="7">
        <v>0</v>
      </c>
      <c r="W162" s="7">
        <v>3</v>
      </c>
      <c r="X162" s="7">
        <v>4</v>
      </c>
      <c r="Y162" s="7">
        <v>1</v>
      </c>
      <c r="Z162" s="6">
        <v>18</v>
      </c>
      <c r="AA162" s="6">
        <v>0</v>
      </c>
      <c r="AB162" s="6">
        <v>5</v>
      </c>
      <c r="AC162" s="6">
        <v>0</v>
      </c>
      <c r="AD162" s="6">
        <v>0.81</v>
      </c>
      <c r="AE162" s="6">
        <v>0</v>
      </c>
    </row>
    <row r="163" spans="1:31" x14ac:dyDescent="0.2">
      <c r="A163" s="7">
        <v>87</v>
      </c>
      <c r="B163" s="8">
        <v>43599</v>
      </c>
      <c r="C163" s="8">
        <v>43559</v>
      </c>
      <c r="D163" s="7">
        <v>0</v>
      </c>
      <c r="E163" s="7">
        <v>0</v>
      </c>
      <c r="F163" s="7">
        <v>1</v>
      </c>
      <c r="G163" s="7">
        <v>2</v>
      </c>
      <c r="H163" s="9">
        <f>DATEDIF(C163,B163,"D")</f>
        <v>40</v>
      </c>
      <c r="I163" s="7">
        <v>51</v>
      </c>
      <c r="J163" s="9">
        <v>38.74</v>
      </c>
      <c r="K163" s="7">
        <v>0</v>
      </c>
      <c r="L163" s="7">
        <v>2</v>
      </c>
      <c r="M163" s="7">
        <v>0</v>
      </c>
      <c r="N163" s="7">
        <v>1</v>
      </c>
      <c r="O163" s="7">
        <v>0</v>
      </c>
      <c r="P163" s="7">
        <v>1</v>
      </c>
      <c r="Q163" s="9">
        <f>LOG(S163,2)</f>
        <v>2.8439838440483269</v>
      </c>
      <c r="R163" s="9">
        <f>LOG(S163,10)</f>
        <v>0.85612444424230028</v>
      </c>
      <c r="S163" s="9">
        <v>7.18</v>
      </c>
      <c r="T163" s="9">
        <v>32</v>
      </c>
      <c r="U163" s="9">
        <f>S163/T163</f>
        <v>0.22437499999999999</v>
      </c>
      <c r="V163" s="7">
        <v>0</v>
      </c>
      <c r="W163" s="7">
        <v>3</v>
      </c>
      <c r="X163" s="7">
        <v>1</v>
      </c>
      <c r="Y163" s="7">
        <v>1</v>
      </c>
      <c r="Z163" s="6">
        <v>23</v>
      </c>
      <c r="AA163" s="6">
        <v>0</v>
      </c>
      <c r="AB163" s="6">
        <v>3</v>
      </c>
      <c r="AC163" s="6">
        <v>0</v>
      </c>
      <c r="AD163" s="6">
        <v>0.84</v>
      </c>
      <c r="AE163" s="6">
        <v>0</v>
      </c>
    </row>
    <row r="164" spans="1:31" x14ac:dyDescent="0.2">
      <c r="A164" s="7">
        <v>370</v>
      </c>
      <c r="B164" s="8">
        <v>42914</v>
      </c>
      <c r="C164" s="8">
        <v>42870</v>
      </c>
      <c r="D164" s="7">
        <v>0</v>
      </c>
      <c r="E164" s="7">
        <v>0</v>
      </c>
      <c r="F164" s="7">
        <v>1</v>
      </c>
      <c r="G164" s="7">
        <v>2</v>
      </c>
      <c r="H164" s="9">
        <f>DATEDIF(C164,B164,"D")</f>
        <v>44</v>
      </c>
      <c r="I164" s="7">
        <v>62</v>
      </c>
      <c r="J164" s="9">
        <v>30.24</v>
      </c>
      <c r="K164" s="7">
        <v>1</v>
      </c>
      <c r="L164" s="7">
        <v>1</v>
      </c>
      <c r="M164" s="7">
        <v>0</v>
      </c>
      <c r="N164" s="7">
        <v>0</v>
      </c>
      <c r="O164" s="7">
        <v>1</v>
      </c>
      <c r="P164" s="7">
        <v>1</v>
      </c>
      <c r="Q164" s="9">
        <f>LOG(S164,2)</f>
        <v>1.7570232465074596</v>
      </c>
      <c r="R164" s="9">
        <f>LOG(S164,10)</f>
        <v>0.52891670027765458</v>
      </c>
      <c r="S164" s="9">
        <v>3.38</v>
      </c>
      <c r="T164" s="9">
        <v>15.9</v>
      </c>
      <c r="U164" s="9">
        <f>S164/T164</f>
        <v>0.21257861635220124</v>
      </c>
      <c r="V164" s="7">
        <v>1</v>
      </c>
      <c r="W164" s="7">
        <v>3</v>
      </c>
      <c r="X164" s="7">
        <v>4</v>
      </c>
      <c r="Y164" s="7">
        <v>1</v>
      </c>
      <c r="Z164" s="6">
        <v>14</v>
      </c>
      <c r="AA164" s="6">
        <v>0</v>
      </c>
      <c r="AB164" s="6">
        <v>8</v>
      </c>
      <c r="AC164" s="6">
        <v>0</v>
      </c>
      <c r="AD164" s="6">
        <v>0.87</v>
      </c>
      <c r="AE164" s="6">
        <v>0</v>
      </c>
    </row>
    <row r="165" spans="1:31" x14ac:dyDescent="0.2">
      <c r="A165" s="7">
        <v>374</v>
      </c>
      <c r="B165" s="8">
        <v>43018</v>
      </c>
      <c r="C165" s="8">
        <v>42997</v>
      </c>
      <c r="D165" s="7">
        <v>0</v>
      </c>
      <c r="E165" s="7">
        <v>0</v>
      </c>
      <c r="F165" s="7">
        <v>1</v>
      </c>
      <c r="G165" s="7">
        <v>2</v>
      </c>
      <c r="H165" s="9">
        <f>DATEDIF(C165,B165,"D")</f>
        <v>21</v>
      </c>
      <c r="I165" s="7">
        <v>56</v>
      </c>
      <c r="J165" s="9">
        <v>28.6</v>
      </c>
      <c r="K165" s="7">
        <v>0</v>
      </c>
      <c r="L165" s="7">
        <v>1</v>
      </c>
      <c r="M165" s="7">
        <v>1</v>
      </c>
      <c r="N165" s="7">
        <v>1</v>
      </c>
      <c r="O165" s="7">
        <v>0</v>
      </c>
      <c r="P165" s="7">
        <v>1</v>
      </c>
      <c r="Q165" s="9">
        <f>LOG(S165,2)</f>
        <v>2.2868811477881614</v>
      </c>
      <c r="R165" s="9">
        <f>LOG(S165,10)</f>
        <v>0.68841982200271057</v>
      </c>
      <c r="S165" s="9">
        <v>4.88</v>
      </c>
      <c r="T165" s="9">
        <v>23</v>
      </c>
      <c r="U165" s="9">
        <f>S165/T165</f>
        <v>0.21217391304347827</v>
      </c>
      <c r="V165" s="7">
        <v>0</v>
      </c>
      <c r="W165" s="7">
        <v>2</v>
      </c>
      <c r="X165" s="7">
        <v>1</v>
      </c>
      <c r="Y165" s="7">
        <v>1</v>
      </c>
      <c r="Z165" s="6">
        <v>15</v>
      </c>
      <c r="AA165" s="6">
        <v>0</v>
      </c>
      <c r="AB165" s="6">
        <v>8</v>
      </c>
      <c r="AC165" s="6">
        <v>0</v>
      </c>
      <c r="AD165" s="6">
        <v>1.04</v>
      </c>
      <c r="AE165" s="6">
        <v>0</v>
      </c>
    </row>
    <row r="166" spans="1:31" x14ac:dyDescent="0.2">
      <c r="A166" s="7">
        <v>329</v>
      </c>
      <c r="B166" s="8">
        <v>43384</v>
      </c>
      <c r="C166" s="8">
        <v>43369</v>
      </c>
      <c r="D166" s="7">
        <v>0</v>
      </c>
      <c r="E166" s="7">
        <v>0</v>
      </c>
      <c r="F166" s="7">
        <v>1</v>
      </c>
      <c r="G166" s="7">
        <v>2</v>
      </c>
      <c r="H166" s="9">
        <f>DATEDIF(C166,B166,"D")</f>
        <v>15</v>
      </c>
      <c r="I166" s="7">
        <v>70</v>
      </c>
      <c r="J166" s="9">
        <v>23.2</v>
      </c>
      <c r="K166" s="7">
        <v>0</v>
      </c>
      <c r="L166" s="7">
        <v>1</v>
      </c>
      <c r="M166" s="7">
        <v>0</v>
      </c>
      <c r="N166" s="7">
        <v>1</v>
      </c>
      <c r="O166" s="7">
        <v>0</v>
      </c>
      <c r="P166" s="7">
        <v>1</v>
      </c>
      <c r="Q166" s="9">
        <f>LOG(S166,2)</f>
        <v>2.1309308698264489</v>
      </c>
      <c r="R166" s="9">
        <f>LOG(S166,10)</f>
        <v>0.64147411050409953</v>
      </c>
      <c r="S166" s="9">
        <v>4.38</v>
      </c>
      <c r="T166" s="9">
        <v>46</v>
      </c>
      <c r="U166" s="9">
        <f>S166/T166</f>
        <v>9.5217391304347823E-2</v>
      </c>
      <c r="V166" s="7">
        <v>0</v>
      </c>
      <c r="W166" s="7">
        <v>2</v>
      </c>
      <c r="X166" s="7">
        <v>4</v>
      </c>
      <c r="Y166" s="7">
        <v>1</v>
      </c>
      <c r="Z166" s="6">
        <v>16</v>
      </c>
      <c r="AA166" s="6">
        <v>0</v>
      </c>
      <c r="AB166" s="6">
        <v>4</v>
      </c>
      <c r="AC166" s="6">
        <v>0</v>
      </c>
      <c r="AD166" s="6">
        <v>1.2</v>
      </c>
      <c r="AE166" s="6">
        <v>0</v>
      </c>
    </row>
    <row r="167" spans="1:31" x14ac:dyDescent="0.2">
      <c r="A167" s="7">
        <v>379</v>
      </c>
      <c r="B167" s="8">
        <v>42424</v>
      </c>
      <c r="C167" s="8">
        <v>42417</v>
      </c>
      <c r="D167" s="7">
        <v>0</v>
      </c>
      <c r="E167" s="7">
        <v>0</v>
      </c>
      <c r="F167" s="7">
        <v>1</v>
      </c>
      <c r="G167" s="7">
        <v>2</v>
      </c>
      <c r="H167" s="9">
        <f>DATEDIF(C167,B167,"D")</f>
        <v>7</v>
      </c>
      <c r="I167" s="7">
        <v>75</v>
      </c>
      <c r="J167" s="9">
        <v>24.6</v>
      </c>
      <c r="K167" s="7">
        <v>0</v>
      </c>
      <c r="L167" s="7">
        <v>1</v>
      </c>
      <c r="M167" s="7">
        <v>1</v>
      </c>
      <c r="N167" s="7">
        <v>1</v>
      </c>
      <c r="O167" s="7">
        <v>0</v>
      </c>
      <c r="P167" s="7">
        <v>1</v>
      </c>
      <c r="Q167" s="9">
        <f>LOG(S167,2)</f>
        <v>1.7398481026993275</v>
      </c>
      <c r="R167" s="9">
        <f>LOG(S167,10)</f>
        <v>0.52374646681156445</v>
      </c>
      <c r="S167" s="9">
        <v>3.34</v>
      </c>
      <c r="T167" s="9">
        <v>76</v>
      </c>
      <c r="U167" s="9">
        <f>S167/T167</f>
        <v>4.3947368421052631E-2</v>
      </c>
      <c r="V167" s="7">
        <v>0</v>
      </c>
      <c r="W167" s="7">
        <v>1</v>
      </c>
      <c r="X167" s="7">
        <v>1</v>
      </c>
      <c r="Y167" s="7">
        <v>0</v>
      </c>
      <c r="Z167" s="6">
        <v>12</v>
      </c>
      <c r="AA167" s="6">
        <v>0</v>
      </c>
      <c r="AB167" s="6">
        <v>0</v>
      </c>
      <c r="AC167" s="6">
        <v>0</v>
      </c>
      <c r="AD167" s="6">
        <v>1.25</v>
      </c>
      <c r="AE167" s="6">
        <v>0</v>
      </c>
    </row>
    <row r="168" spans="1:31" x14ac:dyDescent="0.2">
      <c r="A168" s="7">
        <v>108</v>
      </c>
      <c r="B168" s="8">
        <v>42928</v>
      </c>
      <c r="C168" s="8">
        <v>42818</v>
      </c>
      <c r="D168" s="7">
        <v>0</v>
      </c>
      <c r="E168" s="7">
        <v>0</v>
      </c>
      <c r="F168" s="7">
        <v>1</v>
      </c>
      <c r="G168" s="7">
        <v>2</v>
      </c>
      <c r="H168" s="9">
        <f>DATEDIF(C168,B168,"D")</f>
        <v>110</v>
      </c>
      <c r="I168" s="7">
        <v>60</v>
      </c>
      <c r="J168" s="9">
        <v>35.78</v>
      </c>
      <c r="K168" s="7">
        <v>0</v>
      </c>
      <c r="L168" s="7">
        <v>3</v>
      </c>
      <c r="M168" s="7">
        <v>0</v>
      </c>
      <c r="N168" s="7">
        <v>1</v>
      </c>
      <c r="O168" s="7">
        <v>1</v>
      </c>
      <c r="P168" s="7">
        <v>-9</v>
      </c>
      <c r="Q168" s="9">
        <f>LOG(S168,2)</f>
        <v>2.6252704893746932</v>
      </c>
      <c r="R168" s="9">
        <f>LOG(S168,10)</f>
        <v>0.79028516403324167</v>
      </c>
      <c r="S168" s="9">
        <v>6.17</v>
      </c>
      <c r="T168" s="9">
        <v>20.3</v>
      </c>
      <c r="U168" s="9">
        <f>S168/T168</f>
        <v>0.30394088669950736</v>
      </c>
      <c r="V168" s="7">
        <v>0</v>
      </c>
      <c r="W168" s="7">
        <v>3</v>
      </c>
      <c r="X168" s="7">
        <v>1</v>
      </c>
      <c r="Y168" s="7">
        <v>1</v>
      </c>
      <c r="Z168" s="6">
        <v>14</v>
      </c>
      <c r="AA168" s="6">
        <v>0</v>
      </c>
      <c r="AB168" s="6">
        <v>5</v>
      </c>
      <c r="AC168" s="6">
        <v>0</v>
      </c>
      <c r="AD168" s="6">
        <v>1.39</v>
      </c>
      <c r="AE168" s="6">
        <v>0</v>
      </c>
    </row>
    <row r="169" spans="1:31" x14ac:dyDescent="0.2">
      <c r="A169" s="7">
        <v>383</v>
      </c>
      <c r="B169" s="8">
        <v>43384</v>
      </c>
      <c r="C169" s="8">
        <v>43378</v>
      </c>
      <c r="D169" s="7">
        <v>0</v>
      </c>
      <c r="E169" s="7">
        <v>0</v>
      </c>
      <c r="F169" s="7">
        <v>1</v>
      </c>
      <c r="G169" s="7">
        <v>2</v>
      </c>
      <c r="H169" s="9">
        <f>DATEDIF(C169,B169,"D")</f>
        <v>6</v>
      </c>
      <c r="I169" s="7">
        <v>68</v>
      </c>
      <c r="J169" s="9">
        <v>29.35</v>
      </c>
      <c r="K169" s="7">
        <v>0</v>
      </c>
      <c r="L169" s="7">
        <v>2</v>
      </c>
      <c r="M169" s="7">
        <v>0</v>
      </c>
      <c r="N169" s="7">
        <v>1</v>
      </c>
      <c r="O169" s="7">
        <v>1</v>
      </c>
      <c r="P169" s="7">
        <v>-9</v>
      </c>
      <c r="Q169" s="9">
        <f>LOG(S169,2)</f>
        <v>2.773996325111173</v>
      </c>
      <c r="R169" s="9">
        <f>LOG(S169,10)</f>
        <v>0.83505610172011613</v>
      </c>
      <c r="S169" s="9">
        <v>6.84</v>
      </c>
      <c r="T169" s="9">
        <v>47.5</v>
      </c>
      <c r="U169" s="9">
        <f>S169/T169</f>
        <v>0.14399999999999999</v>
      </c>
      <c r="V169" s="7">
        <v>0</v>
      </c>
      <c r="W169" s="7">
        <v>1</v>
      </c>
      <c r="X169" s="7">
        <v>4</v>
      </c>
      <c r="Y169" s="7">
        <v>0</v>
      </c>
      <c r="Z169" s="6">
        <v>-9</v>
      </c>
      <c r="AA169" s="6">
        <v>-9</v>
      </c>
      <c r="AB169" s="6">
        <v>-9</v>
      </c>
      <c r="AC169" s="6">
        <v>-9</v>
      </c>
      <c r="AD169" s="6">
        <v>0</v>
      </c>
      <c r="AE169" s="6">
        <v>0</v>
      </c>
    </row>
    <row r="170" spans="1:31" x14ac:dyDescent="0.2">
      <c r="A170" s="7">
        <v>384</v>
      </c>
      <c r="B170" s="8">
        <v>43405</v>
      </c>
      <c r="C170" s="8">
        <v>43399</v>
      </c>
      <c r="D170" s="7">
        <v>0</v>
      </c>
      <c r="E170" s="7">
        <v>0</v>
      </c>
      <c r="F170" s="7">
        <v>1</v>
      </c>
      <c r="G170" s="7">
        <v>2</v>
      </c>
      <c r="H170" s="9">
        <f>DATEDIF(C170,B170,"D")</f>
        <v>6</v>
      </c>
      <c r="I170" s="7">
        <v>64</v>
      </c>
      <c r="J170" s="9">
        <v>30.13</v>
      </c>
      <c r="K170" s="7">
        <v>0</v>
      </c>
      <c r="L170" s="7">
        <v>2</v>
      </c>
      <c r="M170" s="7">
        <v>0</v>
      </c>
      <c r="N170" s="7">
        <v>0</v>
      </c>
      <c r="O170" s="7">
        <v>0</v>
      </c>
      <c r="P170" s="7">
        <v>-9</v>
      </c>
      <c r="Q170" s="9">
        <f>LOG(S170,2)</f>
        <v>2.9763636357327616</v>
      </c>
      <c r="R170" s="9">
        <f>LOG(S170,10)</f>
        <v>0.89597473235906444</v>
      </c>
      <c r="S170" s="9">
        <v>7.87</v>
      </c>
      <c r="T170" s="9">
        <v>57.9</v>
      </c>
      <c r="U170" s="9">
        <f>S170/T170</f>
        <v>0.13592400690846287</v>
      </c>
      <c r="V170" s="7">
        <v>0</v>
      </c>
      <c r="W170" s="7">
        <v>4</v>
      </c>
      <c r="X170" s="7">
        <v>5</v>
      </c>
      <c r="Y170" s="7">
        <v>1</v>
      </c>
      <c r="Z170" s="6">
        <v>-9</v>
      </c>
      <c r="AA170" s="6">
        <v>-9</v>
      </c>
      <c r="AB170" s="6">
        <v>-9</v>
      </c>
      <c r="AC170" s="6">
        <v>-9</v>
      </c>
      <c r="AD170" s="6">
        <v>0</v>
      </c>
      <c r="AE170" s="6">
        <v>0</v>
      </c>
    </row>
    <row r="171" spans="1:31" x14ac:dyDescent="0.2">
      <c r="A171" s="7">
        <v>386</v>
      </c>
      <c r="B171" s="8">
        <v>43594</v>
      </c>
      <c r="C171" s="8">
        <v>43587</v>
      </c>
      <c r="D171" s="7">
        <v>0</v>
      </c>
      <c r="E171" s="7">
        <v>0</v>
      </c>
      <c r="F171" s="7">
        <v>1</v>
      </c>
      <c r="G171" s="7">
        <v>2</v>
      </c>
      <c r="H171" s="9">
        <f>DATEDIF(C171,B171,"D")</f>
        <v>7</v>
      </c>
      <c r="I171" s="7">
        <v>49</v>
      </c>
      <c r="J171" s="9">
        <v>28.07</v>
      </c>
      <c r="K171" s="7">
        <v>0</v>
      </c>
      <c r="L171" s="7">
        <v>2</v>
      </c>
      <c r="M171" s="7">
        <v>1</v>
      </c>
      <c r="N171" s="7">
        <v>0</v>
      </c>
      <c r="O171" s="7">
        <v>0</v>
      </c>
      <c r="P171" s="7">
        <v>-9</v>
      </c>
      <c r="Q171" s="9">
        <f>LOG(S171,2)</f>
        <v>3.3319917782320601</v>
      </c>
      <c r="R171" s="9">
        <f>LOG(S171,10)</f>
        <v>1.0030294705536178</v>
      </c>
      <c r="S171" s="9">
        <v>10.07</v>
      </c>
      <c r="T171" s="9">
        <v>40.299999999999997</v>
      </c>
      <c r="U171" s="9">
        <f>S171/T171</f>
        <v>0.24987593052109183</v>
      </c>
      <c r="V171" s="7">
        <v>0</v>
      </c>
      <c r="W171" s="7">
        <v>1</v>
      </c>
      <c r="X171" s="7">
        <v>3</v>
      </c>
      <c r="Y171" s="7">
        <v>0</v>
      </c>
      <c r="Z171" s="6">
        <v>-9</v>
      </c>
      <c r="AA171" s="6">
        <v>-9</v>
      </c>
      <c r="AB171" s="6">
        <v>-9</v>
      </c>
      <c r="AC171" s="6">
        <v>-9</v>
      </c>
      <c r="AD171" s="6">
        <v>0</v>
      </c>
      <c r="AE171" s="6">
        <v>0</v>
      </c>
    </row>
    <row r="172" spans="1:31" x14ac:dyDescent="0.2">
      <c r="A172" s="7">
        <v>388</v>
      </c>
      <c r="B172" s="8">
        <v>43661</v>
      </c>
      <c r="C172" s="8">
        <v>43648</v>
      </c>
      <c r="D172" s="7">
        <v>0</v>
      </c>
      <c r="E172" s="7">
        <v>0</v>
      </c>
      <c r="F172" s="7">
        <v>1</v>
      </c>
      <c r="G172" s="7">
        <v>2</v>
      </c>
      <c r="H172" s="9">
        <f>DATEDIF(C172,B172,"D")</f>
        <v>13</v>
      </c>
      <c r="I172" s="7">
        <v>50</v>
      </c>
      <c r="J172" s="9">
        <v>23.09</v>
      </c>
      <c r="K172" s="7">
        <v>0</v>
      </c>
      <c r="L172" s="7">
        <v>1</v>
      </c>
      <c r="M172" s="7">
        <v>1</v>
      </c>
      <c r="N172" s="7">
        <v>1</v>
      </c>
      <c r="O172" s="7">
        <v>0</v>
      </c>
      <c r="P172" s="7">
        <v>-9</v>
      </c>
      <c r="Q172" s="9">
        <f>LOG(S172,2)</f>
        <v>3.3923174227787602</v>
      </c>
      <c r="R172" s="9">
        <f>LOG(S172,10)</f>
        <v>1.0211892990699381</v>
      </c>
      <c r="S172" s="9">
        <v>10.5</v>
      </c>
      <c r="T172" s="9">
        <v>17.8</v>
      </c>
      <c r="U172" s="9">
        <f>S172/T172</f>
        <v>0.5898876404494382</v>
      </c>
      <c r="V172" s="7">
        <v>0</v>
      </c>
      <c r="W172" s="7">
        <v>3</v>
      </c>
      <c r="X172" s="7">
        <v>4</v>
      </c>
      <c r="Y172" s="7">
        <v>1</v>
      </c>
      <c r="Z172" s="6">
        <v>-9</v>
      </c>
      <c r="AA172" s="6">
        <v>-9</v>
      </c>
      <c r="AB172" s="6">
        <v>-9</v>
      </c>
      <c r="AC172" s="6">
        <v>-9</v>
      </c>
      <c r="AD172" s="6">
        <v>0</v>
      </c>
      <c r="AE172" s="6">
        <v>0</v>
      </c>
    </row>
    <row r="173" spans="1:31" x14ac:dyDescent="0.2">
      <c r="A173" s="7">
        <v>389</v>
      </c>
      <c r="B173" s="8">
        <v>43675</v>
      </c>
      <c r="C173" s="8">
        <v>43669</v>
      </c>
      <c r="D173" s="7">
        <v>0</v>
      </c>
      <c r="E173" s="7">
        <v>0</v>
      </c>
      <c r="F173" s="7">
        <v>1</v>
      </c>
      <c r="G173" s="7">
        <v>2</v>
      </c>
      <c r="H173" s="9">
        <f>DATEDIF(C173,B173,"D")</f>
        <v>6</v>
      </c>
      <c r="I173" s="7">
        <v>60</v>
      </c>
      <c r="J173" s="9">
        <v>22.65</v>
      </c>
      <c r="K173" s="7">
        <v>0</v>
      </c>
      <c r="L173" s="7">
        <v>2</v>
      </c>
      <c r="M173" s="7">
        <v>0</v>
      </c>
      <c r="N173" s="7">
        <v>1</v>
      </c>
      <c r="O173" s="7">
        <v>0</v>
      </c>
      <c r="P173" s="7">
        <v>-9</v>
      </c>
      <c r="Q173" s="9">
        <f>LOG(S173,2)</f>
        <v>2.3504972470841334</v>
      </c>
      <c r="R173" s="9">
        <f>LOG(S173,10)</f>
        <v>0.70757017609793627</v>
      </c>
      <c r="S173" s="9">
        <v>5.0999999999999996</v>
      </c>
      <c r="T173" s="9">
        <v>28.7</v>
      </c>
      <c r="U173" s="9">
        <f>S173/T173</f>
        <v>0.17770034843205573</v>
      </c>
      <c r="V173" s="7">
        <v>0</v>
      </c>
      <c r="W173" s="7">
        <v>4</v>
      </c>
      <c r="X173" s="7">
        <v>4</v>
      </c>
      <c r="Y173" s="7">
        <v>1</v>
      </c>
      <c r="Z173" s="6">
        <v>-9</v>
      </c>
      <c r="AA173" s="6">
        <v>-9</v>
      </c>
      <c r="AB173" s="6">
        <v>-9</v>
      </c>
      <c r="AC173" s="6">
        <v>-9</v>
      </c>
      <c r="AD173" s="6">
        <v>0</v>
      </c>
      <c r="AE173" s="6">
        <v>0</v>
      </c>
    </row>
    <row r="174" spans="1:31" x14ac:dyDescent="0.2">
      <c r="A174" s="7">
        <v>390</v>
      </c>
      <c r="B174" s="8">
        <v>43717</v>
      </c>
      <c r="C174" s="8">
        <v>43711</v>
      </c>
      <c r="D174" s="7">
        <v>0</v>
      </c>
      <c r="E174" s="7">
        <v>0</v>
      </c>
      <c r="F174" s="7">
        <v>1</v>
      </c>
      <c r="G174" s="7">
        <v>2</v>
      </c>
      <c r="H174" s="9">
        <f>DATEDIF(C174,B174,"D")</f>
        <v>6</v>
      </c>
      <c r="I174" s="7">
        <v>69</v>
      </c>
      <c r="J174" s="9">
        <v>27.57</v>
      </c>
      <c r="K174" s="7">
        <v>0</v>
      </c>
      <c r="L174" s="7">
        <v>2</v>
      </c>
      <c r="M174" s="7">
        <v>0</v>
      </c>
      <c r="N174" s="7">
        <v>0</v>
      </c>
      <c r="O174" s="7">
        <v>1</v>
      </c>
      <c r="P174" s="7">
        <v>-9</v>
      </c>
      <c r="Q174" s="9">
        <f>LOG(S174,2)</f>
        <v>1.925999418556223</v>
      </c>
      <c r="R174" s="9">
        <f>LOG(S174,10)</f>
        <v>0.57978359661681</v>
      </c>
      <c r="S174" s="9">
        <v>3.8</v>
      </c>
      <c r="T174" s="9">
        <v>57.5</v>
      </c>
      <c r="U174" s="9">
        <f>S174/T174</f>
        <v>6.6086956521739126E-2</v>
      </c>
      <c r="V174" s="7">
        <v>0</v>
      </c>
      <c r="W174" s="7">
        <v>1</v>
      </c>
      <c r="X174" s="7">
        <v>4</v>
      </c>
      <c r="Y174" s="7">
        <v>0</v>
      </c>
      <c r="Z174" s="6">
        <v>-9</v>
      </c>
      <c r="AA174" s="6">
        <v>-9</v>
      </c>
      <c r="AB174" s="6">
        <v>-9</v>
      </c>
      <c r="AC174" s="6">
        <v>-9</v>
      </c>
      <c r="AD174" s="6">
        <v>0</v>
      </c>
      <c r="AE174" s="6">
        <v>0</v>
      </c>
    </row>
    <row r="175" spans="1:31" x14ac:dyDescent="0.2">
      <c r="A175" s="7">
        <v>391</v>
      </c>
      <c r="B175" s="8">
        <v>43836</v>
      </c>
      <c r="C175" s="8">
        <v>43829</v>
      </c>
      <c r="D175" s="7">
        <v>0</v>
      </c>
      <c r="E175" s="7">
        <v>0</v>
      </c>
      <c r="F175" s="7">
        <v>1</v>
      </c>
      <c r="G175" s="7">
        <v>2</v>
      </c>
      <c r="H175" s="9">
        <f>DATEDIF(C175,B175,"D")</f>
        <v>7</v>
      </c>
      <c r="I175" s="7">
        <v>59</v>
      </c>
      <c r="J175" s="9">
        <v>31.19</v>
      </c>
      <c r="K175" s="7">
        <v>0</v>
      </c>
      <c r="L175" s="7">
        <v>2</v>
      </c>
      <c r="M175" s="7">
        <v>0</v>
      </c>
      <c r="N175" s="7">
        <v>1</v>
      </c>
      <c r="O175" s="7">
        <v>0</v>
      </c>
      <c r="P175" s="7">
        <v>-9</v>
      </c>
      <c r="Q175" s="9">
        <f>LOG(S175,2)</f>
        <v>2.2630344058337939</v>
      </c>
      <c r="R175" s="9">
        <f>LOG(S175,10)</f>
        <v>0.68124123737558717</v>
      </c>
      <c r="S175" s="9">
        <v>4.8</v>
      </c>
      <c r="T175" s="9">
        <v>43.9</v>
      </c>
      <c r="U175" s="9">
        <f>S175/T175</f>
        <v>0.10933940774487472</v>
      </c>
      <c r="V175" s="7">
        <v>0</v>
      </c>
      <c r="W175" s="7">
        <v>0</v>
      </c>
      <c r="X175" s="7">
        <v>4</v>
      </c>
      <c r="Y175" s="7">
        <v>0</v>
      </c>
      <c r="Z175" s="6">
        <v>-9</v>
      </c>
      <c r="AA175" s="6">
        <v>-9</v>
      </c>
      <c r="AB175" s="6">
        <v>-9</v>
      </c>
      <c r="AC175" s="6">
        <v>-9</v>
      </c>
      <c r="AD175" s="6">
        <v>0</v>
      </c>
      <c r="AE175" s="6">
        <v>0</v>
      </c>
    </row>
    <row r="176" spans="1:31" x14ac:dyDescent="0.2">
      <c r="A176" s="7">
        <v>392</v>
      </c>
      <c r="B176" s="8">
        <v>44104</v>
      </c>
      <c r="C176" s="8">
        <v>44076</v>
      </c>
      <c r="D176" s="7">
        <v>0</v>
      </c>
      <c r="E176" s="7">
        <v>1</v>
      </c>
      <c r="F176" s="7">
        <v>0</v>
      </c>
      <c r="G176" s="7">
        <v>3</v>
      </c>
      <c r="H176" s="9">
        <f>DATEDIF(C176,B176,"D")</f>
        <v>28</v>
      </c>
      <c r="I176" s="7">
        <v>58</v>
      </c>
      <c r="J176" s="9">
        <v>33.64</v>
      </c>
      <c r="K176" s="7">
        <v>0</v>
      </c>
      <c r="L176" s="7">
        <v>2</v>
      </c>
      <c r="M176" s="7">
        <v>0</v>
      </c>
      <c r="N176" s="7">
        <v>1</v>
      </c>
      <c r="O176" s="7">
        <v>1</v>
      </c>
      <c r="P176" s="7">
        <v>-9</v>
      </c>
      <c r="Q176" s="9">
        <f>LOG(S176,2)</f>
        <v>2.3074285251922473</v>
      </c>
      <c r="R176" s="9">
        <f>LOG(S176,10)</f>
        <v>0.69460519893356865</v>
      </c>
      <c r="S176" s="9">
        <v>4.95</v>
      </c>
      <c r="T176" s="9">
        <v>38.1</v>
      </c>
      <c r="U176" s="9">
        <f>S176/T176</f>
        <v>0.12992125984251968</v>
      </c>
      <c r="V176" s="7">
        <v>0</v>
      </c>
      <c r="W176" s="7">
        <v>0</v>
      </c>
      <c r="X176" s="7">
        <v>4</v>
      </c>
      <c r="Y176" s="7">
        <v>0</v>
      </c>
      <c r="Z176" s="6">
        <v>-9</v>
      </c>
      <c r="AA176" s="6">
        <v>-9</v>
      </c>
      <c r="AB176" s="6">
        <v>-9</v>
      </c>
      <c r="AC176" s="6">
        <v>-9</v>
      </c>
      <c r="AD176" s="6">
        <v>0</v>
      </c>
      <c r="AE176" s="6">
        <v>0</v>
      </c>
    </row>
    <row r="177" spans="1:31" x14ac:dyDescent="0.2">
      <c r="A177" s="7">
        <v>393</v>
      </c>
      <c r="B177" s="8">
        <v>44202</v>
      </c>
      <c r="C177" s="8">
        <v>44179</v>
      </c>
      <c r="D177" s="7">
        <v>0</v>
      </c>
      <c r="E177" s="7">
        <v>1</v>
      </c>
      <c r="F177" s="7">
        <v>0</v>
      </c>
      <c r="G177" s="7">
        <v>3</v>
      </c>
      <c r="H177" s="9">
        <f>DATEDIF(C177,B177,"D")</f>
        <v>23</v>
      </c>
      <c r="I177" s="7">
        <v>68</v>
      </c>
      <c r="J177" s="9">
        <v>29.76</v>
      </c>
      <c r="K177" s="7">
        <v>0</v>
      </c>
      <c r="L177" s="7">
        <v>2</v>
      </c>
      <c r="M177" s="7">
        <v>0</v>
      </c>
      <c r="N177" s="7">
        <v>1</v>
      </c>
      <c r="O177" s="7">
        <v>0</v>
      </c>
      <c r="P177" s="7">
        <v>-9</v>
      </c>
      <c r="Q177" s="9">
        <f>LOG(S177,2)</f>
        <v>2.2078928516413328</v>
      </c>
      <c r="R177" s="9">
        <f>LOG(S177,10)</f>
        <v>0.66464197555612547</v>
      </c>
      <c r="S177" s="9">
        <v>4.62</v>
      </c>
      <c r="T177" s="9">
        <v>48.4</v>
      </c>
      <c r="U177" s="9">
        <f>S177/T177</f>
        <v>9.5454545454545459E-2</v>
      </c>
      <c r="V177" s="7">
        <v>0</v>
      </c>
      <c r="W177" s="7">
        <v>0</v>
      </c>
      <c r="X177" s="7">
        <v>3</v>
      </c>
      <c r="Y177" s="7">
        <v>0</v>
      </c>
      <c r="Z177" s="6">
        <v>-9</v>
      </c>
      <c r="AA177" s="6">
        <v>-9</v>
      </c>
      <c r="AB177" s="6">
        <v>-9</v>
      </c>
      <c r="AC177" s="6">
        <v>-9</v>
      </c>
      <c r="AD177" s="6">
        <v>0</v>
      </c>
      <c r="AE177" s="6">
        <v>0</v>
      </c>
    </row>
    <row r="178" spans="1:31" x14ac:dyDescent="0.2">
      <c r="A178" s="7">
        <v>394</v>
      </c>
      <c r="B178" s="8">
        <v>44225</v>
      </c>
      <c r="C178" s="8">
        <v>44176</v>
      </c>
      <c r="D178" s="7">
        <v>0</v>
      </c>
      <c r="E178" s="7">
        <v>1</v>
      </c>
      <c r="F178" s="7">
        <v>0</v>
      </c>
      <c r="G178" s="7">
        <v>3</v>
      </c>
      <c r="H178" s="9">
        <f>DATEDIF(C178,B178,"D")</f>
        <v>49</v>
      </c>
      <c r="I178" s="7">
        <v>55</v>
      </c>
      <c r="J178" s="9">
        <v>29.65</v>
      </c>
      <c r="K178" s="7">
        <v>0</v>
      </c>
      <c r="L178" s="7">
        <v>2</v>
      </c>
      <c r="M178" s="7">
        <v>0</v>
      </c>
      <c r="N178" s="7">
        <v>1</v>
      </c>
      <c r="O178" s="7">
        <v>0</v>
      </c>
      <c r="P178" s="7">
        <v>-9</v>
      </c>
      <c r="Q178" s="9">
        <f>LOG(S178,2)</f>
        <v>2.5945485495503542</v>
      </c>
      <c r="R178" s="9">
        <f>LOG(S178,10)</f>
        <v>0.78103693862113177</v>
      </c>
      <c r="S178" s="9">
        <v>6.04</v>
      </c>
      <c r="T178" s="9">
        <v>73.2</v>
      </c>
      <c r="U178" s="9">
        <f>S178/T178</f>
        <v>8.2513661202185784E-2</v>
      </c>
      <c r="V178" s="7">
        <v>0</v>
      </c>
      <c r="W178" s="7">
        <v>1</v>
      </c>
      <c r="X178" s="7">
        <v>4</v>
      </c>
      <c r="Y178" s="7">
        <v>0</v>
      </c>
      <c r="Z178" s="6">
        <v>-9</v>
      </c>
      <c r="AA178" s="6">
        <v>-9</v>
      </c>
      <c r="AB178" s="6">
        <v>-9</v>
      </c>
      <c r="AC178" s="6">
        <v>-9</v>
      </c>
      <c r="AD178" s="6">
        <v>0</v>
      </c>
      <c r="AE178" s="6">
        <v>0</v>
      </c>
    </row>
    <row r="179" spans="1:31" x14ac:dyDescent="0.2">
      <c r="A179" s="7">
        <v>395</v>
      </c>
      <c r="B179" s="8">
        <v>44230</v>
      </c>
      <c r="C179" s="8">
        <v>44224</v>
      </c>
      <c r="D179" s="7">
        <v>0</v>
      </c>
      <c r="E179" s="7">
        <v>1</v>
      </c>
      <c r="F179" s="7">
        <v>0</v>
      </c>
      <c r="G179" s="7">
        <v>3</v>
      </c>
      <c r="H179" s="9">
        <f>DATEDIF(C179,B179,"D")</f>
        <v>6</v>
      </c>
      <c r="I179" s="7">
        <v>61</v>
      </c>
      <c r="J179" s="9">
        <v>27.95</v>
      </c>
      <c r="K179" s="7">
        <v>0</v>
      </c>
      <c r="L179" s="7">
        <v>2</v>
      </c>
      <c r="M179" s="7">
        <v>0</v>
      </c>
      <c r="N179" s="7">
        <v>1</v>
      </c>
      <c r="O179" s="7">
        <v>0</v>
      </c>
      <c r="P179" s="7">
        <v>-9</v>
      </c>
      <c r="Q179" s="9">
        <f>LOG(S179,2)</f>
        <v>2.6484654430273142</v>
      </c>
      <c r="R179" s="9">
        <f>LOG(S179,10)</f>
        <v>0.79726754083071638</v>
      </c>
      <c r="S179" s="9">
        <v>6.27</v>
      </c>
      <c r="T179" s="9">
        <v>102.6</v>
      </c>
      <c r="U179" s="9">
        <f>S179/T179</f>
        <v>6.1111111111111109E-2</v>
      </c>
      <c r="V179" s="7">
        <v>0</v>
      </c>
      <c r="W179" s="7">
        <v>0</v>
      </c>
      <c r="X179" s="7">
        <v>5</v>
      </c>
      <c r="Y179" s="7">
        <v>0</v>
      </c>
      <c r="Z179" s="6">
        <v>-9</v>
      </c>
      <c r="AA179" s="6">
        <v>-9</v>
      </c>
      <c r="AB179" s="6">
        <v>-9</v>
      </c>
      <c r="AC179" s="6">
        <v>-9</v>
      </c>
      <c r="AD179" s="6">
        <v>0</v>
      </c>
      <c r="AE179" s="6">
        <v>0</v>
      </c>
    </row>
    <row r="180" spans="1:31" x14ac:dyDescent="0.2">
      <c r="A180" s="7">
        <v>2</v>
      </c>
      <c r="B180" s="8">
        <v>42706</v>
      </c>
      <c r="C180" s="8">
        <v>42695</v>
      </c>
      <c r="D180" s="7">
        <v>0</v>
      </c>
      <c r="E180" s="7">
        <v>0</v>
      </c>
      <c r="F180" s="7">
        <v>1</v>
      </c>
      <c r="G180" s="7">
        <v>2</v>
      </c>
      <c r="H180" s="9">
        <f>DATEDIF(C180,B180,"D")</f>
        <v>11</v>
      </c>
      <c r="I180" s="7">
        <v>64</v>
      </c>
      <c r="J180" s="9">
        <v>23.3</v>
      </c>
      <c r="K180" s="7">
        <v>0</v>
      </c>
      <c r="L180" s="7">
        <v>2</v>
      </c>
      <c r="M180" s="7">
        <v>0</v>
      </c>
      <c r="N180" s="7">
        <v>0</v>
      </c>
      <c r="O180" s="7">
        <v>-9</v>
      </c>
      <c r="P180" s="7">
        <v>-9</v>
      </c>
      <c r="Q180" s="9">
        <f>LOG(S180,2)</f>
        <v>3.9040023162836923</v>
      </c>
      <c r="R180" s="9">
        <f>LOG(S180,10)</f>
        <v>1.1752218003430523</v>
      </c>
      <c r="S180" s="9">
        <v>14.97</v>
      </c>
      <c r="T180" s="9">
        <v>41</v>
      </c>
      <c r="U180" s="9">
        <f>S180/T180</f>
        <v>0.36512195121951219</v>
      </c>
      <c r="V180" s="7">
        <v>0</v>
      </c>
      <c r="W180" s="7">
        <v>0</v>
      </c>
      <c r="X180" s="7">
        <v>5</v>
      </c>
      <c r="Y180" s="7">
        <v>0</v>
      </c>
      <c r="Z180" s="6">
        <v>12</v>
      </c>
      <c r="AA180" s="6">
        <v>5</v>
      </c>
      <c r="AB180" s="6">
        <v>0</v>
      </c>
      <c r="AC180" s="6">
        <v>0</v>
      </c>
      <c r="AD180" s="6">
        <v>0</v>
      </c>
      <c r="AE180" s="6">
        <v>0</v>
      </c>
    </row>
    <row r="181" spans="1:31" x14ac:dyDescent="0.2">
      <c r="A181" s="7">
        <v>3</v>
      </c>
      <c r="B181" s="8">
        <v>43616</v>
      </c>
      <c r="C181" s="8">
        <v>43590</v>
      </c>
      <c r="D181" s="7">
        <v>0</v>
      </c>
      <c r="E181" s="7">
        <v>0</v>
      </c>
      <c r="F181" s="7">
        <v>1</v>
      </c>
      <c r="G181" s="7">
        <v>2</v>
      </c>
      <c r="H181" s="9">
        <f>DATEDIF(C181,B181,"D")</f>
        <v>26</v>
      </c>
      <c r="I181" s="7">
        <v>54</v>
      </c>
      <c r="J181" s="9">
        <v>24.4</v>
      </c>
      <c r="K181" s="7">
        <v>0</v>
      </c>
      <c r="L181" s="7">
        <v>2</v>
      </c>
      <c r="M181" s="7">
        <v>0</v>
      </c>
      <c r="N181" s="7">
        <v>0</v>
      </c>
      <c r="O181" s="7">
        <v>0</v>
      </c>
      <c r="P181" s="7">
        <v>-9</v>
      </c>
      <c r="Q181" s="9">
        <f>LOG(S181,2)</f>
        <v>3.6415460290875235</v>
      </c>
      <c r="R181" s="9">
        <f>LOG(S181,10)</f>
        <v>1.0962145853464049</v>
      </c>
      <c r="S181" s="9">
        <v>12.48</v>
      </c>
      <c r="T181" s="9">
        <v>165</v>
      </c>
      <c r="U181" s="9">
        <f>S181/T181</f>
        <v>7.563636363636364E-2</v>
      </c>
      <c r="V181" s="7">
        <v>0</v>
      </c>
      <c r="W181" s="7">
        <v>0</v>
      </c>
      <c r="X181" s="7">
        <v>3</v>
      </c>
      <c r="Y181" s="7">
        <v>0</v>
      </c>
      <c r="Z181" s="6">
        <v>13</v>
      </c>
      <c r="AA181" s="6">
        <v>6</v>
      </c>
      <c r="AB181" s="6">
        <v>0</v>
      </c>
      <c r="AC181" s="6">
        <v>0</v>
      </c>
      <c r="AD181" s="6">
        <v>0</v>
      </c>
      <c r="AE181" s="6">
        <v>0</v>
      </c>
    </row>
    <row r="182" spans="1:31" x14ac:dyDescent="0.2">
      <c r="A182" s="7">
        <v>7</v>
      </c>
      <c r="B182" s="8">
        <v>42753</v>
      </c>
      <c r="C182" s="8">
        <v>42720</v>
      </c>
      <c r="D182" s="7">
        <v>0</v>
      </c>
      <c r="E182" s="7">
        <v>0</v>
      </c>
      <c r="F182" s="7">
        <v>1</v>
      </c>
      <c r="G182" s="7">
        <v>2</v>
      </c>
      <c r="H182" s="9">
        <f>DATEDIF(C182,B182,"D")</f>
        <v>33</v>
      </c>
      <c r="I182" s="7">
        <v>63</v>
      </c>
      <c r="J182" s="9">
        <v>25</v>
      </c>
      <c r="K182" s="7">
        <v>0</v>
      </c>
      <c r="L182" s="7">
        <v>3</v>
      </c>
      <c r="M182" s="7">
        <v>0</v>
      </c>
      <c r="N182" s="7">
        <v>0</v>
      </c>
      <c r="O182" s="7">
        <v>1</v>
      </c>
      <c r="P182" s="7">
        <v>1</v>
      </c>
      <c r="Q182" s="9">
        <f>LOG(S182,2)</f>
        <v>-1.8365012677171204</v>
      </c>
      <c r="R182" s="9">
        <f>LOG(S182,10)</f>
        <v>-0.55284196865778068</v>
      </c>
      <c r="S182" s="9">
        <v>0.28000000000000003</v>
      </c>
      <c r="T182" s="9">
        <v>17.899999999999999</v>
      </c>
      <c r="U182" s="9">
        <f>S182/T182</f>
        <v>1.5642458100558664E-2</v>
      </c>
      <c r="V182" s="7">
        <v>0</v>
      </c>
      <c r="W182" s="7">
        <v>0</v>
      </c>
      <c r="X182" s="7">
        <v>3</v>
      </c>
      <c r="Y182" s="7">
        <v>0</v>
      </c>
      <c r="Z182" s="6">
        <v>16</v>
      </c>
      <c r="AA182" s="6">
        <v>7</v>
      </c>
      <c r="AB182" s="6">
        <v>0</v>
      </c>
      <c r="AC182" s="6">
        <v>0</v>
      </c>
      <c r="AD182" s="6">
        <v>0</v>
      </c>
      <c r="AE182" s="6">
        <v>0</v>
      </c>
    </row>
    <row r="183" spans="1:31" x14ac:dyDescent="0.2">
      <c r="A183" s="7">
        <v>19</v>
      </c>
      <c r="B183" s="8">
        <v>43811</v>
      </c>
      <c r="C183" s="8">
        <v>43742</v>
      </c>
      <c r="D183" s="7">
        <v>0</v>
      </c>
      <c r="E183" s="7">
        <v>0</v>
      </c>
      <c r="F183" s="7">
        <v>1</v>
      </c>
      <c r="G183" s="7">
        <v>2</v>
      </c>
      <c r="H183" s="9">
        <f>DATEDIF(C183,B183,"D")</f>
        <v>69</v>
      </c>
      <c r="I183" s="7">
        <v>63</v>
      </c>
      <c r="J183" s="9">
        <v>25.1</v>
      </c>
      <c r="K183" s="7">
        <v>0</v>
      </c>
      <c r="L183" s="7">
        <v>3</v>
      </c>
      <c r="M183" s="7">
        <v>0</v>
      </c>
      <c r="N183" s="7">
        <v>1</v>
      </c>
      <c r="O183" s="7">
        <v>-9</v>
      </c>
      <c r="P183" s="7">
        <v>-9</v>
      </c>
      <c r="Q183" s="9">
        <f>LOG(S183,2)</f>
        <v>2.3504972470841334</v>
      </c>
      <c r="R183" s="9">
        <f>LOG(S183,10)</f>
        <v>0.70757017609793627</v>
      </c>
      <c r="S183" s="9">
        <v>5.0999999999999996</v>
      </c>
      <c r="T183" s="9">
        <v>97</v>
      </c>
      <c r="U183" s="9">
        <f>S183/T183</f>
        <v>5.257731958762886E-2</v>
      </c>
      <c r="V183" s="7">
        <v>0</v>
      </c>
      <c r="W183" s="7">
        <v>0</v>
      </c>
      <c r="X183" s="7">
        <v>4</v>
      </c>
      <c r="Y183" s="7">
        <v>0</v>
      </c>
      <c r="Z183" s="6">
        <v>17</v>
      </c>
      <c r="AA183" s="6">
        <v>9</v>
      </c>
      <c r="AB183" s="6">
        <v>0</v>
      </c>
      <c r="AC183" s="6">
        <v>0</v>
      </c>
      <c r="AD183" s="6">
        <v>0</v>
      </c>
      <c r="AE183" s="6">
        <v>0</v>
      </c>
    </row>
    <row r="184" spans="1:31" x14ac:dyDescent="0.2">
      <c r="A184" s="7">
        <v>26</v>
      </c>
      <c r="B184" s="8">
        <v>42744</v>
      </c>
      <c r="C184" s="8">
        <v>42721</v>
      </c>
      <c r="D184" s="7">
        <v>0</v>
      </c>
      <c r="E184" s="7">
        <v>0</v>
      </c>
      <c r="F184" s="7">
        <v>1</v>
      </c>
      <c r="G184" s="7">
        <v>2</v>
      </c>
      <c r="H184" s="9">
        <f>DATEDIF(C184,B184,"D")</f>
        <v>23</v>
      </c>
      <c r="I184" s="7">
        <v>58</v>
      </c>
      <c r="J184" s="9">
        <v>26</v>
      </c>
      <c r="K184" s="7">
        <v>0</v>
      </c>
      <c r="L184" s="7">
        <v>3</v>
      </c>
      <c r="M184" s="7">
        <v>0</v>
      </c>
      <c r="N184" s="7">
        <v>1</v>
      </c>
      <c r="O184" s="7">
        <v>1</v>
      </c>
      <c r="P184" s="7">
        <v>0</v>
      </c>
      <c r="Q184" s="9">
        <f>LOG(S184,2)</f>
        <v>2.1953475983222193</v>
      </c>
      <c r="R184" s="9">
        <f>LOG(S184,10)</f>
        <v>0.66086547800386908</v>
      </c>
      <c r="S184" s="9">
        <v>4.58</v>
      </c>
      <c r="T184" s="9">
        <v>39</v>
      </c>
      <c r="U184" s="9">
        <f>S184/T184</f>
        <v>0.11743589743589744</v>
      </c>
      <c r="V184" s="7">
        <v>0</v>
      </c>
      <c r="W184" s="7">
        <v>0</v>
      </c>
      <c r="X184" s="7">
        <v>3</v>
      </c>
      <c r="Y184" s="7">
        <v>0</v>
      </c>
      <c r="Z184" s="6">
        <v>6</v>
      </c>
      <c r="AA184" s="6">
        <v>3</v>
      </c>
      <c r="AB184" s="6">
        <v>0</v>
      </c>
      <c r="AC184" s="6">
        <v>0</v>
      </c>
      <c r="AD184" s="6">
        <v>0</v>
      </c>
      <c r="AE184" s="6">
        <v>0</v>
      </c>
    </row>
    <row r="185" spans="1:31" x14ac:dyDescent="0.2">
      <c r="A185" s="7">
        <v>39</v>
      </c>
      <c r="B185" s="8">
        <v>42895</v>
      </c>
      <c r="C185" s="8">
        <v>42859</v>
      </c>
      <c r="D185" s="7">
        <v>0</v>
      </c>
      <c r="E185" s="7">
        <v>0</v>
      </c>
      <c r="F185" s="7">
        <v>1</v>
      </c>
      <c r="G185" s="7">
        <v>2</v>
      </c>
      <c r="H185" s="9">
        <f>DATEDIF(C185,B185,"D")</f>
        <v>36</v>
      </c>
      <c r="I185" s="7">
        <v>65</v>
      </c>
      <c r="J185" s="9">
        <v>25.86</v>
      </c>
      <c r="K185" s="7">
        <v>0</v>
      </c>
      <c r="L185" s="7">
        <v>2</v>
      </c>
      <c r="M185" s="7">
        <v>0</v>
      </c>
      <c r="N185" s="7">
        <v>0</v>
      </c>
      <c r="O185" s="7">
        <v>0</v>
      </c>
      <c r="P185" s="7">
        <v>1</v>
      </c>
      <c r="Q185" s="9">
        <f>LOG(S185,2)</f>
        <v>2.8135246892978105</v>
      </c>
      <c r="R185" s="9">
        <f>LOG(S185,10)</f>
        <v>0.84695532501982385</v>
      </c>
      <c r="S185" s="9">
        <v>7.03</v>
      </c>
      <c r="T185" s="9">
        <v>38.6</v>
      </c>
      <c r="U185" s="9">
        <f>S185/T185</f>
        <v>0.1821243523316062</v>
      </c>
      <c r="V185" s="7">
        <v>0</v>
      </c>
      <c r="W185" s="7">
        <v>0</v>
      </c>
      <c r="X185" s="7">
        <v>3</v>
      </c>
      <c r="Y185" s="7">
        <v>0</v>
      </c>
      <c r="Z185" s="6">
        <v>17</v>
      </c>
      <c r="AA185" s="6">
        <v>3</v>
      </c>
      <c r="AB185" s="6">
        <v>0</v>
      </c>
      <c r="AC185" s="6">
        <v>0</v>
      </c>
      <c r="AD185" s="6">
        <v>0</v>
      </c>
      <c r="AE185" s="6">
        <v>0</v>
      </c>
    </row>
    <row r="186" spans="1:31" x14ac:dyDescent="0.2">
      <c r="A186" s="7">
        <v>43</v>
      </c>
      <c r="B186" s="8">
        <v>43532</v>
      </c>
      <c r="C186" s="8">
        <v>43497</v>
      </c>
      <c r="D186" s="7">
        <v>0</v>
      </c>
      <c r="E186" s="7">
        <v>0</v>
      </c>
      <c r="F186" s="7">
        <v>1</v>
      </c>
      <c r="G186" s="7">
        <v>2</v>
      </c>
      <c r="H186" s="9">
        <f>DATEDIF(C186,B186,"D")</f>
        <v>35</v>
      </c>
      <c r="I186" s="7">
        <v>53</v>
      </c>
      <c r="J186" s="9">
        <v>25.8</v>
      </c>
      <c r="K186" s="7">
        <v>0</v>
      </c>
      <c r="L186" s="7">
        <v>3</v>
      </c>
      <c r="M186" s="7">
        <v>0</v>
      </c>
      <c r="N186" s="7">
        <v>-9</v>
      </c>
      <c r="O186" s="7">
        <v>0</v>
      </c>
      <c r="P186" s="7">
        <v>0</v>
      </c>
      <c r="Q186" s="9">
        <f>LOG(S186,2)</f>
        <v>2.5185351389821804</v>
      </c>
      <c r="R186" s="9">
        <f>LOG(S186,10)</f>
        <v>0.75815462196738992</v>
      </c>
      <c r="S186" s="9">
        <v>5.73</v>
      </c>
      <c r="T186" s="9">
        <v>38.799999999999997</v>
      </c>
      <c r="U186" s="9">
        <f>S186/T186</f>
        <v>0.14768041237113405</v>
      </c>
      <c r="V186" s="7">
        <v>0</v>
      </c>
      <c r="W186" s="7">
        <v>0</v>
      </c>
      <c r="X186" s="7">
        <v>3</v>
      </c>
      <c r="Y186" s="7">
        <v>0</v>
      </c>
      <c r="Z186" s="6">
        <v>13</v>
      </c>
      <c r="AA186" s="6">
        <v>5</v>
      </c>
      <c r="AB186" s="6">
        <v>0</v>
      </c>
      <c r="AC186" s="6">
        <v>0</v>
      </c>
      <c r="AD186" s="6">
        <v>0</v>
      </c>
      <c r="AE186" s="6">
        <v>0</v>
      </c>
    </row>
    <row r="187" spans="1:31" x14ac:dyDescent="0.2">
      <c r="A187" s="7">
        <v>45</v>
      </c>
      <c r="B187" s="8">
        <v>41772</v>
      </c>
      <c r="C187" s="8">
        <v>41755</v>
      </c>
      <c r="D187" s="7">
        <v>1</v>
      </c>
      <c r="E187" s="7">
        <v>0</v>
      </c>
      <c r="F187" s="7">
        <v>0</v>
      </c>
      <c r="G187" s="7">
        <v>1</v>
      </c>
      <c r="H187" s="9">
        <f>DATEDIF(C187,B187,"D")</f>
        <v>17</v>
      </c>
      <c r="I187" s="7">
        <v>71</v>
      </c>
      <c r="J187" s="9">
        <v>30.28</v>
      </c>
      <c r="K187" s="7">
        <v>0</v>
      </c>
      <c r="L187" s="7">
        <v>2</v>
      </c>
      <c r="M187" s="7">
        <v>0</v>
      </c>
      <c r="N187" s="7">
        <v>1</v>
      </c>
      <c r="O187" s="7">
        <v>0</v>
      </c>
      <c r="P187" s="7">
        <v>-9</v>
      </c>
      <c r="Q187" s="9">
        <f>LOG(S187,2)</f>
        <v>2.6803243568440167</v>
      </c>
      <c r="R187" s="9">
        <f>LOG(S187,10)</f>
        <v>0.80685802951881735</v>
      </c>
      <c r="S187" s="9">
        <v>6.41</v>
      </c>
      <c r="T187" s="9">
        <v>105</v>
      </c>
      <c r="U187" s="9">
        <f>S187/T187</f>
        <v>6.1047619047619052E-2</v>
      </c>
      <c r="V187" s="7">
        <v>0</v>
      </c>
      <c r="W187" s="7">
        <v>0</v>
      </c>
      <c r="X187" s="7">
        <v>1</v>
      </c>
      <c r="Y187" s="7">
        <v>0</v>
      </c>
      <c r="Z187" s="6">
        <v>28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</row>
    <row r="188" spans="1:31" x14ac:dyDescent="0.2">
      <c r="A188" s="7">
        <v>47</v>
      </c>
      <c r="B188" s="8">
        <v>43391</v>
      </c>
      <c r="C188" s="8">
        <v>43341</v>
      </c>
      <c r="D188" s="7">
        <v>0</v>
      </c>
      <c r="E188" s="7">
        <v>0</v>
      </c>
      <c r="F188" s="7">
        <v>1</v>
      </c>
      <c r="G188" s="7">
        <v>2</v>
      </c>
      <c r="H188" s="9">
        <f>DATEDIF(C188,B188,"D")</f>
        <v>50</v>
      </c>
      <c r="I188" s="7">
        <v>65</v>
      </c>
      <c r="J188" s="9">
        <v>-9</v>
      </c>
      <c r="K188" s="7">
        <v>0</v>
      </c>
      <c r="L188" s="7">
        <v>3</v>
      </c>
      <c r="M188" s="7">
        <v>0</v>
      </c>
      <c r="N188" s="7">
        <v>1</v>
      </c>
      <c r="O188" s="7">
        <v>0</v>
      </c>
      <c r="P188" s="7">
        <v>0</v>
      </c>
      <c r="Q188" s="9">
        <f>LOG(S188,2)</f>
        <v>2.7268312170324931</v>
      </c>
      <c r="R188" s="9">
        <f>LOG(S188,10)</f>
        <v>0.8208579894396999</v>
      </c>
      <c r="S188" s="9">
        <v>6.62</v>
      </c>
      <c r="T188" s="9">
        <v>88</v>
      </c>
      <c r="U188" s="9">
        <f>S188/T188</f>
        <v>7.5227272727272726E-2</v>
      </c>
      <c r="V188" s="7">
        <v>0</v>
      </c>
      <c r="W188" s="7">
        <v>0</v>
      </c>
      <c r="X188" s="7">
        <v>3</v>
      </c>
      <c r="Y188" s="7">
        <v>0</v>
      </c>
      <c r="Z188" s="6">
        <v>14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</row>
    <row r="189" spans="1:31" x14ac:dyDescent="0.2">
      <c r="A189" s="7">
        <v>48</v>
      </c>
      <c r="B189" s="8">
        <v>43383</v>
      </c>
      <c r="C189" s="8">
        <v>43372</v>
      </c>
      <c r="D189" s="7">
        <v>0</v>
      </c>
      <c r="E189" s="7">
        <v>0</v>
      </c>
      <c r="F189" s="7">
        <v>1</v>
      </c>
      <c r="G189" s="7">
        <v>2</v>
      </c>
      <c r="H189" s="9">
        <f>DATEDIF(C189,B189,"D")</f>
        <v>11</v>
      </c>
      <c r="I189" s="7">
        <v>59</v>
      </c>
      <c r="J189" s="9">
        <v>23.5</v>
      </c>
      <c r="K189" s="7">
        <v>0</v>
      </c>
      <c r="L189" s="7">
        <v>2</v>
      </c>
      <c r="M189" s="7">
        <v>0</v>
      </c>
      <c r="N189" s="7">
        <v>1</v>
      </c>
      <c r="O189" s="7">
        <v>-9</v>
      </c>
      <c r="P189" s="7">
        <v>-9</v>
      </c>
      <c r="Q189" s="9">
        <f>LOG(S189,2)</f>
        <v>3.6993295256731566</v>
      </c>
      <c r="R189" s="9">
        <f>LOG(S189,10)</f>
        <v>1.1136091510730279</v>
      </c>
      <c r="S189" s="9">
        <v>12.99</v>
      </c>
      <c r="T189" s="9">
        <v>110</v>
      </c>
      <c r="U189" s="9">
        <f>S189/T189</f>
        <v>0.11809090909090909</v>
      </c>
      <c r="V189" s="7">
        <v>0</v>
      </c>
      <c r="W189" s="7">
        <v>0</v>
      </c>
      <c r="X189" s="7">
        <v>3</v>
      </c>
      <c r="Y189" s="7">
        <v>0</v>
      </c>
      <c r="Z189" s="6">
        <v>15</v>
      </c>
      <c r="AA189" s="6">
        <v>3</v>
      </c>
      <c r="AB189" s="6">
        <v>0</v>
      </c>
      <c r="AC189" s="6">
        <v>0</v>
      </c>
      <c r="AD189" s="6">
        <v>0</v>
      </c>
      <c r="AE189" s="6">
        <v>0</v>
      </c>
    </row>
    <row r="190" spans="1:31" x14ac:dyDescent="0.2">
      <c r="A190" s="7">
        <v>54</v>
      </c>
      <c r="B190" s="8">
        <v>43613</v>
      </c>
      <c r="C190" s="8">
        <v>43587</v>
      </c>
      <c r="D190" s="7">
        <v>0</v>
      </c>
      <c r="E190" s="7">
        <v>0</v>
      </c>
      <c r="F190" s="7">
        <v>1</v>
      </c>
      <c r="G190" s="7">
        <v>2</v>
      </c>
      <c r="H190" s="9">
        <f>DATEDIF(C190,B190,"D")</f>
        <v>26</v>
      </c>
      <c r="I190" s="7">
        <v>52</v>
      </c>
      <c r="J190" s="9">
        <v>39.9</v>
      </c>
      <c r="K190" s="7">
        <v>0</v>
      </c>
      <c r="L190" s="7">
        <v>3</v>
      </c>
      <c r="M190" s="7">
        <v>0</v>
      </c>
      <c r="N190" s="7">
        <v>1</v>
      </c>
      <c r="O190" s="7">
        <v>0</v>
      </c>
      <c r="P190" s="7">
        <v>0</v>
      </c>
      <c r="Q190" s="9">
        <f>LOG(S190,2)</f>
        <v>3.1143670249520001</v>
      </c>
      <c r="R190" s="9">
        <f>LOG(S190,10)</f>
        <v>0.93751789201734648</v>
      </c>
      <c r="S190" s="9">
        <v>8.66</v>
      </c>
      <c r="T190" s="9">
        <v>45</v>
      </c>
      <c r="U190" s="9">
        <f>S190/T190</f>
        <v>0.19244444444444445</v>
      </c>
      <c r="V190" s="7">
        <v>0</v>
      </c>
      <c r="W190" s="7">
        <v>0</v>
      </c>
      <c r="X190" s="7">
        <v>4</v>
      </c>
      <c r="Y190" s="7">
        <v>0</v>
      </c>
      <c r="Z190" s="6">
        <v>20</v>
      </c>
      <c r="AA190" s="6">
        <v>13</v>
      </c>
      <c r="AB190" s="6">
        <v>0</v>
      </c>
      <c r="AC190" s="6">
        <v>0</v>
      </c>
      <c r="AD190" s="6">
        <v>0</v>
      </c>
      <c r="AE190" s="6">
        <v>0</v>
      </c>
    </row>
    <row r="191" spans="1:31" x14ac:dyDescent="0.2">
      <c r="A191" s="7">
        <v>59</v>
      </c>
      <c r="B191" s="8">
        <v>43301</v>
      </c>
      <c r="C191" s="8">
        <v>43220</v>
      </c>
      <c r="D191" s="7">
        <v>0</v>
      </c>
      <c r="E191" s="7">
        <v>0</v>
      </c>
      <c r="F191" s="7">
        <v>1</v>
      </c>
      <c r="G191" s="7">
        <v>2</v>
      </c>
      <c r="H191" s="9">
        <f>DATEDIF(C191,B191,"D")</f>
        <v>81</v>
      </c>
      <c r="I191" s="7">
        <v>61</v>
      </c>
      <c r="J191" s="9">
        <v>22.8</v>
      </c>
      <c r="K191" s="7">
        <v>0</v>
      </c>
      <c r="L191" s="7">
        <v>2</v>
      </c>
      <c r="M191" s="7">
        <v>0</v>
      </c>
      <c r="N191" s="7">
        <v>0</v>
      </c>
      <c r="O191" s="7">
        <v>0</v>
      </c>
      <c r="P191" s="7">
        <v>0</v>
      </c>
      <c r="Q191" s="9">
        <f>LOG(S191,2)</f>
        <v>3.839959587489532</v>
      </c>
      <c r="R191" s="9">
        <f>LOG(S191,10)</f>
        <v>1.1559430179718366</v>
      </c>
      <c r="S191" s="9">
        <v>14.32</v>
      </c>
      <c r="T191" s="9">
        <v>40</v>
      </c>
      <c r="U191" s="9">
        <f>S191/T191</f>
        <v>0.35799999999999998</v>
      </c>
      <c r="V191" s="7">
        <v>0</v>
      </c>
      <c r="W191" s="7">
        <v>0</v>
      </c>
      <c r="X191" s="7">
        <v>5</v>
      </c>
      <c r="Y191" s="7">
        <v>0</v>
      </c>
      <c r="Z191" s="6">
        <v>6</v>
      </c>
      <c r="AA191" s="6">
        <v>4</v>
      </c>
      <c r="AB191" s="6">
        <v>0</v>
      </c>
      <c r="AC191" s="6">
        <v>0</v>
      </c>
      <c r="AD191" s="6">
        <v>0</v>
      </c>
      <c r="AE191" s="6">
        <v>0</v>
      </c>
    </row>
    <row r="192" spans="1:31" x14ac:dyDescent="0.2">
      <c r="A192" s="7">
        <v>61</v>
      </c>
      <c r="B192" s="8">
        <v>43643</v>
      </c>
      <c r="C192" s="8">
        <v>43617</v>
      </c>
      <c r="D192" s="7">
        <v>0</v>
      </c>
      <c r="E192" s="7">
        <v>0</v>
      </c>
      <c r="F192" s="7">
        <v>1</v>
      </c>
      <c r="G192" s="7">
        <v>2</v>
      </c>
      <c r="H192" s="9">
        <f>DATEDIF(C192,B192,"D")</f>
        <v>26</v>
      </c>
      <c r="I192" s="7">
        <v>53</v>
      </c>
      <c r="J192" s="9">
        <v>21.99</v>
      </c>
      <c r="K192" s="7">
        <v>0</v>
      </c>
      <c r="L192" s="7">
        <v>2</v>
      </c>
      <c r="M192" s="7">
        <v>1</v>
      </c>
      <c r="N192" s="7">
        <v>1</v>
      </c>
      <c r="O192" s="7">
        <v>0</v>
      </c>
      <c r="P192" s="7">
        <v>1</v>
      </c>
      <c r="Q192" s="9">
        <f>LOG(S192,2)</f>
        <v>0.43295940727610632</v>
      </c>
      <c r="R192" s="9">
        <f>LOG(S192,10)</f>
        <v>0.13033376849500614</v>
      </c>
      <c r="S192" s="9">
        <v>1.35</v>
      </c>
      <c r="T192" s="9">
        <v>49</v>
      </c>
      <c r="U192" s="9">
        <f>S192/T192</f>
        <v>2.7551020408163266E-2</v>
      </c>
      <c r="V192" s="7">
        <v>0</v>
      </c>
      <c r="W192" s="7">
        <v>0</v>
      </c>
      <c r="X192" s="7">
        <v>3</v>
      </c>
      <c r="Y192" s="7">
        <v>0</v>
      </c>
      <c r="Z192" s="6">
        <v>32</v>
      </c>
      <c r="AA192" s="6">
        <v>3</v>
      </c>
      <c r="AB192" s="6">
        <v>0</v>
      </c>
      <c r="AC192" s="6">
        <v>0</v>
      </c>
      <c r="AD192" s="6">
        <v>0</v>
      </c>
      <c r="AE192" s="6">
        <v>0</v>
      </c>
    </row>
    <row r="193" spans="1:31" x14ac:dyDescent="0.2">
      <c r="A193" s="7">
        <v>67</v>
      </c>
      <c r="B193" s="8">
        <v>42944</v>
      </c>
      <c r="C193" s="8">
        <v>42889</v>
      </c>
      <c r="D193" s="7">
        <v>0</v>
      </c>
      <c r="E193" s="7">
        <v>0</v>
      </c>
      <c r="F193" s="7">
        <v>1</v>
      </c>
      <c r="G193" s="7">
        <v>2</v>
      </c>
      <c r="H193" s="9">
        <f>DATEDIF(C193,B193,"D")</f>
        <v>55</v>
      </c>
      <c r="I193" s="7">
        <v>62</v>
      </c>
      <c r="J193" s="9">
        <v>26.3</v>
      </c>
      <c r="K193" s="7">
        <v>0</v>
      </c>
      <c r="L193" s="7">
        <v>3</v>
      </c>
      <c r="M193" s="7">
        <v>0</v>
      </c>
      <c r="N193" s="7">
        <v>1</v>
      </c>
      <c r="O193" s="7">
        <v>1</v>
      </c>
      <c r="P193" s="7">
        <v>-9</v>
      </c>
      <c r="Q193" s="9">
        <f>LOG(S193,2)</f>
        <v>1.9221978483963671</v>
      </c>
      <c r="R193" s="9">
        <f>LOG(S193,10)</f>
        <v>0.57863920996807228</v>
      </c>
      <c r="S193" s="9">
        <v>3.79</v>
      </c>
      <c r="T193" s="9">
        <v>88</v>
      </c>
      <c r="U193" s="9">
        <f>S193/T193</f>
        <v>4.3068181818181818E-2</v>
      </c>
      <c r="V193" s="7">
        <v>0</v>
      </c>
      <c r="W193" s="7">
        <v>0</v>
      </c>
      <c r="X193" s="7">
        <v>4</v>
      </c>
      <c r="Y193" s="7">
        <v>0</v>
      </c>
      <c r="Z193" s="6">
        <v>10</v>
      </c>
      <c r="AA193" s="6">
        <v>3</v>
      </c>
      <c r="AB193" s="6">
        <v>0</v>
      </c>
      <c r="AC193" s="6">
        <v>0</v>
      </c>
      <c r="AD193" s="6">
        <v>0</v>
      </c>
      <c r="AE193" s="6">
        <v>0</v>
      </c>
    </row>
    <row r="194" spans="1:31" x14ac:dyDescent="0.2">
      <c r="A194" s="7">
        <v>71</v>
      </c>
      <c r="B194" s="8">
        <v>43728</v>
      </c>
      <c r="C194" s="8">
        <v>43701</v>
      </c>
      <c r="D194" s="7">
        <v>0</v>
      </c>
      <c r="E194" s="7">
        <v>0</v>
      </c>
      <c r="F194" s="7">
        <v>1</v>
      </c>
      <c r="G194" s="7">
        <v>2</v>
      </c>
      <c r="H194" s="9">
        <f>DATEDIF(C194,B194,"D")</f>
        <v>27</v>
      </c>
      <c r="I194" s="7">
        <v>56</v>
      </c>
      <c r="J194" s="9">
        <v>40.89</v>
      </c>
      <c r="K194" s="7">
        <v>0</v>
      </c>
      <c r="L194" s="7">
        <v>2</v>
      </c>
      <c r="M194" s="7">
        <v>0</v>
      </c>
      <c r="N194" s="7">
        <v>0</v>
      </c>
      <c r="O194" s="7">
        <v>1</v>
      </c>
      <c r="P194" s="7">
        <v>1</v>
      </c>
      <c r="Q194" s="9">
        <f>LOG(S194,2)</f>
        <v>2.411426245726465</v>
      </c>
      <c r="R194" s="9">
        <f>LOG(S194,10)</f>
        <v>0.72591163229504818</v>
      </c>
      <c r="S194" s="9">
        <v>5.32</v>
      </c>
      <c r="T194" s="9">
        <v>44</v>
      </c>
      <c r="U194" s="9">
        <f>S194/T194</f>
        <v>0.12090909090909091</v>
      </c>
      <c r="V194" s="7">
        <v>0</v>
      </c>
      <c r="W194" s="7">
        <v>0</v>
      </c>
      <c r="X194" s="7">
        <v>4</v>
      </c>
      <c r="Y194" s="7">
        <v>0</v>
      </c>
      <c r="Z194" s="6">
        <v>7</v>
      </c>
      <c r="AA194" s="6">
        <v>3</v>
      </c>
      <c r="AB194" s="6">
        <v>0</v>
      </c>
      <c r="AC194" s="6">
        <v>0</v>
      </c>
      <c r="AD194" s="6">
        <v>0</v>
      </c>
      <c r="AE194" s="6">
        <v>0</v>
      </c>
    </row>
    <row r="195" spans="1:31" x14ac:dyDescent="0.2">
      <c r="A195" s="7">
        <v>74</v>
      </c>
      <c r="B195" s="8">
        <v>43567</v>
      </c>
      <c r="C195" s="8">
        <v>43490</v>
      </c>
      <c r="D195" s="7">
        <v>0</v>
      </c>
      <c r="E195" s="7">
        <v>0</v>
      </c>
      <c r="F195" s="7">
        <v>1</v>
      </c>
      <c r="G195" s="7">
        <v>2</v>
      </c>
      <c r="H195" s="9">
        <f>DATEDIF(C195,B195,"D")</f>
        <v>77</v>
      </c>
      <c r="I195" s="7">
        <v>46</v>
      </c>
      <c r="J195" s="9">
        <v>35.869999999999997</v>
      </c>
      <c r="K195" s="7">
        <v>0</v>
      </c>
      <c r="L195" s="7">
        <v>2</v>
      </c>
      <c r="M195" s="7">
        <v>0</v>
      </c>
      <c r="N195" s="7">
        <v>0</v>
      </c>
      <c r="O195" s="7">
        <v>0</v>
      </c>
      <c r="P195" s="7">
        <v>1</v>
      </c>
      <c r="Q195" s="9">
        <f>LOG(S195,2)</f>
        <v>1.1243281350022019</v>
      </c>
      <c r="R195" s="9">
        <f>LOG(S195,10)</f>
        <v>0.33845649360460484</v>
      </c>
      <c r="S195" s="9">
        <v>2.1800000000000002</v>
      </c>
      <c r="T195" s="9">
        <v>52</v>
      </c>
      <c r="U195" s="9">
        <f>S195/T195</f>
        <v>4.1923076923076924E-2</v>
      </c>
      <c r="V195" s="7">
        <v>0</v>
      </c>
      <c r="W195" s="7">
        <v>0</v>
      </c>
      <c r="X195" s="7">
        <v>3</v>
      </c>
      <c r="Y195" s="7">
        <v>0</v>
      </c>
      <c r="Z195" s="6">
        <v>12</v>
      </c>
      <c r="AA195" s="6">
        <v>3</v>
      </c>
      <c r="AB195" s="6">
        <v>0</v>
      </c>
      <c r="AC195" s="6">
        <v>0</v>
      </c>
      <c r="AD195" s="6">
        <v>0</v>
      </c>
      <c r="AE195" s="6">
        <v>0</v>
      </c>
    </row>
    <row r="196" spans="1:31" x14ac:dyDescent="0.2">
      <c r="A196" s="7">
        <v>79</v>
      </c>
      <c r="B196" s="8">
        <v>42886</v>
      </c>
      <c r="C196" s="8">
        <v>42851</v>
      </c>
      <c r="D196" s="7">
        <v>0</v>
      </c>
      <c r="E196" s="7">
        <v>0</v>
      </c>
      <c r="F196" s="7">
        <v>1</v>
      </c>
      <c r="G196" s="7">
        <v>2</v>
      </c>
      <c r="H196" s="9">
        <f>DATEDIF(C196,B196,"D")</f>
        <v>35</v>
      </c>
      <c r="I196" s="7">
        <v>69</v>
      </c>
      <c r="J196" s="9">
        <v>30.3</v>
      </c>
      <c r="K196" s="7">
        <v>0</v>
      </c>
      <c r="L196" s="7">
        <v>2</v>
      </c>
      <c r="M196" s="7">
        <v>1</v>
      </c>
      <c r="N196" s="7">
        <v>1</v>
      </c>
      <c r="O196" s="7">
        <v>0</v>
      </c>
      <c r="P196" s="7">
        <v>0</v>
      </c>
      <c r="Q196" s="9">
        <f>LOG(S196,2)</f>
        <v>2.5210507369009632</v>
      </c>
      <c r="R196" s="9">
        <f>LOG(S196,10)</f>
        <v>0.75891189239797341</v>
      </c>
      <c r="S196" s="9">
        <v>5.74</v>
      </c>
      <c r="T196" s="9">
        <v>114.7</v>
      </c>
      <c r="U196" s="9">
        <f>S196/T196</f>
        <v>5.0043591979075853E-2</v>
      </c>
      <c r="V196" s="7">
        <v>0</v>
      </c>
      <c r="W196" s="7">
        <v>0</v>
      </c>
      <c r="X196" s="7">
        <v>3</v>
      </c>
      <c r="Y196" s="7">
        <v>0</v>
      </c>
      <c r="Z196" s="6">
        <v>11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</row>
    <row r="197" spans="1:31" x14ac:dyDescent="0.2">
      <c r="A197" s="7">
        <v>80</v>
      </c>
      <c r="B197" s="8">
        <v>43368</v>
      </c>
      <c r="C197" s="8">
        <v>43329</v>
      </c>
      <c r="D197" s="7">
        <v>0</v>
      </c>
      <c r="E197" s="7">
        <v>0</v>
      </c>
      <c r="F197" s="7">
        <v>1</v>
      </c>
      <c r="G197" s="7">
        <v>2</v>
      </c>
      <c r="H197" s="9">
        <f>DATEDIF(C197,B197,"D")</f>
        <v>39</v>
      </c>
      <c r="I197" s="7">
        <v>59</v>
      </c>
      <c r="J197" s="9">
        <v>31.64</v>
      </c>
      <c r="K197" s="7">
        <v>0</v>
      </c>
      <c r="L197" s="7">
        <v>3</v>
      </c>
      <c r="M197" s="7">
        <v>0</v>
      </c>
      <c r="N197" s="7">
        <v>1</v>
      </c>
      <c r="O197" s="7">
        <v>1</v>
      </c>
      <c r="P197" s="7">
        <v>0</v>
      </c>
      <c r="Q197" s="9">
        <f>LOG(S197,2)</f>
        <v>2.0107798387532427</v>
      </c>
      <c r="R197" s="9">
        <f>LOG(S197,10)</f>
        <v>0.60530504614110936</v>
      </c>
      <c r="S197" s="9">
        <v>4.03</v>
      </c>
      <c r="T197" s="9">
        <v>74</v>
      </c>
      <c r="U197" s="9">
        <f>S197/T197</f>
        <v>5.4459459459459465E-2</v>
      </c>
      <c r="V197" s="7">
        <v>0</v>
      </c>
      <c r="W197" s="7">
        <v>0</v>
      </c>
      <c r="X197" s="7">
        <v>4</v>
      </c>
      <c r="Y197" s="7">
        <v>0</v>
      </c>
      <c r="Z197" s="6">
        <v>17</v>
      </c>
      <c r="AA197" s="6">
        <v>7</v>
      </c>
      <c r="AB197" s="6">
        <v>0</v>
      </c>
      <c r="AC197" s="6">
        <v>0</v>
      </c>
      <c r="AD197" s="6">
        <v>0</v>
      </c>
      <c r="AE197" s="6">
        <v>0</v>
      </c>
    </row>
    <row r="198" spans="1:31" x14ac:dyDescent="0.2">
      <c r="A198" s="7">
        <v>95</v>
      </c>
      <c r="B198" s="8">
        <v>43194</v>
      </c>
      <c r="C198" s="8">
        <v>43140</v>
      </c>
      <c r="D198" s="7">
        <v>0</v>
      </c>
      <c r="E198" s="7">
        <v>0</v>
      </c>
      <c r="F198" s="7">
        <v>1</v>
      </c>
      <c r="G198" s="7">
        <v>2</v>
      </c>
      <c r="H198" s="9">
        <f>DATEDIF(C198,B198,"D")</f>
        <v>54</v>
      </c>
      <c r="I198" s="7">
        <v>71</v>
      </c>
      <c r="J198" s="9">
        <v>26.9</v>
      </c>
      <c r="K198" s="7">
        <v>0</v>
      </c>
      <c r="L198" s="7">
        <v>3</v>
      </c>
      <c r="M198" s="7">
        <v>0</v>
      </c>
      <c r="N198" s="7">
        <v>1</v>
      </c>
      <c r="O198" s="7">
        <v>0</v>
      </c>
      <c r="P198" s="7">
        <v>1</v>
      </c>
      <c r="Q198" s="9">
        <f>LOG(S198,2)</f>
        <v>2.1538053360790355</v>
      </c>
      <c r="R198" s="9">
        <f>LOG(S198,10)</f>
        <v>0.64836001098093154</v>
      </c>
      <c r="S198" s="9">
        <v>4.45</v>
      </c>
      <c r="T198" s="9">
        <v>79</v>
      </c>
      <c r="U198" s="9">
        <f>S198/T198</f>
        <v>5.6329113924050635E-2</v>
      </c>
      <c r="V198" s="7">
        <v>0</v>
      </c>
      <c r="W198" s="7">
        <v>0</v>
      </c>
      <c r="X198" s="7">
        <v>5</v>
      </c>
      <c r="Y198" s="7">
        <v>0</v>
      </c>
      <c r="Z198" s="6">
        <v>0</v>
      </c>
      <c r="AA198" s="6">
        <v>6</v>
      </c>
      <c r="AB198" s="6">
        <v>0</v>
      </c>
      <c r="AC198" s="6">
        <v>0</v>
      </c>
      <c r="AD198" s="6">
        <v>0</v>
      </c>
      <c r="AE198" s="6">
        <v>0</v>
      </c>
    </row>
    <row r="199" spans="1:31" x14ac:dyDescent="0.2">
      <c r="A199" s="7">
        <v>97</v>
      </c>
      <c r="B199" s="8">
        <v>43314</v>
      </c>
      <c r="C199" s="8">
        <v>43293</v>
      </c>
      <c r="D199" s="7">
        <v>0</v>
      </c>
      <c r="E199" s="7">
        <v>0</v>
      </c>
      <c r="F199" s="7">
        <v>1</v>
      </c>
      <c r="G199" s="7">
        <v>2</v>
      </c>
      <c r="H199" s="9">
        <f>DATEDIF(C199,B199,"D")</f>
        <v>21</v>
      </c>
      <c r="I199" s="7">
        <v>66</v>
      </c>
      <c r="J199" s="9">
        <v>31.32</v>
      </c>
      <c r="K199" s="7">
        <v>0</v>
      </c>
      <c r="L199" s="7">
        <v>3</v>
      </c>
      <c r="M199" s="7">
        <v>0</v>
      </c>
      <c r="N199" s="7">
        <v>0</v>
      </c>
      <c r="O199" s="7">
        <v>0</v>
      </c>
      <c r="P199" s="7">
        <v>1</v>
      </c>
      <c r="Q199" s="9">
        <f>LOG(S199,2)</f>
        <v>2.485426827170242</v>
      </c>
      <c r="R199" s="9">
        <f>LOG(S199,10)</f>
        <v>0.74818802700620035</v>
      </c>
      <c r="S199" s="9">
        <v>5.6</v>
      </c>
      <c r="T199" s="9">
        <v>32.5</v>
      </c>
      <c r="U199" s="9">
        <f>S199/T199</f>
        <v>0.1723076923076923</v>
      </c>
      <c r="V199" s="7">
        <v>0</v>
      </c>
      <c r="W199" s="7">
        <v>0</v>
      </c>
      <c r="X199" s="7">
        <v>3</v>
      </c>
      <c r="Y199" s="7">
        <v>0</v>
      </c>
      <c r="Z199" s="6">
        <v>16</v>
      </c>
      <c r="AA199" s="6">
        <v>2</v>
      </c>
      <c r="AB199" s="6">
        <v>0</v>
      </c>
      <c r="AC199" s="6">
        <v>0</v>
      </c>
      <c r="AD199" s="6">
        <v>0</v>
      </c>
      <c r="AE199" s="6">
        <v>0</v>
      </c>
    </row>
    <row r="200" spans="1:31" x14ac:dyDescent="0.2">
      <c r="A200" s="7">
        <v>99</v>
      </c>
      <c r="B200" s="8">
        <v>43587</v>
      </c>
      <c r="C200" s="8">
        <v>43571</v>
      </c>
      <c r="D200" s="7">
        <v>0</v>
      </c>
      <c r="E200" s="7">
        <v>0</v>
      </c>
      <c r="F200" s="7">
        <v>1</v>
      </c>
      <c r="G200" s="7">
        <v>2</v>
      </c>
      <c r="H200" s="9">
        <f>DATEDIF(C200,B200,"D")</f>
        <v>16</v>
      </c>
      <c r="I200" s="7">
        <v>21</v>
      </c>
      <c r="J200" s="9">
        <v>26.04</v>
      </c>
      <c r="K200" s="7">
        <v>0</v>
      </c>
      <c r="L200" s="7">
        <v>3</v>
      </c>
      <c r="M200" s="7">
        <v>0</v>
      </c>
      <c r="N200" s="7">
        <v>-9</v>
      </c>
      <c r="O200" s="7">
        <v>0</v>
      </c>
      <c r="P200" s="7">
        <v>-9</v>
      </c>
      <c r="Q200" s="9">
        <f>LOG(S200,2)</f>
        <v>0.50589092972995731</v>
      </c>
      <c r="R200" s="9">
        <f>LOG(S200,10)</f>
        <v>0.15228834438305644</v>
      </c>
      <c r="S200" s="9">
        <v>1.42</v>
      </c>
      <c r="T200" s="9">
        <v>95.6</v>
      </c>
      <c r="U200" s="9">
        <f>S200/T200</f>
        <v>1.4853556485355648E-2</v>
      </c>
      <c r="V200" s="7">
        <v>1</v>
      </c>
      <c r="W200" s="7">
        <v>0</v>
      </c>
      <c r="X200" s="7">
        <v>1</v>
      </c>
      <c r="Y200" s="7">
        <v>0</v>
      </c>
      <c r="Z200" s="6">
        <v>12</v>
      </c>
      <c r="AA200" s="6">
        <v>2</v>
      </c>
      <c r="AB200" s="6">
        <v>0</v>
      </c>
      <c r="AC200" s="6">
        <v>0</v>
      </c>
      <c r="AD200" s="6">
        <v>0</v>
      </c>
      <c r="AE200" s="6">
        <v>0</v>
      </c>
    </row>
    <row r="201" spans="1:31" x14ac:dyDescent="0.2">
      <c r="A201" s="7">
        <v>100</v>
      </c>
      <c r="B201" s="8">
        <v>42916</v>
      </c>
      <c r="C201" s="8">
        <v>42872</v>
      </c>
      <c r="D201" s="7">
        <v>0</v>
      </c>
      <c r="E201" s="7">
        <v>0</v>
      </c>
      <c r="F201" s="7">
        <v>1</v>
      </c>
      <c r="G201" s="7">
        <v>2</v>
      </c>
      <c r="H201" s="9">
        <f>DATEDIF(C201,B201,"D")</f>
        <v>44</v>
      </c>
      <c r="I201" s="7">
        <v>69</v>
      </c>
      <c r="J201" s="9">
        <v>23.9</v>
      </c>
      <c r="K201" s="7">
        <v>1</v>
      </c>
      <c r="L201" s="7">
        <v>3</v>
      </c>
      <c r="M201" s="7">
        <v>0</v>
      </c>
      <c r="N201" s="7">
        <v>1</v>
      </c>
      <c r="O201" s="7">
        <v>1</v>
      </c>
      <c r="P201" s="7">
        <v>0</v>
      </c>
      <c r="Q201" s="9">
        <f>LOG(S201,2)</f>
        <v>3.9927684307689244</v>
      </c>
      <c r="R201" s="9">
        <f>LOG(S201,10)</f>
        <v>1.2019430634016501</v>
      </c>
      <c r="S201" s="9">
        <v>15.92</v>
      </c>
      <c r="T201" s="9">
        <v>38.700000000000003</v>
      </c>
      <c r="U201" s="9">
        <f>S201/T201</f>
        <v>0.41136950904392761</v>
      </c>
      <c r="V201" s="7">
        <v>0</v>
      </c>
      <c r="W201" s="7">
        <v>0</v>
      </c>
      <c r="X201" s="7">
        <v>4</v>
      </c>
      <c r="Y201" s="7">
        <v>0</v>
      </c>
      <c r="Z201" s="6">
        <v>6</v>
      </c>
      <c r="AA201" s="6">
        <v>3</v>
      </c>
      <c r="AB201" s="6">
        <v>0</v>
      </c>
      <c r="AC201" s="6">
        <v>0</v>
      </c>
      <c r="AD201" s="6">
        <v>0</v>
      </c>
      <c r="AE201" s="6">
        <v>0</v>
      </c>
    </row>
    <row r="202" spans="1:31" x14ac:dyDescent="0.2">
      <c r="A202" s="7">
        <v>107</v>
      </c>
      <c r="B202" s="8">
        <v>43724</v>
      </c>
      <c r="C202" s="8">
        <v>43670</v>
      </c>
      <c r="D202" s="7">
        <v>0</v>
      </c>
      <c r="E202" s="7">
        <v>0</v>
      </c>
      <c r="F202" s="7">
        <v>1</v>
      </c>
      <c r="G202" s="7">
        <v>2</v>
      </c>
      <c r="H202" s="9">
        <f>DATEDIF(C202,B202,"D")</f>
        <v>54</v>
      </c>
      <c r="I202" s="7">
        <v>60</v>
      </c>
      <c r="J202" s="9">
        <v>32</v>
      </c>
      <c r="K202" s="7">
        <v>0</v>
      </c>
      <c r="L202" s="7">
        <v>2</v>
      </c>
      <c r="M202" s="7">
        <v>0</v>
      </c>
      <c r="N202" s="7">
        <v>-9</v>
      </c>
      <c r="O202" s="7">
        <v>0</v>
      </c>
      <c r="P202" s="7">
        <v>1</v>
      </c>
      <c r="Q202" s="9">
        <f>LOG(S202,2)</f>
        <v>3.6926503700355298</v>
      </c>
      <c r="R202" s="9">
        <f>LOG(S202,10)</f>
        <v>1.1115985248803939</v>
      </c>
      <c r="S202" s="9">
        <v>12.93</v>
      </c>
      <c r="T202" s="9">
        <v>91</v>
      </c>
      <c r="U202" s="9">
        <f>S202/T202</f>
        <v>0.14208791208791208</v>
      </c>
      <c r="V202" s="7">
        <v>0</v>
      </c>
      <c r="W202" s="7">
        <v>0</v>
      </c>
      <c r="X202" s="7">
        <v>3</v>
      </c>
      <c r="Y202" s="7">
        <v>0</v>
      </c>
      <c r="Z202" s="6">
        <v>12</v>
      </c>
      <c r="AA202" s="6">
        <v>6</v>
      </c>
      <c r="AB202" s="6">
        <v>0</v>
      </c>
      <c r="AC202" s="6">
        <v>0</v>
      </c>
      <c r="AD202" s="6">
        <v>0</v>
      </c>
      <c r="AE202" s="6">
        <v>0</v>
      </c>
    </row>
    <row r="203" spans="1:31" x14ac:dyDescent="0.2">
      <c r="A203" s="7">
        <v>113</v>
      </c>
      <c r="B203" s="8">
        <v>42971</v>
      </c>
      <c r="C203" s="8">
        <v>42852</v>
      </c>
      <c r="D203" s="7">
        <v>0</v>
      </c>
      <c r="E203" s="7">
        <v>0</v>
      </c>
      <c r="F203" s="7">
        <v>1</v>
      </c>
      <c r="G203" s="7">
        <v>2</v>
      </c>
      <c r="H203" s="9">
        <f>DATEDIF(C203,B203,"D")</f>
        <v>119</v>
      </c>
      <c r="I203" s="7">
        <v>58</v>
      </c>
      <c r="J203" s="9">
        <v>29.18</v>
      </c>
      <c r="K203" s="7">
        <v>1</v>
      </c>
      <c r="L203" s="7">
        <v>3</v>
      </c>
      <c r="M203" s="7">
        <v>0</v>
      </c>
      <c r="N203" s="7">
        <v>0</v>
      </c>
      <c r="O203" s="7">
        <v>1</v>
      </c>
      <c r="P203" s="7">
        <v>1</v>
      </c>
      <c r="Q203" s="9">
        <f>LOG(S203,2)</f>
        <v>3.147306698780294</v>
      </c>
      <c r="R203" s="9">
        <f>LOG(S203,10)</f>
        <v>0.94743372188705077</v>
      </c>
      <c r="S203" s="9">
        <v>8.86</v>
      </c>
      <c r="T203" s="9">
        <v>86.9</v>
      </c>
      <c r="U203" s="9">
        <f>S203/T203</f>
        <v>0.10195627157652473</v>
      </c>
      <c r="V203" s="7">
        <v>0</v>
      </c>
      <c r="W203" s="7">
        <v>0</v>
      </c>
      <c r="X203" s="7">
        <v>3</v>
      </c>
      <c r="Y203" s="7">
        <v>0</v>
      </c>
      <c r="Z203" s="6">
        <v>9</v>
      </c>
      <c r="AA203" s="6">
        <v>2</v>
      </c>
      <c r="AB203" s="6">
        <v>0</v>
      </c>
      <c r="AC203" s="6">
        <v>0</v>
      </c>
      <c r="AD203" s="6">
        <v>0</v>
      </c>
      <c r="AE203" s="6">
        <v>0</v>
      </c>
    </row>
    <row r="204" spans="1:31" x14ac:dyDescent="0.2">
      <c r="A204" s="7">
        <v>118</v>
      </c>
      <c r="B204" s="8">
        <v>43676</v>
      </c>
      <c r="C204" s="8">
        <v>43502</v>
      </c>
      <c r="D204" s="7">
        <v>0</v>
      </c>
      <c r="E204" s="7">
        <v>0</v>
      </c>
      <c r="F204" s="7">
        <v>1</v>
      </c>
      <c r="G204" s="7">
        <v>2</v>
      </c>
      <c r="H204" s="9">
        <f>DATEDIF(C204,B204,"D")</f>
        <v>174</v>
      </c>
      <c r="I204" s="7">
        <v>75</v>
      </c>
      <c r="J204" s="9">
        <v>27.48</v>
      </c>
      <c r="K204" s="7">
        <v>0</v>
      </c>
      <c r="L204" s="7">
        <v>2</v>
      </c>
      <c r="M204" s="7">
        <v>0</v>
      </c>
      <c r="N204" s="7">
        <v>1</v>
      </c>
      <c r="O204" s="7">
        <v>1</v>
      </c>
      <c r="P204" s="7">
        <v>1</v>
      </c>
      <c r="Q204" s="9">
        <f>LOG(S204,2)</f>
        <v>2.2016338611696504</v>
      </c>
      <c r="R204" s="9">
        <f>LOG(S204,10)</f>
        <v>0.66275783168157398</v>
      </c>
      <c r="S204" s="9">
        <v>4.5999999999999996</v>
      </c>
      <c r="T204" s="9">
        <v>115</v>
      </c>
      <c r="U204" s="9">
        <f>S204/T204</f>
        <v>3.9999999999999994E-2</v>
      </c>
      <c r="V204" s="7">
        <v>0</v>
      </c>
      <c r="W204" s="7">
        <v>0</v>
      </c>
      <c r="X204" s="7">
        <v>3</v>
      </c>
      <c r="Y204" s="7">
        <v>0</v>
      </c>
      <c r="Z204" s="6">
        <v>25</v>
      </c>
      <c r="AA204" s="6">
        <v>3</v>
      </c>
      <c r="AB204" s="6">
        <v>0</v>
      </c>
      <c r="AC204" s="6">
        <v>0</v>
      </c>
      <c r="AD204" s="6">
        <v>0</v>
      </c>
      <c r="AE204" s="6">
        <v>0</v>
      </c>
    </row>
    <row r="205" spans="1:31" x14ac:dyDescent="0.2">
      <c r="A205" s="7">
        <v>138</v>
      </c>
      <c r="B205" s="8">
        <v>43314</v>
      </c>
      <c r="C205" s="8">
        <v>43269</v>
      </c>
      <c r="D205" s="7">
        <v>0</v>
      </c>
      <c r="E205" s="7">
        <v>0</v>
      </c>
      <c r="F205" s="7">
        <v>1</v>
      </c>
      <c r="G205" s="7">
        <v>2</v>
      </c>
      <c r="H205" s="9">
        <f>DATEDIF(C205,B205,"D")</f>
        <v>45</v>
      </c>
      <c r="I205" s="7">
        <v>66</v>
      </c>
      <c r="J205" s="9">
        <v>26.8</v>
      </c>
      <c r="K205" s="7">
        <v>0</v>
      </c>
      <c r="L205" s="7">
        <v>3</v>
      </c>
      <c r="M205" s="7">
        <v>0</v>
      </c>
      <c r="N205" s="7">
        <v>1</v>
      </c>
      <c r="O205" s="7">
        <v>0</v>
      </c>
      <c r="P205" s="7">
        <v>1</v>
      </c>
      <c r="Q205" s="9">
        <f>LOG(S205,2)</f>
        <v>2.1076878693143732</v>
      </c>
      <c r="R205" s="9">
        <f>LOG(S205,10)</f>
        <v>0.63447727016073152</v>
      </c>
      <c r="S205" s="9">
        <v>4.3099999999999996</v>
      </c>
      <c r="T205" s="9">
        <v>45</v>
      </c>
      <c r="U205" s="9">
        <f>S205/T205</f>
        <v>9.5777777777777767E-2</v>
      </c>
      <c r="V205" s="7">
        <v>0</v>
      </c>
      <c r="W205" s="7">
        <v>0</v>
      </c>
      <c r="X205" s="7">
        <v>3</v>
      </c>
      <c r="Y205" s="7">
        <v>0</v>
      </c>
      <c r="Z205" s="6">
        <v>21</v>
      </c>
      <c r="AA205" s="6">
        <v>7</v>
      </c>
      <c r="AB205" s="6">
        <v>0</v>
      </c>
      <c r="AC205" s="6">
        <v>0</v>
      </c>
      <c r="AD205" s="6">
        <v>0</v>
      </c>
      <c r="AE205" s="6">
        <v>0</v>
      </c>
    </row>
    <row r="206" spans="1:31" x14ac:dyDescent="0.2">
      <c r="A206" s="7">
        <v>140</v>
      </c>
      <c r="B206" s="8">
        <v>43727</v>
      </c>
      <c r="C206" s="8">
        <v>43703</v>
      </c>
      <c r="D206" s="7">
        <v>0</v>
      </c>
      <c r="E206" s="7">
        <v>0</v>
      </c>
      <c r="F206" s="7">
        <v>1</v>
      </c>
      <c r="G206" s="7">
        <v>2</v>
      </c>
      <c r="H206" s="9">
        <f>DATEDIF(C206,B206,"D")</f>
        <v>24</v>
      </c>
      <c r="I206" s="7">
        <v>63</v>
      </c>
      <c r="J206" s="9">
        <v>30</v>
      </c>
      <c r="K206" s="7">
        <v>0</v>
      </c>
      <c r="L206" s="7">
        <v>2</v>
      </c>
      <c r="M206" s="7">
        <v>0</v>
      </c>
      <c r="N206" s="7">
        <v>1</v>
      </c>
      <c r="O206" s="7">
        <v>0</v>
      </c>
      <c r="P206" s="7">
        <v>1</v>
      </c>
      <c r="Q206" s="9">
        <f>LOG(S206,2)</f>
        <v>2.0071955014042038</v>
      </c>
      <c r="R206" s="9">
        <f>LOG(S206,10)</f>
        <v>0.60422605308446997</v>
      </c>
      <c r="S206" s="9">
        <v>4.0199999999999996</v>
      </c>
      <c r="T206" s="9">
        <v>50</v>
      </c>
      <c r="U206" s="9">
        <f>S206/T206</f>
        <v>8.0399999999999985E-2</v>
      </c>
      <c r="V206" s="7">
        <v>0</v>
      </c>
      <c r="W206" s="7">
        <v>0</v>
      </c>
      <c r="X206" s="7">
        <v>4</v>
      </c>
      <c r="Y206" s="7">
        <v>0</v>
      </c>
      <c r="Z206" s="6">
        <v>17</v>
      </c>
      <c r="AA206" s="6">
        <v>7</v>
      </c>
      <c r="AB206" s="6">
        <v>0</v>
      </c>
      <c r="AC206" s="6">
        <v>0</v>
      </c>
      <c r="AD206" s="6">
        <v>0</v>
      </c>
      <c r="AE206" s="6">
        <v>0</v>
      </c>
    </row>
    <row r="207" spans="1:31" x14ac:dyDescent="0.2">
      <c r="A207" s="7">
        <v>150</v>
      </c>
      <c r="B207" s="8">
        <v>42957</v>
      </c>
      <c r="C207" s="8">
        <v>42891</v>
      </c>
      <c r="D207" s="7">
        <v>0</v>
      </c>
      <c r="E207" s="7">
        <v>0</v>
      </c>
      <c r="F207" s="7">
        <v>1</v>
      </c>
      <c r="G207" s="7">
        <v>2</v>
      </c>
      <c r="H207" s="9">
        <f>DATEDIF(C207,B207,"D")</f>
        <v>66</v>
      </c>
      <c r="I207" s="7">
        <v>67</v>
      </c>
      <c r="J207" s="9">
        <v>24.4</v>
      </c>
      <c r="K207" s="7">
        <v>0</v>
      </c>
      <c r="L207" s="7">
        <v>2</v>
      </c>
      <c r="M207" s="7">
        <v>0</v>
      </c>
      <c r="N207" s="7">
        <v>1</v>
      </c>
      <c r="O207" s="7">
        <v>1</v>
      </c>
      <c r="P207" s="7">
        <v>1</v>
      </c>
      <c r="Q207" s="9">
        <f>LOG(S207,2)</f>
        <v>1.9068905956085187</v>
      </c>
      <c r="R207" s="9">
        <f>LOG(S207,10)</f>
        <v>0.57403126772771884</v>
      </c>
      <c r="S207" s="9">
        <v>3.75</v>
      </c>
      <c r="T207" s="9">
        <v>34.4</v>
      </c>
      <c r="U207" s="9">
        <f>S207/T207</f>
        <v>0.10901162790697674</v>
      </c>
      <c r="V207" s="7">
        <v>0</v>
      </c>
      <c r="W207" s="7">
        <v>0</v>
      </c>
      <c r="X207" s="7">
        <v>4</v>
      </c>
      <c r="Y207" s="7">
        <v>0</v>
      </c>
      <c r="Z207" s="6">
        <v>14</v>
      </c>
      <c r="AA207" s="6">
        <v>4</v>
      </c>
      <c r="AB207" s="6">
        <v>0</v>
      </c>
      <c r="AC207" s="6">
        <v>0</v>
      </c>
      <c r="AD207" s="6">
        <v>0</v>
      </c>
      <c r="AE207" s="6">
        <v>0</v>
      </c>
    </row>
    <row r="208" spans="1:31" x14ac:dyDescent="0.2">
      <c r="A208" s="7">
        <v>157</v>
      </c>
      <c r="B208" s="8">
        <v>43301</v>
      </c>
      <c r="C208" s="8">
        <v>43220</v>
      </c>
      <c r="D208" s="7">
        <v>0</v>
      </c>
      <c r="E208" s="7">
        <v>0</v>
      </c>
      <c r="F208" s="7">
        <v>1</v>
      </c>
      <c r="G208" s="7">
        <v>2</v>
      </c>
      <c r="H208" s="9">
        <f>DATEDIF(C208,B208,"D")</f>
        <v>81</v>
      </c>
      <c r="I208" s="7">
        <v>61</v>
      </c>
      <c r="J208" s="9">
        <v>22.8</v>
      </c>
      <c r="K208" s="7">
        <v>0</v>
      </c>
      <c r="L208" s="7">
        <v>2</v>
      </c>
      <c r="M208" s="7">
        <v>0</v>
      </c>
      <c r="N208" s="7">
        <v>0</v>
      </c>
      <c r="O208" s="7">
        <v>0</v>
      </c>
      <c r="P208" s="7">
        <v>1</v>
      </c>
      <c r="Q208" s="9">
        <f>LOG(S208,2)</f>
        <v>3.839959587489532</v>
      </c>
      <c r="R208" s="9">
        <f>LOG(S208,10)</f>
        <v>1.1559430179718366</v>
      </c>
      <c r="S208" s="9">
        <v>14.32</v>
      </c>
      <c r="T208" s="9">
        <v>40</v>
      </c>
      <c r="U208" s="9">
        <f>S208/T208</f>
        <v>0.35799999999999998</v>
      </c>
      <c r="V208" s="7">
        <v>0</v>
      </c>
      <c r="W208" s="7">
        <v>0</v>
      </c>
      <c r="X208" s="7">
        <v>5</v>
      </c>
      <c r="Y208" s="7">
        <v>0</v>
      </c>
      <c r="Z208" s="6">
        <v>6</v>
      </c>
      <c r="AA208" s="6">
        <v>4</v>
      </c>
      <c r="AB208" s="6">
        <v>0</v>
      </c>
      <c r="AC208" s="6">
        <v>0</v>
      </c>
      <c r="AD208" s="6">
        <v>0</v>
      </c>
      <c r="AE208" s="6">
        <v>0</v>
      </c>
    </row>
    <row r="209" spans="1:31" x14ac:dyDescent="0.2">
      <c r="A209" s="7">
        <v>159</v>
      </c>
      <c r="B209" s="8">
        <v>43083</v>
      </c>
      <c r="C209" s="8">
        <v>43052</v>
      </c>
      <c r="D209" s="7">
        <v>0</v>
      </c>
      <c r="E209" s="7">
        <v>0</v>
      </c>
      <c r="F209" s="7">
        <v>1</v>
      </c>
      <c r="G209" s="7">
        <v>2</v>
      </c>
      <c r="H209" s="9">
        <f>DATEDIF(C209,B209,"D")</f>
        <v>31</v>
      </c>
      <c r="I209" s="7">
        <v>50</v>
      </c>
      <c r="J209" s="9">
        <v>34.619999999999997</v>
      </c>
      <c r="K209" s="7">
        <v>0</v>
      </c>
      <c r="L209" s="7">
        <v>2</v>
      </c>
      <c r="M209" s="7">
        <v>0</v>
      </c>
      <c r="N209" s="7">
        <v>0</v>
      </c>
      <c r="O209" s="7">
        <v>0</v>
      </c>
      <c r="P209" s="7">
        <v>1</v>
      </c>
      <c r="Q209" s="9">
        <f>LOG(S209,2)</f>
        <v>2.6415460290875239</v>
      </c>
      <c r="R209" s="9">
        <f>LOG(S209,10)</f>
        <v>0.79518458968242389</v>
      </c>
      <c r="S209" s="9">
        <v>6.24</v>
      </c>
      <c r="T209" s="9">
        <v>65</v>
      </c>
      <c r="U209" s="9">
        <f>S209/T209</f>
        <v>9.6000000000000002E-2</v>
      </c>
      <c r="V209" s="7">
        <v>0</v>
      </c>
      <c r="W209" s="7">
        <v>0</v>
      </c>
      <c r="X209" s="7">
        <v>4</v>
      </c>
      <c r="Y209" s="7">
        <v>0</v>
      </c>
      <c r="Z209" s="6">
        <v>16</v>
      </c>
      <c r="AA209" s="6">
        <v>6</v>
      </c>
      <c r="AB209" s="6">
        <v>0</v>
      </c>
      <c r="AC209" s="6">
        <v>0</v>
      </c>
      <c r="AD209" s="6">
        <v>0</v>
      </c>
      <c r="AE209" s="6">
        <v>0</v>
      </c>
    </row>
    <row r="210" spans="1:31" x14ac:dyDescent="0.2">
      <c r="A210" s="7">
        <v>160</v>
      </c>
      <c r="B210" s="8">
        <v>42786</v>
      </c>
      <c r="C210" s="8">
        <v>42767</v>
      </c>
      <c r="D210" s="7">
        <v>0</v>
      </c>
      <c r="E210" s="7">
        <v>0</v>
      </c>
      <c r="F210" s="7">
        <v>1</v>
      </c>
      <c r="G210" s="7">
        <v>2</v>
      </c>
      <c r="H210" s="9">
        <f>DATEDIF(C210,B210,"D")</f>
        <v>19</v>
      </c>
      <c r="I210" s="7">
        <v>67</v>
      </c>
      <c r="J210" s="9">
        <v>30.9</v>
      </c>
      <c r="K210" s="7">
        <v>0</v>
      </c>
      <c r="L210" s="7">
        <v>2</v>
      </c>
      <c r="M210" s="7">
        <v>0</v>
      </c>
      <c r="N210" s="7">
        <v>0</v>
      </c>
      <c r="O210" s="7">
        <v>1</v>
      </c>
      <c r="P210" s="7">
        <v>1</v>
      </c>
      <c r="Q210" s="9">
        <f>LOG(S210,2)</f>
        <v>2.400537929583729</v>
      </c>
      <c r="R210" s="9">
        <f>LOG(S210,10)</f>
        <v>0.7226339225338122</v>
      </c>
      <c r="S210" s="9">
        <v>5.28</v>
      </c>
      <c r="T210" s="9">
        <v>102</v>
      </c>
      <c r="U210" s="9">
        <f>S210/T210</f>
        <v>5.1764705882352942E-2</v>
      </c>
      <c r="V210" s="7">
        <v>0</v>
      </c>
      <c r="W210" s="7">
        <v>0</v>
      </c>
      <c r="X210" s="7">
        <v>4</v>
      </c>
      <c r="Y210" s="7">
        <v>0</v>
      </c>
      <c r="Z210" s="6">
        <v>7</v>
      </c>
      <c r="AA210" s="6">
        <v>3</v>
      </c>
      <c r="AB210" s="6">
        <v>0</v>
      </c>
      <c r="AC210" s="6">
        <v>0</v>
      </c>
      <c r="AD210" s="6">
        <v>0</v>
      </c>
      <c r="AE210" s="6">
        <v>0</v>
      </c>
    </row>
    <row r="211" spans="1:31" x14ac:dyDescent="0.2">
      <c r="A211" s="7">
        <v>164</v>
      </c>
      <c r="B211" s="8">
        <v>43845</v>
      </c>
      <c r="C211" s="8">
        <v>43798</v>
      </c>
      <c r="D211" s="7">
        <v>0</v>
      </c>
      <c r="E211" s="7">
        <v>0</v>
      </c>
      <c r="F211" s="7">
        <v>1</v>
      </c>
      <c r="G211" s="7">
        <v>2</v>
      </c>
      <c r="H211" s="9">
        <f>DATEDIF(C211,B211,"D")</f>
        <v>47</v>
      </c>
      <c r="I211" s="7">
        <v>49</v>
      </c>
      <c r="J211" s="9">
        <v>29.1</v>
      </c>
      <c r="K211" s="7">
        <v>0</v>
      </c>
      <c r="L211" s="7">
        <v>2</v>
      </c>
      <c r="M211" s="7">
        <v>0</v>
      </c>
      <c r="N211" s="7">
        <v>1</v>
      </c>
      <c r="O211" s="7">
        <v>0</v>
      </c>
      <c r="P211" s="7">
        <v>1</v>
      </c>
      <c r="Q211" s="9">
        <f>LOG(S211,2)</f>
        <v>1.8519988371124465</v>
      </c>
      <c r="R211" s="9">
        <f>LOG(S211,10)</f>
        <v>0.55750720190565795</v>
      </c>
      <c r="S211" s="9">
        <v>3.61</v>
      </c>
      <c r="T211" s="9">
        <v>35</v>
      </c>
      <c r="U211" s="9">
        <f>S211/T211</f>
        <v>0.10314285714285713</v>
      </c>
      <c r="V211" s="7">
        <v>0</v>
      </c>
      <c r="W211" s="7">
        <v>0</v>
      </c>
      <c r="X211" s="7">
        <v>3</v>
      </c>
      <c r="Y211" s="7">
        <v>0</v>
      </c>
      <c r="Z211" s="6">
        <v>14</v>
      </c>
      <c r="AA211" s="6">
        <v>6</v>
      </c>
      <c r="AB211" s="6">
        <v>0</v>
      </c>
      <c r="AC211" s="6">
        <v>0</v>
      </c>
      <c r="AD211" s="6">
        <v>0</v>
      </c>
      <c r="AE211" s="6">
        <v>0</v>
      </c>
    </row>
    <row r="212" spans="1:31" x14ac:dyDescent="0.2">
      <c r="A212" s="7">
        <v>166</v>
      </c>
      <c r="B212" s="8">
        <v>42873</v>
      </c>
      <c r="C212" s="8">
        <v>42860</v>
      </c>
      <c r="D212" s="7">
        <v>0</v>
      </c>
      <c r="E212" s="7">
        <v>0</v>
      </c>
      <c r="F212" s="7">
        <v>1</v>
      </c>
      <c r="G212" s="7">
        <v>2</v>
      </c>
      <c r="H212" s="9">
        <f>DATEDIF(C212,B212,"D")</f>
        <v>13</v>
      </c>
      <c r="I212" s="7">
        <v>47</v>
      </c>
      <c r="J212" s="9">
        <v>26.13</v>
      </c>
      <c r="K212" s="7">
        <v>0</v>
      </c>
      <c r="L212" s="7">
        <v>2</v>
      </c>
      <c r="M212" s="7">
        <v>0</v>
      </c>
      <c r="N212" s="7">
        <v>1</v>
      </c>
      <c r="O212" s="7">
        <v>1</v>
      </c>
      <c r="P212" s="7">
        <v>1</v>
      </c>
      <c r="Q212" s="9">
        <f>LOG(S212,2)</f>
        <v>3.0942360698457656</v>
      </c>
      <c r="R212" s="9">
        <f>LOG(S212,10)</f>
        <v>0.93145787068900499</v>
      </c>
      <c r="S212" s="9">
        <v>8.5399999999999991</v>
      </c>
      <c r="T212" s="9">
        <v>26.1</v>
      </c>
      <c r="U212" s="9">
        <f>S212/T212</f>
        <v>0.32720306513409958</v>
      </c>
      <c r="V212" s="7">
        <v>0</v>
      </c>
      <c r="W212" s="7">
        <v>0</v>
      </c>
      <c r="X212" s="7">
        <v>3</v>
      </c>
      <c r="Y212" s="7">
        <v>0</v>
      </c>
      <c r="Z212" s="6">
        <v>10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</row>
    <row r="213" spans="1:31" x14ac:dyDescent="0.2">
      <c r="A213" s="7">
        <v>205</v>
      </c>
      <c r="B213" s="8">
        <v>42634</v>
      </c>
      <c r="C213" s="8">
        <v>42613</v>
      </c>
      <c r="D213" s="7">
        <v>0</v>
      </c>
      <c r="E213" s="7">
        <v>0</v>
      </c>
      <c r="F213" s="7">
        <v>1</v>
      </c>
      <c r="G213" s="7">
        <v>2</v>
      </c>
      <c r="H213" s="9">
        <f>DATEDIF(C213,B213,"D")</f>
        <v>21</v>
      </c>
      <c r="I213" s="7">
        <v>72</v>
      </c>
      <c r="J213" s="9">
        <v>25.1</v>
      </c>
      <c r="K213" s="7">
        <v>0</v>
      </c>
      <c r="L213" s="7">
        <v>3</v>
      </c>
      <c r="M213" s="7">
        <v>0</v>
      </c>
      <c r="N213" s="7">
        <v>1</v>
      </c>
      <c r="O213" s="7">
        <v>0</v>
      </c>
      <c r="P213" s="7">
        <v>1</v>
      </c>
      <c r="Q213" s="9">
        <f>LOG(S213,2)</f>
        <v>1.1505596765753814</v>
      </c>
      <c r="R213" s="9">
        <f>LOG(S213,10)</f>
        <v>0.34635297445063862</v>
      </c>
      <c r="S213" s="9">
        <v>2.2200000000000002</v>
      </c>
      <c r="T213" s="9">
        <v>10.1</v>
      </c>
      <c r="U213" s="9">
        <f>S213/T213</f>
        <v>0.21980198019801983</v>
      </c>
      <c r="V213" s="7">
        <v>0</v>
      </c>
      <c r="W213" s="7">
        <v>0</v>
      </c>
      <c r="X213" s="7">
        <v>4</v>
      </c>
      <c r="Y213" s="7">
        <v>0</v>
      </c>
      <c r="Z213" s="6">
        <v>14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</row>
    <row r="214" spans="1:31" x14ac:dyDescent="0.2">
      <c r="A214" s="7">
        <v>250</v>
      </c>
      <c r="B214" s="8">
        <v>42873</v>
      </c>
      <c r="C214" s="8">
        <v>42860</v>
      </c>
      <c r="D214" s="7">
        <v>0</v>
      </c>
      <c r="E214" s="7">
        <v>0</v>
      </c>
      <c r="F214" s="7">
        <v>1</v>
      </c>
      <c r="G214" s="7">
        <v>2</v>
      </c>
      <c r="H214" s="9">
        <f>DATEDIF(C214,B214,"D")</f>
        <v>13</v>
      </c>
      <c r="I214" s="7">
        <v>47</v>
      </c>
      <c r="J214" s="9">
        <v>26.13</v>
      </c>
      <c r="K214" s="7">
        <v>0</v>
      </c>
      <c r="L214" s="7">
        <v>2</v>
      </c>
      <c r="M214" s="7">
        <v>0</v>
      </c>
      <c r="N214" s="7">
        <v>1</v>
      </c>
      <c r="O214" s="7">
        <v>1</v>
      </c>
      <c r="P214" s="7">
        <v>0</v>
      </c>
      <c r="Q214" s="9">
        <f>LOG(S214,2)</f>
        <v>3.0942360698457656</v>
      </c>
      <c r="R214" s="9">
        <f>LOG(S214,10)</f>
        <v>0.93145787068900499</v>
      </c>
      <c r="S214" s="9">
        <v>8.5399999999999991</v>
      </c>
      <c r="T214" s="9">
        <v>26.1</v>
      </c>
      <c r="U214" s="9">
        <f>S214/T214</f>
        <v>0.32720306513409958</v>
      </c>
      <c r="V214" s="7">
        <v>0</v>
      </c>
      <c r="W214" s="7">
        <v>0</v>
      </c>
      <c r="X214" s="7">
        <v>3</v>
      </c>
      <c r="Y214" s="7">
        <v>0</v>
      </c>
      <c r="Z214" s="6">
        <v>10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</row>
    <row r="215" spans="1:31" x14ac:dyDescent="0.2">
      <c r="A215" s="7">
        <v>256</v>
      </c>
      <c r="B215" s="8">
        <v>43084</v>
      </c>
      <c r="C215" s="8">
        <v>43003</v>
      </c>
      <c r="D215" s="7">
        <v>0</v>
      </c>
      <c r="E215" s="7">
        <v>0</v>
      </c>
      <c r="F215" s="7">
        <v>1</v>
      </c>
      <c r="G215" s="7">
        <v>2</v>
      </c>
      <c r="H215" s="9">
        <f>DATEDIF(C215,B215,"D")</f>
        <v>81</v>
      </c>
      <c r="I215" s="7">
        <v>69</v>
      </c>
      <c r="J215" s="9">
        <v>40.200000000000003</v>
      </c>
      <c r="K215" s="7">
        <v>0</v>
      </c>
      <c r="L215" s="7">
        <v>1</v>
      </c>
      <c r="M215" s="7">
        <v>0</v>
      </c>
      <c r="N215" s="7">
        <v>0</v>
      </c>
      <c r="O215" s="7">
        <v>1</v>
      </c>
      <c r="P215" s="7">
        <v>1</v>
      </c>
      <c r="Q215" s="9">
        <f>LOG(S215,2)</f>
        <v>2.3978029618624896</v>
      </c>
      <c r="R215" s="9">
        <f>LOG(S215,10)</f>
        <v>0.72181061521254652</v>
      </c>
      <c r="S215" s="9">
        <v>5.27</v>
      </c>
      <c r="T215" s="9">
        <v>54</v>
      </c>
      <c r="U215" s="9">
        <f>S215/T215</f>
        <v>9.7592592592592578E-2</v>
      </c>
      <c r="V215" s="7">
        <v>0</v>
      </c>
      <c r="W215" s="7">
        <v>0</v>
      </c>
      <c r="X215" s="7">
        <v>4</v>
      </c>
      <c r="Y215" s="7">
        <v>0</v>
      </c>
      <c r="Z215" s="6">
        <v>6</v>
      </c>
      <c r="AA215" s="6">
        <v>5</v>
      </c>
      <c r="AB215" s="6">
        <v>0</v>
      </c>
      <c r="AC215" s="6">
        <v>0</v>
      </c>
      <c r="AD215" s="6">
        <v>0</v>
      </c>
      <c r="AE215" s="6">
        <v>0</v>
      </c>
    </row>
    <row r="216" spans="1:31" x14ac:dyDescent="0.2">
      <c r="A216" s="7">
        <v>257</v>
      </c>
      <c r="B216" s="8">
        <v>43083</v>
      </c>
      <c r="C216" s="8">
        <v>43052</v>
      </c>
      <c r="D216" s="7">
        <v>0</v>
      </c>
      <c r="E216" s="7">
        <v>0</v>
      </c>
      <c r="F216" s="7">
        <v>1</v>
      </c>
      <c r="G216" s="7">
        <v>2</v>
      </c>
      <c r="H216" s="9">
        <f>DATEDIF(C216,B216,"D")</f>
        <v>31</v>
      </c>
      <c r="I216" s="7">
        <v>50</v>
      </c>
      <c r="J216" s="9">
        <v>33.700000000000003</v>
      </c>
      <c r="K216" s="7">
        <v>0</v>
      </c>
      <c r="L216" s="7">
        <v>2</v>
      </c>
      <c r="M216" s="7">
        <v>0</v>
      </c>
      <c r="N216" s="7">
        <v>1</v>
      </c>
      <c r="O216" s="7">
        <v>0</v>
      </c>
      <c r="P216" s="7">
        <v>1</v>
      </c>
      <c r="Q216" s="9">
        <f>LOG(S216,2)</f>
        <v>2.6415460290875239</v>
      </c>
      <c r="R216" s="9">
        <f>LOG(S216,10)</f>
        <v>0.79518458968242389</v>
      </c>
      <c r="S216" s="9">
        <v>6.24</v>
      </c>
      <c r="T216" s="9">
        <v>65</v>
      </c>
      <c r="U216" s="9">
        <f>S216/T216</f>
        <v>9.6000000000000002E-2</v>
      </c>
      <c r="V216" s="7">
        <v>0</v>
      </c>
      <c r="W216" s="7">
        <v>0</v>
      </c>
      <c r="X216" s="7">
        <v>4</v>
      </c>
      <c r="Y216" s="7">
        <v>0</v>
      </c>
      <c r="Z216" s="6">
        <v>16</v>
      </c>
      <c r="AA216" s="6">
        <v>6</v>
      </c>
      <c r="AB216" s="6">
        <v>0</v>
      </c>
      <c r="AC216" s="6">
        <v>0</v>
      </c>
      <c r="AD216" s="6">
        <v>0</v>
      </c>
      <c r="AE216" s="6">
        <v>0</v>
      </c>
    </row>
    <row r="217" spans="1:31" x14ac:dyDescent="0.2">
      <c r="A217" s="7">
        <v>269</v>
      </c>
      <c r="B217" s="8">
        <v>43091</v>
      </c>
      <c r="C217" s="8">
        <v>43082</v>
      </c>
      <c r="D217" s="7">
        <v>0</v>
      </c>
      <c r="E217" s="7">
        <v>0</v>
      </c>
      <c r="F217" s="7">
        <v>1</v>
      </c>
      <c r="G217" s="7">
        <v>2</v>
      </c>
      <c r="H217" s="9">
        <f>DATEDIF(C217,B217,"D")</f>
        <v>9</v>
      </c>
      <c r="I217" s="7">
        <v>69</v>
      </c>
      <c r="J217" s="9">
        <v>25.7</v>
      </c>
      <c r="K217" s="7">
        <v>0</v>
      </c>
      <c r="L217" s="7">
        <v>3</v>
      </c>
      <c r="M217" s="7">
        <v>0</v>
      </c>
      <c r="N217" s="7">
        <v>0</v>
      </c>
      <c r="O217" s="7">
        <v>-9</v>
      </c>
      <c r="P217" s="7">
        <v>-9</v>
      </c>
      <c r="Q217" s="9">
        <f>LOG(S217,2)</f>
        <v>3.1292830169449668</v>
      </c>
      <c r="R217" s="9">
        <f>LOG(S217,10)</f>
        <v>0.94200805302231316</v>
      </c>
      <c r="S217" s="9">
        <v>8.75</v>
      </c>
      <c r="T217" s="9">
        <v>103.1</v>
      </c>
      <c r="U217" s="9">
        <f>S217/T217</f>
        <v>8.4869059165858393E-2</v>
      </c>
      <c r="V217" s="7">
        <v>0</v>
      </c>
      <c r="W217" s="7">
        <v>0</v>
      </c>
      <c r="X217" s="7">
        <v>4</v>
      </c>
      <c r="Y217" s="7">
        <v>0</v>
      </c>
      <c r="Z217" s="6">
        <v>15</v>
      </c>
      <c r="AA217" s="6">
        <v>11</v>
      </c>
      <c r="AB217" s="6">
        <v>0</v>
      </c>
      <c r="AC217" s="6">
        <v>0</v>
      </c>
      <c r="AD217" s="6">
        <v>0</v>
      </c>
      <c r="AE217" s="6">
        <v>0</v>
      </c>
    </row>
    <row r="218" spans="1:31" x14ac:dyDescent="0.2">
      <c r="A218" s="7">
        <v>294</v>
      </c>
      <c r="B218" s="8">
        <v>42968</v>
      </c>
      <c r="C218" s="8">
        <v>42949</v>
      </c>
      <c r="D218" s="7">
        <v>0</v>
      </c>
      <c r="E218" s="7">
        <v>0</v>
      </c>
      <c r="F218" s="7">
        <v>1</v>
      </c>
      <c r="G218" s="7">
        <v>2</v>
      </c>
      <c r="H218" s="9">
        <f>DATEDIF(C218,B218,"D")</f>
        <v>19</v>
      </c>
      <c r="I218" s="7">
        <v>74</v>
      </c>
      <c r="J218" s="9">
        <v>25.88</v>
      </c>
      <c r="K218" s="7">
        <v>0</v>
      </c>
      <c r="L218" s="7">
        <v>1</v>
      </c>
      <c r="M218" s="7">
        <v>0</v>
      </c>
      <c r="N218" s="7">
        <v>1</v>
      </c>
      <c r="O218" s="7">
        <v>0</v>
      </c>
      <c r="P218" s="7">
        <v>0</v>
      </c>
      <c r="Q218" s="9">
        <f>LOG(S218,2)</f>
        <v>3.2854022188622487</v>
      </c>
      <c r="R218" s="9">
        <f>LOG(S218,10)</f>
        <v>0.98900461569853682</v>
      </c>
      <c r="S218" s="9">
        <v>9.75</v>
      </c>
      <c r="T218" s="9">
        <v>35</v>
      </c>
      <c r="U218" s="9">
        <f>S218/T218</f>
        <v>0.27857142857142858</v>
      </c>
      <c r="V218" s="7">
        <v>0</v>
      </c>
      <c r="W218" s="7">
        <v>0</v>
      </c>
      <c r="X218" s="7">
        <v>4</v>
      </c>
      <c r="Y218" s="7">
        <v>0</v>
      </c>
      <c r="Z218" s="6">
        <v>6</v>
      </c>
      <c r="AA218" s="6">
        <v>4</v>
      </c>
      <c r="AB218" s="6">
        <v>0</v>
      </c>
      <c r="AC218" s="6">
        <v>0</v>
      </c>
      <c r="AD218" s="6">
        <v>0</v>
      </c>
      <c r="AE218" s="6">
        <v>0</v>
      </c>
    </row>
    <row r="219" spans="1:31" x14ac:dyDescent="0.2">
      <c r="A219" s="7">
        <v>308</v>
      </c>
      <c r="B219" s="8">
        <v>42361</v>
      </c>
      <c r="C219" s="8">
        <v>42346</v>
      </c>
      <c r="D219" s="7">
        <v>1</v>
      </c>
      <c r="E219" s="7">
        <v>0</v>
      </c>
      <c r="F219" s="7">
        <v>0</v>
      </c>
      <c r="G219" s="7">
        <v>1</v>
      </c>
      <c r="H219" s="9">
        <f>DATEDIF(C219,B219,"D")</f>
        <v>15</v>
      </c>
      <c r="I219" s="7">
        <v>72</v>
      </c>
      <c r="J219" s="9">
        <v>28.7</v>
      </c>
      <c r="K219" s="7">
        <v>0</v>
      </c>
      <c r="L219" s="7">
        <v>1</v>
      </c>
      <c r="M219" s="7">
        <v>0</v>
      </c>
      <c r="N219" s="7">
        <v>1</v>
      </c>
      <c r="O219" s="7">
        <v>0</v>
      </c>
      <c r="P219" s="7">
        <v>-9</v>
      </c>
      <c r="Q219" s="9">
        <f>LOG(S219,2)</f>
        <v>2.2078928516413328</v>
      </c>
      <c r="R219" s="9">
        <f>LOG(S219,10)</f>
        <v>0.66464197555612547</v>
      </c>
      <c r="S219" s="9">
        <v>4.62</v>
      </c>
      <c r="T219" s="9">
        <v>71</v>
      </c>
      <c r="U219" s="9">
        <f>S219/T219</f>
        <v>6.5070422535211267E-2</v>
      </c>
      <c r="V219" s="7">
        <v>0</v>
      </c>
      <c r="W219" s="7">
        <v>0</v>
      </c>
      <c r="X219" s="7">
        <v>3</v>
      </c>
      <c r="Y219" s="7">
        <v>0</v>
      </c>
      <c r="Z219" s="6">
        <v>13</v>
      </c>
      <c r="AA219" s="6">
        <v>3</v>
      </c>
      <c r="AB219" s="6">
        <v>0</v>
      </c>
      <c r="AC219" s="6">
        <v>0</v>
      </c>
      <c r="AD219" s="6">
        <v>0</v>
      </c>
      <c r="AE219" s="6">
        <v>0</v>
      </c>
    </row>
    <row r="220" spans="1:31" x14ac:dyDescent="0.2">
      <c r="A220" s="7">
        <v>313</v>
      </c>
      <c r="B220" s="8">
        <v>43686</v>
      </c>
      <c r="C220" s="8">
        <v>43640</v>
      </c>
      <c r="D220" s="7">
        <v>0</v>
      </c>
      <c r="E220" s="7">
        <v>0</v>
      </c>
      <c r="F220" s="7">
        <v>1</v>
      </c>
      <c r="G220" s="7">
        <v>2</v>
      </c>
      <c r="H220" s="9">
        <f>DATEDIF(C220,B220,"D")</f>
        <v>46</v>
      </c>
      <c r="I220" s="7">
        <v>51</v>
      </c>
      <c r="J220" s="9">
        <v>25.1</v>
      </c>
      <c r="K220" s="7">
        <v>0</v>
      </c>
      <c r="L220" s="7">
        <v>1</v>
      </c>
      <c r="M220" s="7">
        <v>1</v>
      </c>
      <c r="N220" s="7">
        <v>1</v>
      </c>
      <c r="O220" s="7">
        <v>0</v>
      </c>
      <c r="P220" s="7">
        <v>1</v>
      </c>
      <c r="Q220" s="9">
        <f>LOG(S220,2)</f>
        <v>3.0303360783709583</v>
      </c>
      <c r="R220" s="9">
        <f>LOG(S220,10)</f>
        <v>0.91222205653241528</v>
      </c>
      <c r="S220" s="9">
        <v>8.17</v>
      </c>
      <c r="T220" s="9">
        <v>43.3</v>
      </c>
      <c r="U220" s="9">
        <f>S220/T220</f>
        <v>0.18868360277136259</v>
      </c>
      <c r="V220" s="7">
        <v>0</v>
      </c>
      <c r="W220" s="7">
        <v>0</v>
      </c>
      <c r="X220" s="7">
        <v>4</v>
      </c>
      <c r="Y220" s="7">
        <v>0</v>
      </c>
      <c r="Z220" s="6">
        <v>10</v>
      </c>
      <c r="AA220" s="6">
        <v>3</v>
      </c>
      <c r="AB220" s="6">
        <v>0</v>
      </c>
      <c r="AC220" s="6">
        <v>0</v>
      </c>
      <c r="AD220" s="6">
        <v>0</v>
      </c>
      <c r="AE220" s="6">
        <v>0</v>
      </c>
    </row>
    <row r="221" spans="1:31" x14ac:dyDescent="0.2">
      <c r="A221" s="7">
        <v>314</v>
      </c>
      <c r="B221" s="8">
        <v>43322</v>
      </c>
      <c r="C221" s="8">
        <v>43258</v>
      </c>
      <c r="D221" s="7">
        <v>0</v>
      </c>
      <c r="E221" s="7">
        <v>0</v>
      </c>
      <c r="F221" s="7">
        <v>1</v>
      </c>
      <c r="G221" s="7">
        <v>2</v>
      </c>
      <c r="H221" s="9">
        <f>DATEDIF(C221,B221,"D")</f>
        <v>64</v>
      </c>
      <c r="I221" s="7">
        <v>57</v>
      </c>
      <c r="J221" s="9">
        <v>23</v>
      </c>
      <c r="K221" s="7">
        <v>0</v>
      </c>
      <c r="L221" s="7">
        <v>1</v>
      </c>
      <c r="M221" s="7">
        <v>0</v>
      </c>
      <c r="N221" s="7">
        <v>0</v>
      </c>
      <c r="O221" s="7">
        <v>0</v>
      </c>
      <c r="P221" s="7">
        <v>1</v>
      </c>
      <c r="Q221" s="9">
        <f>LOG(S221,2)</f>
        <v>2.7928553523624893</v>
      </c>
      <c r="R221" s="9">
        <f>LOG(S221,10)</f>
        <v>0.84073323461180671</v>
      </c>
      <c r="S221" s="9">
        <v>6.93</v>
      </c>
      <c r="T221" s="9">
        <v>60.5</v>
      </c>
      <c r="U221" s="9">
        <f>S221/T221</f>
        <v>0.11454545454545455</v>
      </c>
      <c r="V221" s="7">
        <v>0</v>
      </c>
      <c r="W221" s="7">
        <v>0</v>
      </c>
      <c r="X221" s="7">
        <v>4</v>
      </c>
      <c r="Y221" s="7">
        <v>0</v>
      </c>
      <c r="Z221" s="6">
        <v>23</v>
      </c>
      <c r="AA221" s="6">
        <v>3</v>
      </c>
      <c r="AB221" s="6">
        <v>0</v>
      </c>
      <c r="AC221" s="6">
        <v>0</v>
      </c>
      <c r="AD221" s="6">
        <v>0</v>
      </c>
      <c r="AE221" s="6">
        <v>0</v>
      </c>
    </row>
    <row r="222" spans="1:31" x14ac:dyDescent="0.2">
      <c r="A222" s="7">
        <v>315</v>
      </c>
      <c r="B222" s="8">
        <v>43403</v>
      </c>
      <c r="C222" s="8">
        <v>43382</v>
      </c>
      <c r="D222" s="7">
        <v>0</v>
      </c>
      <c r="E222" s="7">
        <v>0</v>
      </c>
      <c r="F222" s="7">
        <v>1</v>
      </c>
      <c r="G222" s="7">
        <v>2</v>
      </c>
      <c r="H222" s="9">
        <f>DATEDIF(C222,B222,"D")</f>
        <v>21</v>
      </c>
      <c r="I222" s="7">
        <v>53</v>
      </c>
      <c r="J222" s="9">
        <v>27.1</v>
      </c>
      <c r="K222" s="7">
        <v>0</v>
      </c>
      <c r="L222" s="7">
        <v>1</v>
      </c>
      <c r="M222" s="7">
        <v>0</v>
      </c>
      <c r="N222" s="7">
        <v>0</v>
      </c>
      <c r="O222" s="7">
        <v>0</v>
      </c>
      <c r="P222" s="7">
        <v>1</v>
      </c>
      <c r="Q222" s="9">
        <f>LOG(S222,2)</f>
        <v>2.4249220882106881</v>
      </c>
      <c r="R222" s="9">
        <f>LOG(S222,10)</f>
        <v>0.72997428569955558</v>
      </c>
      <c r="S222" s="9">
        <v>5.37</v>
      </c>
      <c r="T222" s="9">
        <v>43</v>
      </c>
      <c r="U222" s="9">
        <f>S222/T222</f>
        <v>0.12488372093023256</v>
      </c>
      <c r="V222" s="7">
        <v>0</v>
      </c>
      <c r="W222" s="7">
        <v>0</v>
      </c>
      <c r="X222" s="7">
        <v>3</v>
      </c>
      <c r="Y222" s="7">
        <v>0</v>
      </c>
      <c r="Z222" s="6">
        <v>18</v>
      </c>
      <c r="AA222" s="6">
        <v>6</v>
      </c>
      <c r="AB222" s="6">
        <v>0</v>
      </c>
      <c r="AC222" s="6">
        <v>0</v>
      </c>
      <c r="AD222" s="6">
        <v>0</v>
      </c>
      <c r="AE222" s="6">
        <v>0</v>
      </c>
    </row>
    <row r="223" spans="1:31" x14ac:dyDescent="0.2">
      <c r="A223" s="7">
        <v>316</v>
      </c>
      <c r="B223" s="8">
        <v>43690</v>
      </c>
      <c r="C223" s="8">
        <v>43469</v>
      </c>
      <c r="D223" s="7">
        <v>0</v>
      </c>
      <c r="E223" s="7">
        <v>0</v>
      </c>
      <c r="F223" s="7">
        <v>1</v>
      </c>
      <c r="G223" s="7">
        <v>2</v>
      </c>
      <c r="H223" s="9">
        <f>DATEDIF(C223,B223,"D")</f>
        <v>221</v>
      </c>
      <c r="I223" s="7">
        <v>71</v>
      </c>
      <c r="J223" s="9">
        <v>30.47</v>
      </c>
      <c r="K223" s="7">
        <v>0</v>
      </c>
      <c r="L223" s="7">
        <v>1</v>
      </c>
      <c r="M223" s="7">
        <v>0</v>
      </c>
      <c r="N223" s="7">
        <v>1</v>
      </c>
      <c r="O223" s="7">
        <v>1</v>
      </c>
      <c r="P223" s="7">
        <v>0</v>
      </c>
      <c r="Q223" s="9">
        <f>LOG(S223,2)</f>
        <v>2.5680321047712789</v>
      </c>
      <c r="R223" s="9">
        <f>LOG(S223,10)</f>
        <v>0.77305469336426247</v>
      </c>
      <c r="S223" s="9">
        <v>5.93</v>
      </c>
      <c r="T223" s="9">
        <v>69</v>
      </c>
      <c r="U223" s="9">
        <f>S223/T223</f>
        <v>8.5942028985507249E-2</v>
      </c>
      <c r="V223" s="7">
        <v>0</v>
      </c>
      <c r="W223" s="7">
        <v>0</v>
      </c>
      <c r="X223" s="7">
        <v>4</v>
      </c>
      <c r="Y223" s="7">
        <v>0</v>
      </c>
      <c r="Z223" s="6">
        <v>15</v>
      </c>
      <c r="AA223" s="6">
        <v>4</v>
      </c>
      <c r="AB223" s="6">
        <v>0</v>
      </c>
      <c r="AC223" s="6">
        <v>0</v>
      </c>
      <c r="AD223" s="6">
        <v>0</v>
      </c>
      <c r="AE223" s="6">
        <v>0</v>
      </c>
    </row>
    <row r="224" spans="1:31" x14ac:dyDescent="0.2">
      <c r="A224" s="7">
        <v>319</v>
      </c>
      <c r="B224" s="8">
        <v>43315</v>
      </c>
      <c r="C224" s="8">
        <v>43275</v>
      </c>
      <c r="D224" s="7">
        <v>0</v>
      </c>
      <c r="E224" s="7">
        <v>0</v>
      </c>
      <c r="F224" s="7">
        <v>1</v>
      </c>
      <c r="G224" s="7">
        <v>2</v>
      </c>
      <c r="H224" s="9">
        <f>DATEDIF(C224,B224,"D")</f>
        <v>40</v>
      </c>
      <c r="I224" s="7">
        <v>73</v>
      </c>
      <c r="J224" s="9">
        <v>28.7</v>
      </c>
      <c r="K224" s="7">
        <v>0</v>
      </c>
      <c r="L224" s="7">
        <v>1</v>
      </c>
      <c r="M224" s="7">
        <v>0</v>
      </c>
      <c r="N224" s="7">
        <v>0</v>
      </c>
      <c r="O224" s="7">
        <v>0</v>
      </c>
      <c r="P224" s="7">
        <v>1</v>
      </c>
      <c r="Q224" s="9">
        <f>LOG(S224,2)</f>
        <v>2.5533605033353277</v>
      </c>
      <c r="R224" s="9">
        <f>LOG(S224,10)</f>
        <v>0.76863810124761445</v>
      </c>
      <c r="S224" s="9">
        <v>5.87</v>
      </c>
      <c r="T224" s="9">
        <v>119.5</v>
      </c>
      <c r="U224" s="9">
        <f>S224/T224</f>
        <v>4.912133891213389E-2</v>
      </c>
      <c r="V224" s="7">
        <v>0</v>
      </c>
      <c r="W224" s="7">
        <v>0</v>
      </c>
      <c r="X224" s="7">
        <v>5</v>
      </c>
      <c r="Y224" s="7">
        <v>0</v>
      </c>
      <c r="Z224" s="6">
        <v>6</v>
      </c>
      <c r="AA224" s="6">
        <v>4</v>
      </c>
      <c r="AB224" s="6">
        <v>0</v>
      </c>
      <c r="AC224" s="6">
        <v>0</v>
      </c>
      <c r="AD224" s="6">
        <v>0</v>
      </c>
      <c r="AE224" s="6">
        <v>0</v>
      </c>
    </row>
    <row r="225" spans="1:31" x14ac:dyDescent="0.2">
      <c r="A225" s="7">
        <v>323</v>
      </c>
      <c r="B225" s="8">
        <v>43117</v>
      </c>
      <c r="C225" s="8">
        <v>43090</v>
      </c>
      <c r="D225" s="7">
        <v>0</v>
      </c>
      <c r="E225" s="7">
        <v>0</v>
      </c>
      <c r="F225" s="7">
        <v>1</v>
      </c>
      <c r="G225" s="7">
        <v>2</v>
      </c>
      <c r="H225" s="9">
        <f>DATEDIF(C225,B225,"D")</f>
        <v>27</v>
      </c>
      <c r="I225" s="7">
        <v>66</v>
      </c>
      <c r="J225" s="9">
        <v>24.11</v>
      </c>
      <c r="K225" s="7">
        <v>0</v>
      </c>
      <c r="L225" s="7">
        <v>1</v>
      </c>
      <c r="M225" s="7">
        <v>0</v>
      </c>
      <c r="N225" s="7">
        <v>1</v>
      </c>
      <c r="O225" s="7">
        <v>0</v>
      </c>
      <c r="P225" s="7">
        <v>0</v>
      </c>
      <c r="Q225" s="9">
        <f>LOG(S225,2)</f>
        <v>2.4880007708340686</v>
      </c>
      <c r="R225" s="9">
        <f>LOG(S225,10)</f>
        <v>0.74896286125616141</v>
      </c>
      <c r="S225" s="9">
        <v>5.61</v>
      </c>
      <c r="T225" s="9">
        <v>40</v>
      </c>
      <c r="U225" s="9">
        <f>S225/T225</f>
        <v>0.14025000000000001</v>
      </c>
      <c r="V225" s="7">
        <v>0</v>
      </c>
      <c r="W225" s="7">
        <v>0</v>
      </c>
      <c r="X225" s="7">
        <v>4</v>
      </c>
      <c r="Y225" s="7">
        <v>0</v>
      </c>
      <c r="Z225" s="6">
        <v>7</v>
      </c>
      <c r="AA225" s="6">
        <v>4</v>
      </c>
      <c r="AB225" s="6">
        <v>0</v>
      </c>
      <c r="AC225" s="6">
        <v>0</v>
      </c>
      <c r="AD225" s="6">
        <v>0</v>
      </c>
      <c r="AE225" s="6">
        <v>0</v>
      </c>
    </row>
    <row r="226" spans="1:31" x14ac:dyDescent="0.2">
      <c r="A226" s="7">
        <v>326</v>
      </c>
      <c r="B226" s="8">
        <v>43038</v>
      </c>
      <c r="C226" s="8">
        <v>43027</v>
      </c>
      <c r="D226" s="7">
        <v>0</v>
      </c>
      <c r="E226" s="7">
        <v>0</v>
      </c>
      <c r="F226" s="7">
        <v>1</v>
      </c>
      <c r="G226" s="7">
        <v>2</v>
      </c>
      <c r="H226" s="9">
        <f>DATEDIF(C226,B226,"D")</f>
        <v>11</v>
      </c>
      <c r="I226" s="7">
        <v>58</v>
      </c>
      <c r="J226" s="9">
        <v>25.8</v>
      </c>
      <c r="K226" s="7">
        <v>0</v>
      </c>
      <c r="L226" s="7">
        <v>1</v>
      </c>
      <c r="M226" s="7">
        <v>1</v>
      </c>
      <c r="N226" s="7">
        <v>1</v>
      </c>
      <c r="O226" s="7">
        <v>0</v>
      </c>
      <c r="P226" s="7">
        <v>-9</v>
      </c>
      <c r="Q226" s="9">
        <f>LOG(S226,2)</f>
        <v>2.2141248053528475</v>
      </c>
      <c r="R226" s="9">
        <f>LOG(S226,10)</f>
        <v>0.66651798055488087</v>
      </c>
      <c r="S226" s="9">
        <v>4.6399999999999997</v>
      </c>
      <c r="T226" s="9">
        <v>51</v>
      </c>
      <c r="U226" s="9">
        <f>S226/T226</f>
        <v>9.0980392156862738E-2</v>
      </c>
      <c r="V226" s="7">
        <v>0</v>
      </c>
      <c r="W226" s="7">
        <v>0</v>
      </c>
      <c r="X226" s="7">
        <v>3</v>
      </c>
      <c r="Y226" s="7">
        <v>0</v>
      </c>
      <c r="Z226" s="6">
        <v>12</v>
      </c>
      <c r="AA226" s="6">
        <v>3</v>
      </c>
      <c r="AB226" s="6">
        <v>0</v>
      </c>
      <c r="AC226" s="6">
        <v>0</v>
      </c>
      <c r="AD226" s="6">
        <v>0</v>
      </c>
      <c r="AE226" s="6">
        <v>0</v>
      </c>
    </row>
    <row r="227" spans="1:31" x14ac:dyDescent="0.2">
      <c r="A227" s="7">
        <v>328</v>
      </c>
      <c r="B227" s="8">
        <v>43539</v>
      </c>
      <c r="C227" s="8">
        <v>43523</v>
      </c>
      <c r="D227" s="7">
        <v>0</v>
      </c>
      <c r="E227" s="7">
        <v>0</v>
      </c>
      <c r="F227" s="7">
        <v>1</v>
      </c>
      <c r="G227" s="7">
        <v>2</v>
      </c>
      <c r="H227" s="9">
        <f>DATEDIF(C227,B227,"D")</f>
        <v>16</v>
      </c>
      <c r="I227" s="7">
        <v>59</v>
      </c>
      <c r="J227" s="9">
        <v>23.4</v>
      </c>
      <c r="K227" s="7">
        <v>0</v>
      </c>
      <c r="L227" s="7">
        <v>1</v>
      </c>
      <c r="M227" s="7">
        <v>0</v>
      </c>
      <c r="N227" s="7">
        <v>1</v>
      </c>
      <c r="O227" s="7">
        <v>-9</v>
      </c>
      <c r="P227" s="7">
        <v>-9</v>
      </c>
      <c r="Q227" s="9">
        <f>LOG(S227,2)</f>
        <v>-0.5994620704162712</v>
      </c>
      <c r="R227" s="9">
        <f>LOG(S227,10)</f>
        <v>-0.18045606445813128</v>
      </c>
      <c r="S227" s="9">
        <v>0.66</v>
      </c>
      <c r="T227" s="9">
        <v>25</v>
      </c>
      <c r="U227" s="9">
        <f>S227/T227</f>
        <v>2.64E-2</v>
      </c>
      <c r="V227" s="7">
        <v>1</v>
      </c>
      <c r="W227" s="7">
        <v>0</v>
      </c>
      <c r="X227" s="7">
        <v>4</v>
      </c>
      <c r="Y227" s="7">
        <v>0</v>
      </c>
      <c r="Z227" s="6">
        <v>19</v>
      </c>
      <c r="AA227" s="6">
        <v>7</v>
      </c>
      <c r="AB227" s="6">
        <v>0</v>
      </c>
      <c r="AC227" s="6">
        <v>0</v>
      </c>
      <c r="AD227" s="6">
        <v>0</v>
      </c>
      <c r="AE227" s="6">
        <v>0</v>
      </c>
    </row>
    <row r="228" spans="1:31" x14ac:dyDescent="0.2">
      <c r="A228" s="7">
        <v>332</v>
      </c>
      <c r="B228" s="8">
        <v>43683</v>
      </c>
      <c r="C228" s="8">
        <v>43664</v>
      </c>
      <c r="D228" s="7">
        <v>0</v>
      </c>
      <c r="E228" s="7">
        <v>0</v>
      </c>
      <c r="F228" s="7">
        <v>1</v>
      </c>
      <c r="G228" s="7">
        <v>2</v>
      </c>
      <c r="H228" s="9">
        <f>DATEDIF(C228,B228,"D")</f>
        <v>19</v>
      </c>
      <c r="I228" s="7">
        <v>68</v>
      </c>
      <c r="J228" s="9">
        <v>34.4</v>
      </c>
      <c r="K228" s="7">
        <v>0</v>
      </c>
      <c r="L228" s="7">
        <v>1</v>
      </c>
      <c r="M228" s="7">
        <v>0</v>
      </c>
      <c r="N228" s="7">
        <v>1</v>
      </c>
      <c r="O228" s="7">
        <v>1</v>
      </c>
      <c r="P228" s="7">
        <v>1</v>
      </c>
      <c r="Q228" s="9">
        <f>LOG(S228,2)</f>
        <v>2.3673710656485296</v>
      </c>
      <c r="R228" s="9">
        <f>LOG(S228,10)</f>
        <v>0.71264970162721131</v>
      </c>
      <c r="S228" s="9">
        <v>5.16</v>
      </c>
      <c r="T228" s="9">
        <v>74.900000000000006</v>
      </c>
      <c r="U228" s="9">
        <f>S228/T228</f>
        <v>6.8891855807743652E-2</v>
      </c>
      <c r="V228" s="7">
        <v>0</v>
      </c>
      <c r="W228" s="7">
        <v>0</v>
      </c>
      <c r="X228" s="7">
        <v>1</v>
      </c>
      <c r="Y228" s="7">
        <v>0</v>
      </c>
      <c r="Z228" s="6">
        <v>13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</row>
    <row r="229" spans="1:31" x14ac:dyDescent="0.2">
      <c r="A229" s="7">
        <v>333</v>
      </c>
      <c r="B229" s="8">
        <v>43140</v>
      </c>
      <c r="C229" s="8">
        <v>43091</v>
      </c>
      <c r="D229" s="7">
        <v>0</v>
      </c>
      <c r="E229" s="7">
        <v>0</v>
      </c>
      <c r="F229" s="7">
        <v>1</v>
      </c>
      <c r="G229" s="7">
        <v>2</v>
      </c>
      <c r="H229" s="9">
        <f>DATEDIF(C229,B229,"D")</f>
        <v>49</v>
      </c>
      <c r="I229" s="7">
        <v>51</v>
      </c>
      <c r="J229" s="9">
        <v>25.1</v>
      </c>
      <c r="K229" s="7">
        <v>0</v>
      </c>
      <c r="L229" s="7">
        <v>1</v>
      </c>
      <c r="M229" s="7">
        <v>1</v>
      </c>
      <c r="N229" s="7">
        <v>1</v>
      </c>
      <c r="O229" s="7">
        <v>0</v>
      </c>
      <c r="P229" s="7">
        <v>1</v>
      </c>
      <c r="Q229" s="9">
        <f>LOG(S229,2)</f>
        <v>-0.23446525363702297</v>
      </c>
      <c r="R229" s="9">
        <f>LOG(S229,10)</f>
        <v>-7.0581074285707271E-2</v>
      </c>
      <c r="S229" s="9">
        <v>0.85</v>
      </c>
      <c r="T229" s="9">
        <v>17</v>
      </c>
      <c r="U229" s="9">
        <f>S229/T229</f>
        <v>4.9999999999999996E-2</v>
      </c>
      <c r="V229" s="7">
        <v>1</v>
      </c>
      <c r="W229" s="7">
        <v>0</v>
      </c>
      <c r="X229" s="7">
        <v>4</v>
      </c>
      <c r="Y229" s="7">
        <v>0</v>
      </c>
      <c r="Z229" s="6">
        <v>17</v>
      </c>
      <c r="AA229" s="6">
        <v>7</v>
      </c>
      <c r="AB229" s="6">
        <v>0</v>
      </c>
      <c r="AC229" s="6">
        <v>0</v>
      </c>
      <c r="AD229" s="6">
        <v>0</v>
      </c>
      <c r="AE229" s="6">
        <v>0</v>
      </c>
    </row>
    <row r="230" spans="1:31" x14ac:dyDescent="0.2">
      <c r="A230" s="7">
        <v>337</v>
      </c>
      <c r="B230" s="8">
        <v>43378</v>
      </c>
      <c r="C230" s="8">
        <v>43357</v>
      </c>
      <c r="D230" s="7">
        <v>0</v>
      </c>
      <c r="E230" s="7">
        <v>0</v>
      </c>
      <c r="F230" s="7">
        <v>1</v>
      </c>
      <c r="G230" s="7">
        <v>2</v>
      </c>
      <c r="H230" s="9">
        <f>DATEDIF(C230,B230,"D")</f>
        <v>21</v>
      </c>
      <c r="I230" s="7">
        <v>60</v>
      </c>
      <c r="J230" s="9">
        <v>26.8</v>
      </c>
      <c r="K230" s="7">
        <v>0</v>
      </c>
      <c r="L230" s="7">
        <v>1</v>
      </c>
      <c r="M230" s="7">
        <v>0</v>
      </c>
      <c r="N230" s="7">
        <v>-9</v>
      </c>
      <c r="O230" s="7">
        <v>0</v>
      </c>
      <c r="P230" s="7">
        <v>1</v>
      </c>
      <c r="Q230" s="9">
        <f>LOG(S230,2)</f>
        <v>3.6791985705669221</v>
      </c>
      <c r="R230" s="9">
        <f>LOG(S230,10)</f>
        <v>1.1075491297446862</v>
      </c>
      <c r="S230" s="9">
        <v>12.81</v>
      </c>
      <c r="T230" s="9">
        <v>34</v>
      </c>
      <c r="U230" s="9">
        <f>S230/T230</f>
        <v>0.37676470588235295</v>
      </c>
      <c r="V230" s="7">
        <v>1</v>
      </c>
      <c r="W230" s="7">
        <v>0</v>
      </c>
      <c r="X230" s="7">
        <v>3</v>
      </c>
      <c r="Y230" s="7">
        <v>0</v>
      </c>
      <c r="Z230" s="6">
        <v>15</v>
      </c>
      <c r="AA230" s="6">
        <v>4</v>
      </c>
      <c r="AB230" s="6">
        <v>0</v>
      </c>
      <c r="AC230" s="6">
        <v>0</v>
      </c>
      <c r="AD230" s="6">
        <v>0</v>
      </c>
      <c r="AE230" s="6">
        <v>0</v>
      </c>
    </row>
    <row r="231" spans="1:31" x14ac:dyDescent="0.2">
      <c r="A231" s="7">
        <v>338</v>
      </c>
      <c r="B231" s="8">
        <v>43539</v>
      </c>
      <c r="C231" s="8">
        <v>43517</v>
      </c>
      <c r="D231" s="7">
        <v>0</v>
      </c>
      <c r="E231" s="7">
        <v>0</v>
      </c>
      <c r="F231" s="7">
        <v>1</v>
      </c>
      <c r="G231" s="7">
        <v>2</v>
      </c>
      <c r="H231" s="9">
        <f>DATEDIF(C231,B231,"D")</f>
        <v>22</v>
      </c>
      <c r="I231" s="7">
        <v>62</v>
      </c>
      <c r="J231" s="9">
        <v>25.9</v>
      </c>
      <c r="K231" s="7">
        <v>0</v>
      </c>
      <c r="L231" s="7">
        <v>1</v>
      </c>
      <c r="M231" s="7">
        <v>1</v>
      </c>
      <c r="N231" s="7">
        <v>1</v>
      </c>
      <c r="O231" s="7">
        <v>0</v>
      </c>
      <c r="P231" s="7">
        <v>1</v>
      </c>
      <c r="Q231" s="9">
        <f>LOG(S231,2)</f>
        <v>2.9671686075326278</v>
      </c>
      <c r="R231" s="9">
        <f>LOG(S231,10)</f>
        <v>0.89320675305984798</v>
      </c>
      <c r="S231" s="9">
        <v>7.82</v>
      </c>
      <c r="T231" s="9">
        <v>53.3</v>
      </c>
      <c r="U231" s="9">
        <f>S231/T231</f>
        <v>0.14671669793621014</v>
      </c>
      <c r="V231" s="7">
        <v>0</v>
      </c>
      <c r="W231" s="7">
        <v>0</v>
      </c>
      <c r="X231" s="7">
        <v>3</v>
      </c>
      <c r="Y231" s="7">
        <v>0</v>
      </c>
      <c r="Z231" s="6">
        <v>17</v>
      </c>
      <c r="AA231" s="6">
        <v>4</v>
      </c>
      <c r="AB231" s="6">
        <v>0</v>
      </c>
      <c r="AC231" s="6">
        <v>0</v>
      </c>
      <c r="AD231" s="6">
        <v>0</v>
      </c>
      <c r="AE231" s="6">
        <v>0</v>
      </c>
    </row>
    <row r="232" spans="1:31" x14ac:dyDescent="0.2">
      <c r="A232" s="7">
        <v>339</v>
      </c>
      <c r="B232" s="8">
        <v>43077</v>
      </c>
      <c r="C232" s="8">
        <v>43055</v>
      </c>
      <c r="D232" s="7">
        <v>0</v>
      </c>
      <c r="E232" s="7">
        <v>0</v>
      </c>
      <c r="F232" s="7">
        <v>1</v>
      </c>
      <c r="G232" s="7">
        <v>2</v>
      </c>
      <c r="H232" s="9">
        <f>DATEDIF(C232,B232,"D")</f>
        <v>22</v>
      </c>
      <c r="I232" s="7">
        <v>51</v>
      </c>
      <c r="J232" s="9">
        <v>28.9</v>
      </c>
      <c r="K232" s="7">
        <v>1</v>
      </c>
      <c r="L232" s="7">
        <v>1</v>
      </c>
      <c r="M232" s="7">
        <v>0</v>
      </c>
      <c r="N232" s="7">
        <v>0</v>
      </c>
      <c r="O232" s="7">
        <v>0</v>
      </c>
      <c r="P232" s="7">
        <v>1</v>
      </c>
      <c r="Q232" s="9">
        <f>LOG(S232,2)</f>
        <v>4.016139702655253</v>
      </c>
      <c r="R232" s="9">
        <f>LOG(S232,10)</f>
        <v>1.2089785172762535</v>
      </c>
      <c r="S232" s="9">
        <v>16.18</v>
      </c>
      <c r="T232" s="9">
        <v>67</v>
      </c>
      <c r="U232" s="9">
        <f>S232/T232</f>
        <v>0.24149253731343284</v>
      </c>
      <c r="V232" s="7">
        <v>0</v>
      </c>
      <c r="W232" s="7">
        <v>0</v>
      </c>
      <c r="X232" s="7">
        <v>1</v>
      </c>
      <c r="Y232" s="7">
        <v>0</v>
      </c>
      <c r="Z232" s="6">
        <v>12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</row>
    <row r="233" spans="1:31" x14ac:dyDescent="0.2">
      <c r="A233" s="7">
        <v>342</v>
      </c>
      <c r="B233" s="8">
        <v>43636</v>
      </c>
      <c r="C233" s="8">
        <v>43492</v>
      </c>
      <c r="D233" s="7">
        <v>0</v>
      </c>
      <c r="E233" s="7">
        <v>0</v>
      </c>
      <c r="F233" s="7">
        <v>1</v>
      </c>
      <c r="G233" s="7">
        <v>2</v>
      </c>
      <c r="H233" s="9">
        <f>DATEDIF(C233,B233,"D")</f>
        <v>144</v>
      </c>
      <c r="I233" s="7">
        <v>51</v>
      </c>
      <c r="J233" s="9">
        <v>24</v>
      </c>
      <c r="K233" s="7">
        <v>0</v>
      </c>
      <c r="L233" s="7">
        <v>1</v>
      </c>
      <c r="M233" s="7">
        <v>0</v>
      </c>
      <c r="N233" s="7">
        <v>1</v>
      </c>
      <c r="O233" s="7">
        <v>0</v>
      </c>
      <c r="P233" s="7">
        <v>1</v>
      </c>
      <c r="Q233" s="9">
        <f>LOG(S233,2)</f>
        <v>-0.26881675842780001</v>
      </c>
      <c r="R233" s="9">
        <f>LOG(S233,10)</f>
        <v>-8.0921907623926106E-2</v>
      </c>
      <c r="S233" s="9">
        <v>0.83</v>
      </c>
      <c r="T233" s="9">
        <v>32</v>
      </c>
      <c r="U233" s="9">
        <f>S233/T233</f>
        <v>2.5937499999999999E-2</v>
      </c>
      <c r="V233" s="7">
        <v>1</v>
      </c>
      <c r="W233" s="7">
        <v>0</v>
      </c>
      <c r="X233" s="7">
        <v>3</v>
      </c>
      <c r="Y233" s="7">
        <v>0</v>
      </c>
      <c r="Z233" s="6">
        <v>16</v>
      </c>
      <c r="AA233" s="6">
        <v>8</v>
      </c>
      <c r="AB233" s="6">
        <v>0</v>
      </c>
      <c r="AC233" s="6">
        <v>0</v>
      </c>
      <c r="AD233" s="6">
        <v>0</v>
      </c>
      <c r="AE233" s="6">
        <v>0</v>
      </c>
    </row>
    <row r="234" spans="1:31" x14ac:dyDescent="0.2">
      <c r="A234" s="7">
        <v>344</v>
      </c>
      <c r="B234" s="8">
        <v>43451</v>
      </c>
      <c r="C234" s="8">
        <v>43431</v>
      </c>
      <c r="D234" s="7">
        <v>0</v>
      </c>
      <c r="E234" s="7">
        <v>0</v>
      </c>
      <c r="F234" s="7">
        <v>1</v>
      </c>
      <c r="G234" s="7">
        <v>2</v>
      </c>
      <c r="H234" s="9">
        <f>DATEDIF(C234,B234,"D")</f>
        <v>20</v>
      </c>
      <c r="I234" s="7">
        <v>62</v>
      </c>
      <c r="J234" s="9">
        <v>25.25</v>
      </c>
      <c r="K234" s="7">
        <v>0</v>
      </c>
      <c r="L234" s="7">
        <v>1</v>
      </c>
      <c r="M234" s="7">
        <v>0</v>
      </c>
      <c r="N234" s="7">
        <v>0</v>
      </c>
      <c r="O234" s="7">
        <v>0</v>
      </c>
      <c r="P234" s="7">
        <v>1</v>
      </c>
      <c r="Q234" s="9">
        <f>LOG(S234,2)</f>
        <v>1.7655347463629771</v>
      </c>
      <c r="R234" s="9">
        <f>LOG(S234,10)</f>
        <v>0.53147891704225503</v>
      </c>
      <c r="S234" s="9">
        <v>3.4</v>
      </c>
      <c r="T234" s="9">
        <v>72.3</v>
      </c>
      <c r="U234" s="9">
        <f>S234/T234</f>
        <v>4.7026279391424619E-2</v>
      </c>
      <c r="V234" s="7">
        <v>0</v>
      </c>
      <c r="W234" s="7">
        <v>0</v>
      </c>
      <c r="X234" s="7">
        <v>4</v>
      </c>
      <c r="Y234" s="7">
        <v>0</v>
      </c>
      <c r="Z234" s="6">
        <v>12</v>
      </c>
      <c r="AA234" s="6">
        <v>3</v>
      </c>
      <c r="AB234" s="6">
        <v>0</v>
      </c>
      <c r="AC234" s="6">
        <v>0</v>
      </c>
      <c r="AD234" s="6">
        <v>0</v>
      </c>
      <c r="AE234" s="6">
        <v>0</v>
      </c>
    </row>
    <row r="235" spans="1:31" x14ac:dyDescent="0.2">
      <c r="A235" s="7">
        <v>345</v>
      </c>
      <c r="B235" s="8">
        <v>43451</v>
      </c>
      <c r="C235" s="8">
        <v>43203</v>
      </c>
      <c r="D235" s="7">
        <v>0</v>
      </c>
      <c r="E235" s="7">
        <v>0</v>
      </c>
      <c r="F235" s="7">
        <v>1</v>
      </c>
      <c r="G235" s="7">
        <v>2</v>
      </c>
      <c r="H235" s="9">
        <f>DATEDIF(C235,B235,"D")</f>
        <v>248</v>
      </c>
      <c r="I235" s="7">
        <v>71</v>
      </c>
      <c r="J235" s="9">
        <v>33.15</v>
      </c>
      <c r="K235" s="7">
        <v>0</v>
      </c>
      <c r="L235" s="7">
        <v>1</v>
      </c>
      <c r="M235" s="7">
        <v>0</v>
      </c>
      <c r="N235" s="7">
        <v>1</v>
      </c>
      <c r="O235" s="7">
        <v>1</v>
      </c>
      <c r="P235" s="7">
        <v>0</v>
      </c>
      <c r="Q235" s="9">
        <f>LOG(S235,2)</f>
        <v>2.3276873641760472</v>
      </c>
      <c r="R235" s="9">
        <f>LOG(S235,10)</f>
        <v>0.70070371714501922</v>
      </c>
      <c r="S235" s="9">
        <v>5.0199999999999996</v>
      </c>
      <c r="T235" s="9">
        <v>65</v>
      </c>
      <c r="U235" s="9">
        <f>S235/T235</f>
        <v>7.7230769230769228E-2</v>
      </c>
      <c r="V235" s="7">
        <v>0</v>
      </c>
      <c r="W235" s="7">
        <v>0</v>
      </c>
      <c r="X235" s="7">
        <v>4</v>
      </c>
      <c r="Y235" s="7">
        <v>0</v>
      </c>
      <c r="Z235" s="6">
        <v>10</v>
      </c>
      <c r="AA235" s="6">
        <v>6</v>
      </c>
      <c r="AB235" s="6">
        <v>0</v>
      </c>
      <c r="AC235" s="6">
        <v>0</v>
      </c>
      <c r="AD235" s="6">
        <v>0</v>
      </c>
      <c r="AE235" s="6">
        <v>0</v>
      </c>
    </row>
    <row r="236" spans="1:31" x14ac:dyDescent="0.2">
      <c r="A236" s="7">
        <v>348</v>
      </c>
      <c r="B236" s="8">
        <v>42786</v>
      </c>
      <c r="C236" s="8">
        <v>42767</v>
      </c>
      <c r="D236" s="7">
        <v>0</v>
      </c>
      <c r="E236" s="7">
        <v>0</v>
      </c>
      <c r="F236" s="7">
        <v>1</v>
      </c>
      <c r="G236" s="7">
        <v>2</v>
      </c>
      <c r="H236" s="9">
        <f>DATEDIF(C236,B236,"D")</f>
        <v>19</v>
      </c>
      <c r="I236" s="7">
        <v>67</v>
      </c>
      <c r="J236" s="9">
        <v>30.34</v>
      </c>
      <c r="K236" s="7">
        <v>0</v>
      </c>
      <c r="L236" s="7">
        <v>1</v>
      </c>
      <c r="M236" s="7">
        <v>0</v>
      </c>
      <c r="N236" s="7">
        <v>1</v>
      </c>
      <c r="O236" s="7">
        <v>1</v>
      </c>
      <c r="P236" s="7">
        <v>1</v>
      </c>
      <c r="Q236" s="9">
        <f>LOG(S236,2)</f>
        <v>2.400537929583729</v>
      </c>
      <c r="R236" s="9">
        <f>LOG(S236,10)</f>
        <v>0.7226339225338122</v>
      </c>
      <c r="S236" s="9">
        <v>5.28</v>
      </c>
      <c r="T236" s="9">
        <v>102</v>
      </c>
      <c r="U236" s="9">
        <f>S236/T236</f>
        <v>5.1764705882352942E-2</v>
      </c>
      <c r="V236" s="7">
        <v>0</v>
      </c>
      <c r="W236" s="7">
        <v>0</v>
      </c>
      <c r="X236" s="7">
        <v>4</v>
      </c>
      <c r="Y236" s="7">
        <v>0</v>
      </c>
      <c r="Z236" s="6">
        <v>7</v>
      </c>
      <c r="AA236" s="6">
        <v>3</v>
      </c>
      <c r="AB236" s="6">
        <v>0</v>
      </c>
      <c r="AC236" s="6">
        <v>0</v>
      </c>
      <c r="AD236" s="6">
        <v>0</v>
      </c>
      <c r="AE236" s="6">
        <v>0</v>
      </c>
    </row>
    <row r="237" spans="1:31" x14ac:dyDescent="0.2">
      <c r="A237" s="7">
        <v>352</v>
      </c>
      <c r="B237" s="8">
        <v>43633</v>
      </c>
      <c r="C237" s="8">
        <v>43587</v>
      </c>
      <c r="D237" s="7">
        <v>0</v>
      </c>
      <c r="E237" s="7">
        <v>0</v>
      </c>
      <c r="F237" s="7">
        <v>1</v>
      </c>
      <c r="G237" s="7">
        <v>2</v>
      </c>
      <c r="H237" s="9">
        <f>DATEDIF(C237,B237,"D")</f>
        <v>46</v>
      </c>
      <c r="I237" s="7">
        <v>66</v>
      </c>
      <c r="J237" s="9">
        <v>24.21</v>
      </c>
      <c r="K237" s="7">
        <v>0</v>
      </c>
      <c r="L237" s="7">
        <v>1</v>
      </c>
      <c r="M237" s="7">
        <v>0</v>
      </c>
      <c r="N237" s="7">
        <v>1</v>
      </c>
      <c r="O237" s="7">
        <v>0</v>
      </c>
      <c r="P237" s="7">
        <v>-9</v>
      </c>
      <c r="Q237" s="9">
        <f>LOG(S237,2)</f>
        <v>2.1210154009613658</v>
      </c>
      <c r="R237" s="9">
        <f>LOG(S237,10)</f>
        <v>0.63848925695463721</v>
      </c>
      <c r="S237" s="9">
        <v>4.3499999999999996</v>
      </c>
      <c r="T237" s="9">
        <v>88.6</v>
      </c>
      <c r="U237" s="9">
        <f>S237/T237</f>
        <v>4.9097065462753949E-2</v>
      </c>
      <c r="V237" s="7">
        <v>0</v>
      </c>
      <c r="W237" s="7">
        <v>0</v>
      </c>
      <c r="X237" s="7">
        <v>3</v>
      </c>
      <c r="Y237" s="7">
        <v>0</v>
      </c>
      <c r="Z237" s="6">
        <v>24</v>
      </c>
      <c r="AA237" s="6">
        <v>7</v>
      </c>
      <c r="AB237" s="6">
        <v>0</v>
      </c>
      <c r="AC237" s="6">
        <v>0</v>
      </c>
      <c r="AD237" s="6">
        <v>0</v>
      </c>
      <c r="AE237" s="6">
        <v>0</v>
      </c>
    </row>
    <row r="238" spans="1:31" x14ac:dyDescent="0.2">
      <c r="A238" s="7">
        <v>353</v>
      </c>
      <c r="B238" s="8">
        <v>43501</v>
      </c>
      <c r="C238" s="8">
        <v>43487</v>
      </c>
      <c r="D238" s="7">
        <v>0</v>
      </c>
      <c r="E238" s="7">
        <v>0</v>
      </c>
      <c r="F238" s="7">
        <v>1</v>
      </c>
      <c r="G238" s="7">
        <v>2</v>
      </c>
      <c r="H238" s="9">
        <f>DATEDIF(C238,B238,"D")</f>
        <v>14</v>
      </c>
      <c r="I238" s="7">
        <v>69</v>
      </c>
      <c r="J238" s="9">
        <v>29</v>
      </c>
      <c r="K238" s="7">
        <v>0</v>
      </c>
      <c r="L238" s="7">
        <v>1</v>
      </c>
      <c r="M238" s="7">
        <v>0</v>
      </c>
      <c r="N238" s="7">
        <v>0</v>
      </c>
      <c r="O238" s="7">
        <v>0</v>
      </c>
      <c r="P238" s="7">
        <v>1</v>
      </c>
      <c r="Q238" s="9">
        <f>LOG(S238,2)</f>
        <v>3.4032677223393013</v>
      </c>
      <c r="R238" s="9">
        <f>LOG(S238,10)</f>
        <v>1.0244856676991669</v>
      </c>
      <c r="S238" s="9">
        <v>10.58</v>
      </c>
      <c r="T238" s="9">
        <v>147</v>
      </c>
      <c r="U238" s="9">
        <f>S238/T238</f>
        <v>7.1972789115646266E-2</v>
      </c>
      <c r="V238" s="7">
        <v>0</v>
      </c>
      <c r="W238" s="7">
        <v>0</v>
      </c>
      <c r="X238" s="7">
        <v>1</v>
      </c>
      <c r="Y238" s="7">
        <v>0</v>
      </c>
      <c r="Z238" s="6">
        <v>19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</row>
    <row r="239" spans="1:31" x14ac:dyDescent="0.2">
      <c r="A239" s="7">
        <v>354</v>
      </c>
      <c r="B239" s="8">
        <v>43252</v>
      </c>
      <c r="C239" s="8">
        <v>43220</v>
      </c>
      <c r="D239" s="7">
        <v>0</v>
      </c>
      <c r="E239" s="7">
        <v>0</v>
      </c>
      <c r="F239" s="7">
        <v>1</v>
      </c>
      <c r="G239" s="7">
        <v>2</v>
      </c>
      <c r="H239" s="9">
        <f>DATEDIF(C239,B239,"D")</f>
        <v>32</v>
      </c>
      <c r="I239" s="7">
        <v>59</v>
      </c>
      <c r="J239" s="9">
        <v>26.35</v>
      </c>
      <c r="K239" s="7">
        <v>0</v>
      </c>
      <c r="L239" s="7">
        <v>1</v>
      </c>
      <c r="M239" s="7">
        <v>0</v>
      </c>
      <c r="N239" s="7">
        <v>1</v>
      </c>
      <c r="O239" s="7">
        <v>0</v>
      </c>
      <c r="P239" s="7">
        <v>1</v>
      </c>
      <c r="Q239" s="9">
        <f>LOG(S239,2)</f>
        <v>2.6299394094395403</v>
      </c>
      <c r="R239" s="9">
        <f>LOG(S239,10)</f>
        <v>0.79169064902011799</v>
      </c>
      <c r="S239" s="9">
        <v>6.19</v>
      </c>
      <c r="T239" s="9">
        <v>47</v>
      </c>
      <c r="U239" s="9">
        <f>S239/T239</f>
        <v>0.13170212765957448</v>
      </c>
      <c r="V239" s="7">
        <v>0</v>
      </c>
      <c r="W239" s="7">
        <v>0</v>
      </c>
      <c r="X239" s="7">
        <v>4</v>
      </c>
      <c r="Y239" s="7">
        <v>0</v>
      </c>
      <c r="Z239" s="6">
        <v>6</v>
      </c>
      <c r="AA239" s="6">
        <v>4</v>
      </c>
      <c r="AB239" s="6">
        <v>0</v>
      </c>
      <c r="AC239" s="6">
        <v>0</v>
      </c>
      <c r="AD239" s="6">
        <v>0</v>
      </c>
      <c r="AE239" s="6">
        <v>0</v>
      </c>
    </row>
    <row r="240" spans="1:31" x14ac:dyDescent="0.2">
      <c r="A240" s="7">
        <v>355</v>
      </c>
      <c r="B240" s="8">
        <v>43825</v>
      </c>
      <c r="C240" s="8">
        <v>43808</v>
      </c>
      <c r="D240" s="7">
        <v>0</v>
      </c>
      <c r="E240" s="7">
        <v>0</v>
      </c>
      <c r="F240" s="7">
        <v>1</v>
      </c>
      <c r="G240" s="7">
        <v>2</v>
      </c>
      <c r="H240" s="9">
        <f>DATEDIF(C240,B240,"D")</f>
        <v>17</v>
      </c>
      <c r="I240" s="7">
        <v>81</v>
      </c>
      <c r="J240" s="9">
        <v>21.5</v>
      </c>
      <c r="K240" s="7">
        <v>0</v>
      </c>
      <c r="L240" s="7">
        <v>1</v>
      </c>
      <c r="M240" s="7">
        <v>1</v>
      </c>
      <c r="N240" s="7">
        <v>0</v>
      </c>
      <c r="O240" s="7">
        <v>1</v>
      </c>
      <c r="P240" s="7">
        <v>1</v>
      </c>
      <c r="Q240" s="9">
        <f>LOG(S240,2)</f>
        <v>3.6403895600549454</v>
      </c>
      <c r="R240" s="9">
        <f>LOG(S240,10)</f>
        <v>1.0958664534785425</v>
      </c>
      <c r="S240" s="9">
        <v>12.47</v>
      </c>
      <c r="T240" s="9">
        <v>92</v>
      </c>
      <c r="U240" s="9">
        <f>S240/T240</f>
        <v>0.13554347826086957</v>
      </c>
      <c r="V240" s="7">
        <v>0</v>
      </c>
      <c r="W240" s="7">
        <v>0</v>
      </c>
      <c r="X240" s="7">
        <v>4</v>
      </c>
      <c r="Y240" s="7">
        <v>0</v>
      </c>
      <c r="Z240" s="6">
        <v>14</v>
      </c>
      <c r="AA240" s="6">
        <v>9</v>
      </c>
      <c r="AB240" s="6">
        <v>0</v>
      </c>
      <c r="AC240" s="6">
        <v>0</v>
      </c>
      <c r="AD240" s="6">
        <v>0</v>
      </c>
      <c r="AE240" s="6">
        <v>0</v>
      </c>
    </row>
    <row r="241" spans="1:31" x14ac:dyDescent="0.2">
      <c r="A241" s="7">
        <v>356</v>
      </c>
      <c r="B241" s="8">
        <v>43012</v>
      </c>
      <c r="C241" s="8">
        <v>42744</v>
      </c>
      <c r="D241" s="7">
        <v>0</v>
      </c>
      <c r="E241" s="7">
        <v>0</v>
      </c>
      <c r="F241" s="7">
        <v>1</v>
      </c>
      <c r="G241" s="7">
        <v>2</v>
      </c>
      <c r="H241" s="9">
        <f>DATEDIF(C241,B241,"D")</f>
        <v>268</v>
      </c>
      <c r="I241" s="7">
        <v>51</v>
      </c>
      <c r="J241" s="9">
        <v>21.37</v>
      </c>
      <c r="K241" s="7">
        <v>0</v>
      </c>
      <c r="L241" s="7">
        <v>1</v>
      </c>
      <c r="M241" s="7">
        <v>1</v>
      </c>
      <c r="N241" s="7">
        <v>1</v>
      </c>
      <c r="O241" s="7">
        <v>0</v>
      </c>
      <c r="P241" s="7">
        <v>1</v>
      </c>
      <c r="Q241" s="9">
        <f>LOG(S241,2)</f>
        <v>3.3305584000308026</v>
      </c>
      <c r="R241" s="9">
        <f>LOG(S241,10)</f>
        <v>1.0025979807199086</v>
      </c>
      <c r="S241" s="9">
        <v>10.06</v>
      </c>
      <c r="T241" s="9">
        <v>27.8</v>
      </c>
      <c r="U241" s="9">
        <f>S241/T241</f>
        <v>0.36187050359712231</v>
      </c>
      <c r="V241" s="7">
        <v>0</v>
      </c>
      <c r="W241" s="7">
        <v>0</v>
      </c>
      <c r="X241" s="7">
        <v>1</v>
      </c>
      <c r="Y241" s="7">
        <v>0</v>
      </c>
      <c r="Z241" s="6">
        <v>12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</row>
    <row r="242" spans="1:31" x14ac:dyDescent="0.2">
      <c r="A242" s="7">
        <v>357</v>
      </c>
      <c r="B242" s="8">
        <v>42772</v>
      </c>
      <c r="C242" s="8">
        <v>42761</v>
      </c>
      <c r="D242" s="7">
        <v>0</v>
      </c>
      <c r="E242" s="7">
        <v>0</v>
      </c>
      <c r="F242" s="7">
        <v>1</v>
      </c>
      <c r="G242" s="7">
        <v>2</v>
      </c>
      <c r="H242" s="9">
        <f>DATEDIF(C242,B242,"D")</f>
        <v>11</v>
      </c>
      <c r="I242" s="7">
        <v>64</v>
      </c>
      <c r="J242" s="9">
        <v>29.1</v>
      </c>
      <c r="K242" s="7">
        <v>0</v>
      </c>
      <c r="L242" s="7">
        <v>1</v>
      </c>
      <c r="M242" s="7">
        <v>1</v>
      </c>
      <c r="N242" s="7">
        <v>1</v>
      </c>
      <c r="O242" s="7">
        <v>1</v>
      </c>
      <c r="P242" s="7">
        <v>0</v>
      </c>
      <c r="Q242" s="9">
        <f>LOG(S242,2)</f>
        <v>2.8914191868460786</v>
      </c>
      <c r="R242" s="9">
        <f>LOG(S242,10)</f>
        <v>0.870403905279027</v>
      </c>
      <c r="S242" s="9">
        <v>7.42</v>
      </c>
      <c r="T242" s="9">
        <v>45</v>
      </c>
      <c r="U242" s="9">
        <f>S242/T242</f>
        <v>0.16488888888888889</v>
      </c>
      <c r="V242" s="7">
        <v>0</v>
      </c>
      <c r="W242" s="7">
        <v>0</v>
      </c>
      <c r="X242" s="7">
        <v>5</v>
      </c>
      <c r="Y242" s="7">
        <v>0</v>
      </c>
      <c r="Z242" s="6">
        <v>6</v>
      </c>
      <c r="AA242" s="6">
        <v>3</v>
      </c>
      <c r="AB242" s="6">
        <v>0</v>
      </c>
      <c r="AC242" s="6">
        <v>0</v>
      </c>
      <c r="AD242" s="6">
        <v>0</v>
      </c>
      <c r="AE242" s="6">
        <v>0</v>
      </c>
    </row>
    <row r="243" spans="1:31" x14ac:dyDescent="0.2">
      <c r="A243" s="7">
        <v>359</v>
      </c>
      <c r="B243" s="8">
        <v>43836</v>
      </c>
      <c r="C243" s="8">
        <v>43690</v>
      </c>
      <c r="D243" s="7">
        <v>0</v>
      </c>
      <c r="E243" s="7">
        <v>0</v>
      </c>
      <c r="F243" s="7">
        <v>1</v>
      </c>
      <c r="G243" s="7">
        <v>2</v>
      </c>
      <c r="H243" s="9">
        <f>DATEDIF(C243,B243,"D")</f>
        <v>146</v>
      </c>
      <c r="I243" s="7">
        <v>73</v>
      </c>
      <c r="J243" s="9">
        <v>29.38</v>
      </c>
      <c r="K243" s="7">
        <v>0</v>
      </c>
      <c r="L243" s="7">
        <v>1</v>
      </c>
      <c r="M243" s="7">
        <v>0</v>
      </c>
      <c r="N243" s="7">
        <v>1</v>
      </c>
      <c r="O243" s="7">
        <v>0</v>
      </c>
      <c r="P243" s="7">
        <v>1</v>
      </c>
      <c r="Q243" s="9">
        <f>LOG(S243,2)</f>
        <v>2.232660756790275</v>
      </c>
      <c r="R243" s="9">
        <f>LOG(S243,10)</f>
        <v>0.67209785793571741</v>
      </c>
      <c r="S243" s="9">
        <v>4.7</v>
      </c>
      <c r="T243" s="9">
        <v>40</v>
      </c>
      <c r="U243" s="9">
        <f>S243/T243</f>
        <v>0.11750000000000001</v>
      </c>
      <c r="V243" s="7">
        <v>0</v>
      </c>
      <c r="W243" s="7">
        <v>0</v>
      </c>
      <c r="X243" s="7">
        <v>3</v>
      </c>
      <c r="Y243" s="7">
        <v>0</v>
      </c>
      <c r="Z243" s="6">
        <v>23</v>
      </c>
      <c r="AA243" s="6">
        <v>3</v>
      </c>
      <c r="AB243" s="6">
        <v>0</v>
      </c>
      <c r="AC243" s="6">
        <v>0</v>
      </c>
      <c r="AD243" s="6">
        <v>0</v>
      </c>
      <c r="AE243" s="6">
        <v>0</v>
      </c>
    </row>
    <row r="244" spans="1:31" x14ac:dyDescent="0.2">
      <c r="A244" s="7">
        <v>360</v>
      </c>
      <c r="B244" s="8">
        <v>43808</v>
      </c>
      <c r="C244" s="8">
        <v>43780</v>
      </c>
      <c r="D244" s="7">
        <v>0</v>
      </c>
      <c r="E244" s="7">
        <v>0</v>
      </c>
      <c r="F244" s="7">
        <v>1</v>
      </c>
      <c r="G244" s="7">
        <v>2</v>
      </c>
      <c r="H244" s="9">
        <f>DATEDIF(C244,B244,"D")</f>
        <v>28</v>
      </c>
      <c r="I244" s="7">
        <v>61</v>
      </c>
      <c r="J244" s="9">
        <v>26.63</v>
      </c>
      <c r="K244" s="7">
        <v>0</v>
      </c>
      <c r="L244" s="7">
        <v>1</v>
      </c>
      <c r="M244" s="7">
        <v>0</v>
      </c>
      <c r="N244" s="7">
        <v>1</v>
      </c>
      <c r="O244" s="7">
        <v>0</v>
      </c>
      <c r="P244" s="7">
        <v>1</v>
      </c>
      <c r="Q244" s="9">
        <f>LOG(S244,2)</f>
        <v>2.6803243568440167</v>
      </c>
      <c r="R244" s="9">
        <f>LOG(S244,10)</f>
        <v>0.80685802951881735</v>
      </c>
      <c r="S244" s="9">
        <v>6.41</v>
      </c>
      <c r="T244" s="9">
        <v>56</v>
      </c>
      <c r="U244" s="9">
        <f>S244/T244</f>
        <v>0.11446428571428571</v>
      </c>
      <c r="V244" s="7">
        <v>0</v>
      </c>
      <c r="W244" s="7">
        <v>0</v>
      </c>
      <c r="X244" s="7">
        <v>4</v>
      </c>
      <c r="Y244" s="7">
        <v>0</v>
      </c>
      <c r="Z244" s="6">
        <v>6</v>
      </c>
      <c r="AA244" s="6">
        <v>7</v>
      </c>
      <c r="AB244" s="6">
        <v>0</v>
      </c>
      <c r="AC244" s="6">
        <v>0</v>
      </c>
      <c r="AD244" s="6">
        <v>0</v>
      </c>
      <c r="AE244" s="6">
        <v>0</v>
      </c>
    </row>
    <row r="245" spans="1:31" x14ac:dyDescent="0.2">
      <c r="A245" s="7">
        <v>364</v>
      </c>
      <c r="B245" s="8">
        <v>43202</v>
      </c>
      <c r="C245" s="8">
        <v>43182</v>
      </c>
      <c r="D245" s="7">
        <v>0</v>
      </c>
      <c r="E245" s="7">
        <v>0</v>
      </c>
      <c r="F245" s="7">
        <v>1</v>
      </c>
      <c r="G245" s="7">
        <v>2</v>
      </c>
      <c r="H245" s="9">
        <f>DATEDIF(C245,B245,"D")</f>
        <v>20</v>
      </c>
      <c r="I245" s="7">
        <v>59</v>
      </c>
      <c r="J245" s="9">
        <v>24.5</v>
      </c>
      <c r="K245" s="7">
        <v>0</v>
      </c>
      <c r="L245" s="7">
        <v>1</v>
      </c>
      <c r="M245" s="7">
        <v>0</v>
      </c>
      <c r="N245" s="7">
        <v>0</v>
      </c>
      <c r="O245" s="7">
        <v>-9</v>
      </c>
      <c r="P245" s="7">
        <v>1</v>
      </c>
      <c r="Q245" s="9">
        <f>LOG(S245,2)</f>
        <v>2.6276068381296502</v>
      </c>
      <c r="R245" s="9">
        <f>LOG(S245,10)</f>
        <v>0.79098847508881576</v>
      </c>
      <c r="S245" s="9">
        <v>6.18</v>
      </c>
      <c r="T245" s="9">
        <v>62</v>
      </c>
      <c r="U245" s="9">
        <f>S245/T245</f>
        <v>9.9677419354838703E-2</v>
      </c>
      <c r="V245" s="7">
        <v>0</v>
      </c>
      <c r="W245" s="7">
        <v>0</v>
      </c>
      <c r="X245" s="7">
        <v>1</v>
      </c>
      <c r="Y245" s="7">
        <v>0</v>
      </c>
      <c r="Z245" s="6">
        <v>15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</row>
    <row r="246" spans="1:31" x14ac:dyDescent="0.2">
      <c r="A246" s="7">
        <v>377</v>
      </c>
      <c r="B246" s="8">
        <v>43739</v>
      </c>
      <c r="C246" s="8">
        <v>43721</v>
      </c>
      <c r="D246" s="7">
        <v>0</v>
      </c>
      <c r="E246" s="7">
        <v>0</v>
      </c>
      <c r="F246" s="7">
        <v>1</v>
      </c>
      <c r="G246" s="7">
        <v>2</v>
      </c>
      <c r="H246" s="9">
        <f>DATEDIF(C246,B246,"D")</f>
        <v>18</v>
      </c>
      <c r="I246" s="7">
        <v>64</v>
      </c>
      <c r="J246" s="9">
        <v>26.6</v>
      </c>
      <c r="K246" s="7">
        <v>0</v>
      </c>
      <c r="L246" s="7">
        <v>1</v>
      </c>
      <c r="M246" s="7">
        <v>0</v>
      </c>
      <c r="N246" s="7">
        <v>1</v>
      </c>
      <c r="O246" s="7">
        <v>0</v>
      </c>
      <c r="P246" s="7">
        <v>1</v>
      </c>
      <c r="Q246" s="9">
        <f>LOG(S246,2)</f>
        <v>2.3757345385831563</v>
      </c>
      <c r="R246" s="9">
        <f>LOG(S246,10)</f>
        <v>0.71516735784845775</v>
      </c>
      <c r="S246" s="9">
        <v>5.19</v>
      </c>
      <c r="T246" s="9">
        <v>77</v>
      </c>
      <c r="U246" s="9">
        <f>S246/T246</f>
        <v>6.7402597402597408E-2</v>
      </c>
      <c r="V246" s="7">
        <v>0</v>
      </c>
      <c r="W246" s="7">
        <v>0</v>
      </c>
      <c r="X246" s="7">
        <v>1</v>
      </c>
      <c r="Y246" s="7">
        <v>0</v>
      </c>
      <c r="Z246" s="6">
        <v>20</v>
      </c>
      <c r="AA246" s="6">
        <v>6</v>
      </c>
      <c r="AB246" s="6">
        <v>0</v>
      </c>
      <c r="AC246" s="6">
        <v>0</v>
      </c>
      <c r="AD246" s="6">
        <v>0</v>
      </c>
      <c r="AE246" s="6">
        <v>0</v>
      </c>
    </row>
    <row r="247" spans="1:31" x14ac:dyDescent="0.2">
      <c r="A247" s="7">
        <v>378</v>
      </c>
      <c r="B247" s="8">
        <v>43507</v>
      </c>
      <c r="C247" s="8">
        <v>43455</v>
      </c>
      <c r="D247" s="7">
        <v>0</v>
      </c>
      <c r="E247" s="7">
        <v>0</v>
      </c>
      <c r="F247" s="7">
        <v>1</v>
      </c>
      <c r="G247" s="7">
        <v>2</v>
      </c>
      <c r="H247" s="9">
        <f>DATEDIF(C247,B247,"D")</f>
        <v>52</v>
      </c>
      <c r="I247" s="7">
        <v>70</v>
      </c>
      <c r="J247" s="9">
        <v>27.4</v>
      </c>
      <c r="K247" s="7">
        <v>0</v>
      </c>
      <c r="L247" s="7">
        <v>1</v>
      </c>
      <c r="M247" s="7">
        <v>0</v>
      </c>
      <c r="N247" s="7">
        <v>1</v>
      </c>
      <c r="O247" s="7">
        <v>1</v>
      </c>
      <c r="P247" s="7">
        <v>1</v>
      </c>
      <c r="Q247" s="9">
        <f>LOG(S247,2)</f>
        <v>2.400537929583729</v>
      </c>
      <c r="R247" s="9">
        <f>LOG(S247,10)</f>
        <v>0.7226339225338122</v>
      </c>
      <c r="S247" s="9">
        <v>5.28</v>
      </c>
      <c r="T247" s="9">
        <v>48.2</v>
      </c>
      <c r="U247" s="9">
        <f>S247/T247</f>
        <v>0.10954356846473029</v>
      </c>
      <c r="V247" s="7">
        <v>0</v>
      </c>
      <c r="W247" s="7">
        <v>0</v>
      </c>
      <c r="X247" s="7">
        <v>4</v>
      </c>
      <c r="Y247" s="7">
        <v>0</v>
      </c>
      <c r="Z247" s="6">
        <v>20</v>
      </c>
      <c r="AA247" s="6">
        <v>6</v>
      </c>
      <c r="AB247" s="6">
        <v>0</v>
      </c>
      <c r="AC247" s="6">
        <v>0</v>
      </c>
      <c r="AD247" s="6">
        <v>0</v>
      </c>
      <c r="AE247" s="6">
        <v>0</v>
      </c>
    </row>
    <row r="248" spans="1:31" x14ac:dyDescent="0.2">
      <c r="A248" s="7">
        <v>381</v>
      </c>
      <c r="B248" s="8">
        <v>42251</v>
      </c>
      <c r="C248" s="8">
        <v>42185</v>
      </c>
      <c r="D248" s="7">
        <v>1</v>
      </c>
      <c r="E248" s="7">
        <v>0</v>
      </c>
      <c r="F248" s="7">
        <v>0</v>
      </c>
      <c r="G248" s="7">
        <v>1</v>
      </c>
      <c r="H248" s="9">
        <f>DATEDIF(C248,B248,"D")</f>
        <v>66</v>
      </c>
      <c r="I248" s="7">
        <v>55</v>
      </c>
      <c r="J248" s="9">
        <v>24.2</v>
      </c>
      <c r="K248" s="7">
        <v>0</v>
      </c>
      <c r="L248" s="7">
        <v>1</v>
      </c>
      <c r="M248" s="7">
        <v>0</v>
      </c>
      <c r="N248" s="7">
        <v>1</v>
      </c>
      <c r="O248" s="7">
        <v>0</v>
      </c>
      <c r="P248" s="7">
        <v>1</v>
      </c>
      <c r="Q248" s="9">
        <f>LOG(S248,2)</f>
        <v>2.4594316186372973</v>
      </c>
      <c r="R248" s="9">
        <f>LOG(S248,10)</f>
        <v>0.74036268949424378</v>
      </c>
      <c r="S248" s="9">
        <v>5.5</v>
      </c>
      <c r="T248" s="9">
        <v>47</v>
      </c>
      <c r="U248" s="9">
        <f>S248/T248</f>
        <v>0.11702127659574468</v>
      </c>
      <c r="V248" s="7">
        <v>0</v>
      </c>
      <c r="W248" s="7">
        <v>0</v>
      </c>
      <c r="X248" s="7">
        <v>1</v>
      </c>
      <c r="Y248" s="7">
        <v>0</v>
      </c>
      <c r="Z248" s="6">
        <v>13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</row>
    <row r="249" spans="1:31" x14ac:dyDescent="0.2">
      <c r="A249" s="7">
        <v>417</v>
      </c>
      <c r="B249" s="8">
        <v>43705</v>
      </c>
      <c r="C249" s="8">
        <v>43691</v>
      </c>
      <c r="D249" s="7">
        <v>0</v>
      </c>
      <c r="E249" s="7">
        <v>0</v>
      </c>
      <c r="F249" s="7">
        <v>1</v>
      </c>
      <c r="G249" s="7">
        <v>2</v>
      </c>
      <c r="H249" s="9">
        <f>DATEDIF(C249,B249,"D")</f>
        <v>14</v>
      </c>
      <c r="I249" s="7">
        <v>59</v>
      </c>
      <c r="J249" s="9">
        <v>22.7</v>
      </c>
      <c r="K249" s="7">
        <v>0</v>
      </c>
      <c r="L249" s="7">
        <v>1</v>
      </c>
      <c r="M249" s="7">
        <v>0</v>
      </c>
      <c r="N249" s="7">
        <v>1</v>
      </c>
      <c r="O249" s="7">
        <v>0</v>
      </c>
      <c r="P249" s="7">
        <v>1</v>
      </c>
      <c r="Q249" s="9">
        <f>LOG(S249,2)</f>
        <v>2.333423733725192</v>
      </c>
      <c r="R249" s="9">
        <f>LOG(S249,10)</f>
        <v>0.70243053644552522</v>
      </c>
      <c r="S249" s="9">
        <v>5.04</v>
      </c>
      <c r="T249" s="9">
        <v>35</v>
      </c>
      <c r="U249" s="9">
        <f>S249/T249</f>
        <v>0.14399999999999999</v>
      </c>
      <c r="V249" s="7">
        <v>0</v>
      </c>
      <c r="W249" s="7">
        <v>0</v>
      </c>
      <c r="X249" s="7">
        <v>3</v>
      </c>
      <c r="Y249" s="7">
        <v>0</v>
      </c>
      <c r="Z249" s="6">
        <v>10</v>
      </c>
      <c r="AA249" s="6">
        <v>3</v>
      </c>
      <c r="AB249" s="6">
        <v>0</v>
      </c>
      <c r="AC249" s="6">
        <v>0</v>
      </c>
      <c r="AD249" s="6">
        <v>0</v>
      </c>
      <c r="AE249" s="6">
        <v>0</v>
      </c>
    </row>
    <row r="250" spans="1:31" x14ac:dyDescent="0.2">
      <c r="A250" s="7">
        <v>418</v>
      </c>
      <c r="B250" s="8">
        <v>43616</v>
      </c>
      <c r="C250" s="8">
        <v>43588</v>
      </c>
      <c r="D250" s="7">
        <v>0</v>
      </c>
      <c r="E250" s="7">
        <v>0</v>
      </c>
      <c r="F250" s="7">
        <v>1</v>
      </c>
      <c r="G250" s="7">
        <v>2</v>
      </c>
      <c r="H250" s="9">
        <f>DATEDIF(C250,B250,"D")</f>
        <v>28</v>
      </c>
      <c r="I250" s="7">
        <v>57</v>
      </c>
      <c r="J250" s="9">
        <v>27.86</v>
      </c>
      <c r="K250" s="7">
        <v>0</v>
      </c>
      <c r="L250" s="7">
        <v>1</v>
      </c>
      <c r="M250" s="7">
        <v>0</v>
      </c>
      <c r="N250" s="7">
        <v>0</v>
      </c>
      <c r="O250" s="7">
        <v>1</v>
      </c>
      <c r="P250" s="7">
        <v>0</v>
      </c>
      <c r="Q250" s="9">
        <f>LOG(S250,2)</f>
        <v>2.5160151470036647</v>
      </c>
      <c r="R250" s="9">
        <f>LOG(S250,10)</f>
        <v>0.75739602879302403</v>
      </c>
      <c r="S250" s="9">
        <v>5.72</v>
      </c>
      <c r="T250" s="9">
        <v>60</v>
      </c>
      <c r="U250" s="9">
        <f>S250/T250</f>
        <v>9.5333333333333325E-2</v>
      </c>
      <c r="V250" s="7">
        <v>0</v>
      </c>
      <c r="W250" s="7">
        <v>0</v>
      </c>
      <c r="X250" s="7">
        <v>4</v>
      </c>
      <c r="Y250" s="7">
        <v>0</v>
      </c>
      <c r="Z250" s="6">
        <v>11</v>
      </c>
      <c r="AA250" s="6">
        <v>5</v>
      </c>
      <c r="AB250" s="6">
        <v>0</v>
      </c>
      <c r="AC250" s="6">
        <v>0</v>
      </c>
      <c r="AD250" s="6">
        <v>0</v>
      </c>
      <c r="AE250" s="6">
        <v>0</v>
      </c>
    </row>
    <row r="251" spans="1:31" x14ac:dyDescent="0.2">
      <c r="A251" s="7">
        <v>421</v>
      </c>
      <c r="B251" s="8">
        <v>44183</v>
      </c>
      <c r="C251" s="8">
        <v>44178</v>
      </c>
      <c r="D251" s="7">
        <v>0</v>
      </c>
      <c r="E251" s="7">
        <v>1</v>
      </c>
      <c r="F251" s="7">
        <v>0</v>
      </c>
      <c r="G251" s="7">
        <v>3</v>
      </c>
      <c r="H251" s="9">
        <f>DATEDIF(C251,B251,"D")</f>
        <v>5</v>
      </c>
      <c r="I251" s="7">
        <v>68</v>
      </c>
      <c r="J251" s="9">
        <v>23.87</v>
      </c>
      <c r="K251" s="7">
        <v>0</v>
      </c>
      <c r="L251" s="7">
        <v>3</v>
      </c>
      <c r="M251" s="7">
        <v>0</v>
      </c>
      <c r="N251" s="7">
        <v>1</v>
      </c>
      <c r="O251" s="7">
        <v>0</v>
      </c>
      <c r="P251" s="7">
        <v>0</v>
      </c>
      <c r="Q251" s="9">
        <f>LOG(S251,2)</f>
        <v>1.7697717392494476</v>
      </c>
      <c r="R251" s="9">
        <f>LOG(S251,10)</f>
        <v>0.53275437899249767</v>
      </c>
      <c r="S251" s="9">
        <v>3.41</v>
      </c>
      <c r="T251" s="9">
        <f>S251/U251</f>
        <v>116.80202228486678</v>
      </c>
      <c r="U251" s="9">
        <v>2.9194700000000001E-2</v>
      </c>
      <c r="V251" s="7">
        <v>1</v>
      </c>
      <c r="W251" s="7">
        <v>0</v>
      </c>
      <c r="X251" s="7">
        <v>4</v>
      </c>
      <c r="Y251" s="7">
        <v>0</v>
      </c>
      <c r="Z251" s="6">
        <v>6</v>
      </c>
      <c r="AA251" s="6">
        <v>5</v>
      </c>
      <c r="AB251" s="6">
        <v>0</v>
      </c>
      <c r="AC251" s="6">
        <v>0</v>
      </c>
      <c r="AD251" s="6">
        <v>0</v>
      </c>
      <c r="AE251" s="6">
        <v>0</v>
      </c>
    </row>
    <row r="252" spans="1:31" x14ac:dyDescent="0.2">
      <c r="A252" s="7">
        <v>423</v>
      </c>
      <c r="B252" s="8">
        <v>44102</v>
      </c>
      <c r="C252" s="8">
        <v>44057</v>
      </c>
      <c r="D252" s="7">
        <v>0</v>
      </c>
      <c r="E252" s="7">
        <v>1</v>
      </c>
      <c r="F252" s="7">
        <v>0</v>
      </c>
      <c r="G252" s="7">
        <v>3</v>
      </c>
      <c r="H252" s="9">
        <f>DATEDIF(C252,B252,"D")</f>
        <v>45</v>
      </c>
      <c r="I252" s="7">
        <v>61</v>
      </c>
      <c r="J252" s="9">
        <v>30.62</v>
      </c>
      <c r="K252" s="7">
        <v>0</v>
      </c>
      <c r="L252" s="7">
        <v>3</v>
      </c>
      <c r="M252" s="7">
        <v>0</v>
      </c>
      <c r="N252" s="7">
        <v>1</v>
      </c>
      <c r="O252" s="7">
        <v>0</v>
      </c>
      <c r="P252" s="7">
        <v>0</v>
      </c>
      <c r="Q252" s="9">
        <f>LOG(S252,2)</f>
        <v>2.1602748314085929</v>
      </c>
      <c r="R252" s="9">
        <f>LOG(S252,10)</f>
        <v>0.6503075231319364</v>
      </c>
      <c r="S252" s="9">
        <v>4.47</v>
      </c>
      <c r="T252" s="9">
        <v>62</v>
      </c>
      <c r="U252" s="9">
        <f>S252/T252</f>
        <v>7.2096774193548388E-2</v>
      </c>
      <c r="V252" s="7">
        <v>0</v>
      </c>
      <c r="W252" s="7">
        <v>0</v>
      </c>
      <c r="X252" s="7">
        <v>4</v>
      </c>
      <c r="Y252" s="7">
        <v>0</v>
      </c>
      <c r="Z252" s="6">
        <v>18</v>
      </c>
      <c r="AA252" s="6">
        <v>2</v>
      </c>
      <c r="AB252" s="6">
        <v>0</v>
      </c>
      <c r="AC252" s="6">
        <v>0</v>
      </c>
      <c r="AD252" s="6">
        <v>0</v>
      </c>
      <c r="AE252" s="6">
        <v>0</v>
      </c>
    </row>
    <row r="253" spans="1:31" x14ac:dyDescent="0.2">
      <c r="A253" s="7">
        <v>424</v>
      </c>
      <c r="B253" s="8">
        <v>44006</v>
      </c>
      <c r="C253" s="8">
        <v>43993</v>
      </c>
      <c r="D253" s="7">
        <v>0</v>
      </c>
      <c r="E253" s="7">
        <v>0</v>
      </c>
      <c r="F253" s="7">
        <v>1</v>
      </c>
      <c r="G253" s="7">
        <v>2</v>
      </c>
      <c r="H253" s="9">
        <f>DATEDIF(C253,B253,"D")</f>
        <v>13</v>
      </c>
      <c r="I253" s="7">
        <v>64</v>
      </c>
      <c r="J253" s="9">
        <v>36.96</v>
      </c>
      <c r="K253" s="7">
        <v>1</v>
      </c>
      <c r="L253" s="7">
        <v>3</v>
      </c>
      <c r="M253" s="7">
        <v>0</v>
      </c>
      <c r="N253" s="7">
        <v>1</v>
      </c>
      <c r="O253" s="7">
        <v>1</v>
      </c>
      <c r="P253" s="7">
        <v>1</v>
      </c>
      <c r="Q253" s="9">
        <f>LOG(S253,2)</f>
        <v>4.1618876823768938</v>
      </c>
      <c r="R253" s="9">
        <f>LOG(S253,10)</f>
        <v>1.2528530309798929</v>
      </c>
      <c r="S253" s="9">
        <v>17.899999999999999</v>
      </c>
      <c r="T253" s="9">
        <v>102</v>
      </c>
      <c r="U253" s="9">
        <f>S253/T253</f>
        <v>0.17549019607843136</v>
      </c>
      <c r="V253" s="7">
        <v>0</v>
      </c>
      <c r="W253" s="7">
        <v>0</v>
      </c>
      <c r="X253" s="7">
        <v>3</v>
      </c>
      <c r="Y253" s="7">
        <v>0</v>
      </c>
      <c r="Z253" s="6">
        <v>13</v>
      </c>
      <c r="AA253" s="6">
        <v>7</v>
      </c>
      <c r="AB253" s="6">
        <v>0</v>
      </c>
      <c r="AC253" s="6">
        <v>0</v>
      </c>
      <c r="AD253" s="6">
        <v>0</v>
      </c>
      <c r="AE253" s="6">
        <v>0</v>
      </c>
    </row>
    <row r="254" spans="1:31" x14ac:dyDescent="0.2">
      <c r="A254" s="7">
        <v>425</v>
      </c>
      <c r="B254" s="8">
        <v>44153</v>
      </c>
      <c r="C254" s="8">
        <v>44139</v>
      </c>
      <c r="D254" s="7">
        <v>0</v>
      </c>
      <c r="E254" s="7">
        <v>1</v>
      </c>
      <c r="F254" s="7">
        <v>0</v>
      </c>
      <c r="G254" s="7">
        <v>3</v>
      </c>
      <c r="H254" s="9">
        <f>DATEDIF(C254,B254,"D")</f>
        <v>14</v>
      </c>
      <c r="I254" s="7">
        <v>60</v>
      </c>
      <c r="J254" s="9">
        <v>25.14</v>
      </c>
      <c r="K254" s="7">
        <v>0</v>
      </c>
      <c r="L254" s="7">
        <v>3</v>
      </c>
      <c r="M254" s="7">
        <v>0</v>
      </c>
      <c r="N254" s="7">
        <v>1</v>
      </c>
      <c r="O254" s="7">
        <v>1</v>
      </c>
      <c r="P254" s="7">
        <v>1</v>
      </c>
      <c r="Q254" s="9">
        <f>LOG(S254,2)</f>
        <v>2.4620523187964327</v>
      </c>
      <c r="R254" s="9">
        <f>LOG(S254,10)</f>
        <v>0.74115159885178494</v>
      </c>
      <c r="S254" s="9">
        <v>5.51</v>
      </c>
      <c r="T254" s="9">
        <v>66</v>
      </c>
      <c r="U254" s="9">
        <f>S254/T254</f>
        <v>8.3484848484848481E-2</v>
      </c>
      <c r="V254" s="7">
        <v>0</v>
      </c>
      <c r="W254" s="7">
        <v>0</v>
      </c>
      <c r="X254" s="7">
        <v>3</v>
      </c>
      <c r="Y254" s="7">
        <v>0</v>
      </c>
      <c r="Z254" s="6">
        <v>12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</row>
    <row r="255" spans="1:31" x14ac:dyDescent="0.2">
      <c r="A255" s="7">
        <v>426</v>
      </c>
      <c r="B255" s="8">
        <v>44091</v>
      </c>
      <c r="C255" s="8">
        <v>44075</v>
      </c>
      <c r="D255" s="7">
        <v>0</v>
      </c>
      <c r="E255" s="7">
        <v>1</v>
      </c>
      <c r="F255" s="7">
        <v>0</v>
      </c>
      <c r="G255" s="7">
        <v>3</v>
      </c>
      <c r="H255" s="9">
        <f>DATEDIF(C255,B255,"D")</f>
        <v>16</v>
      </c>
      <c r="I255" s="7">
        <v>45</v>
      </c>
      <c r="J255" s="9">
        <v>30.81</v>
      </c>
      <c r="K255" s="7">
        <v>0</v>
      </c>
      <c r="L255" s="7">
        <v>3</v>
      </c>
      <c r="M255" s="7">
        <v>0</v>
      </c>
      <c r="N255" s="7">
        <v>0</v>
      </c>
      <c r="O255" s="7">
        <v>0</v>
      </c>
      <c r="P255" s="7">
        <v>1</v>
      </c>
      <c r="Q255" s="9">
        <f>LOG(S255,2)</f>
        <v>1.3785116232537298</v>
      </c>
      <c r="R255" s="9">
        <f>LOG(S255,10)</f>
        <v>0.41497334797081792</v>
      </c>
      <c r="S255" s="9">
        <v>2.6</v>
      </c>
      <c r="T255" s="9">
        <v>34</v>
      </c>
      <c r="U255" s="9">
        <f>S255/T255</f>
        <v>7.6470588235294124E-2</v>
      </c>
      <c r="V255" s="7">
        <v>0</v>
      </c>
      <c r="W255" s="7">
        <v>0</v>
      </c>
      <c r="X255" s="7">
        <v>5</v>
      </c>
      <c r="Y255" s="7">
        <v>0</v>
      </c>
      <c r="Z255" s="6">
        <v>23</v>
      </c>
      <c r="AA255" s="6">
        <v>3</v>
      </c>
      <c r="AB255" s="6">
        <v>0</v>
      </c>
      <c r="AC255" s="6">
        <v>0</v>
      </c>
      <c r="AD255" s="6">
        <v>0</v>
      </c>
      <c r="AE255" s="6">
        <v>0</v>
      </c>
    </row>
    <row r="256" spans="1:31" x14ac:dyDescent="0.2">
      <c r="A256" s="7">
        <v>430</v>
      </c>
      <c r="B256" s="8">
        <v>44138</v>
      </c>
      <c r="C256" s="8">
        <v>44117</v>
      </c>
      <c r="D256" s="7">
        <v>0</v>
      </c>
      <c r="E256" s="7">
        <v>1</v>
      </c>
      <c r="F256" s="7">
        <v>0</v>
      </c>
      <c r="G256" s="7">
        <v>3</v>
      </c>
      <c r="H256" s="9">
        <f>DATEDIF(C256,B256,"D")</f>
        <v>21</v>
      </c>
      <c r="I256" s="7">
        <v>57</v>
      </c>
      <c r="J256" s="9">
        <v>43.17</v>
      </c>
      <c r="K256" s="7">
        <v>0</v>
      </c>
      <c r="L256" s="7">
        <v>3</v>
      </c>
      <c r="M256" s="7">
        <v>0</v>
      </c>
      <c r="N256" s="7">
        <v>0</v>
      </c>
      <c r="O256" s="7">
        <v>1</v>
      </c>
      <c r="P256" s="7">
        <v>0</v>
      </c>
      <c r="Q256" s="9">
        <f>LOG(S256,2)</f>
        <v>1.9145645234939395</v>
      </c>
      <c r="R256" s="9">
        <f>LOG(S256,10)</f>
        <v>0.5763413502057928</v>
      </c>
      <c r="S256" s="9">
        <v>3.77</v>
      </c>
      <c r="T256" s="9">
        <v>74.900000000000006</v>
      </c>
      <c r="U256" s="9">
        <f>S256/T256</f>
        <v>5.0333778371161549E-2</v>
      </c>
      <c r="V256" s="7">
        <v>0</v>
      </c>
      <c r="W256" s="7">
        <v>0</v>
      </c>
      <c r="X256" s="7">
        <v>3</v>
      </c>
      <c r="Y256" s="7">
        <v>0</v>
      </c>
      <c r="Z256" s="6">
        <v>20</v>
      </c>
      <c r="AA256" s="6">
        <v>3</v>
      </c>
      <c r="AB256" s="6">
        <v>0</v>
      </c>
      <c r="AC256" s="6">
        <v>0</v>
      </c>
      <c r="AD256" s="6">
        <v>0</v>
      </c>
      <c r="AE256" s="6">
        <v>0</v>
      </c>
    </row>
    <row r="257" spans="1:31" x14ac:dyDescent="0.2">
      <c r="A257" s="7">
        <v>431</v>
      </c>
      <c r="B257" s="8">
        <v>44202</v>
      </c>
      <c r="C257" s="8">
        <v>44019</v>
      </c>
      <c r="D257" s="7">
        <v>0</v>
      </c>
      <c r="E257" s="7">
        <v>0</v>
      </c>
      <c r="F257" s="7">
        <v>1</v>
      </c>
      <c r="G257" s="7">
        <v>2</v>
      </c>
      <c r="H257" s="9">
        <f>DATEDIF(C257,B257,"D")</f>
        <v>183</v>
      </c>
      <c r="I257" s="7">
        <v>60</v>
      </c>
      <c r="J257" s="9">
        <v>25.11</v>
      </c>
      <c r="K257" s="7">
        <v>0</v>
      </c>
      <c r="L257" s="7">
        <v>3</v>
      </c>
      <c r="M257" s="7">
        <v>0</v>
      </c>
      <c r="N257" s="7">
        <v>1</v>
      </c>
      <c r="O257" s="7">
        <v>0</v>
      </c>
      <c r="P257" s="7">
        <v>1</v>
      </c>
      <c r="Q257" s="9">
        <f>LOG(S257,2)</f>
        <v>2.301587646603187</v>
      </c>
      <c r="R257" s="9">
        <f>LOG(S257,10)</f>
        <v>0.69284691927722997</v>
      </c>
      <c r="S257" s="9">
        <v>4.93</v>
      </c>
      <c r="T257" s="9">
        <v>57</v>
      </c>
      <c r="U257" s="9">
        <f>S257/T257</f>
        <v>8.6491228070175438E-2</v>
      </c>
      <c r="V257" s="7">
        <v>0</v>
      </c>
      <c r="W257" s="7">
        <v>0</v>
      </c>
      <c r="X257" s="7">
        <v>1</v>
      </c>
      <c r="Y257" s="7">
        <v>0</v>
      </c>
      <c r="Z257" s="6">
        <v>16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</row>
    <row r="258" spans="1:31" x14ac:dyDescent="0.2">
      <c r="A258" s="7">
        <v>432</v>
      </c>
      <c r="B258" s="8">
        <v>44160</v>
      </c>
      <c r="C258" s="8">
        <v>44107</v>
      </c>
      <c r="D258" s="7">
        <v>0</v>
      </c>
      <c r="E258" s="7">
        <v>1</v>
      </c>
      <c r="F258" s="7">
        <v>0</v>
      </c>
      <c r="G258" s="7">
        <v>3</v>
      </c>
      <c r="H258" s="9">
        <f>DATEDIF(C258,B258,"D")</f>
        <v>53</v>
      </c>
      <c r="I258" s="7">
        <v>58</v>
      </c>
      <c r="J258" s="9">
        <v>26.3</v>
      </c>
      <c r="K258" s="7">
        <v>0</v>
      </c>
      <c r="L258" s="7">
        <v>3</v>
      </c>
      <c r="M258" s="7">
        <v>0</v>
      </c>
      <c r="N258" s="7">
        <v>0</v>
      </c>
      <c r="O258" s="7">
        <v>0</v>
      </c>
      <c r="P258" s="7">
        <v>1</v>
      </c>
      <c r="Q258" s="9">
        <f>LOG(S258,2)</f>
        <v>0.92599941855622303</v>
      </c>
      <c r="R258" s="9">
        <f>LOG(S258,10)</f>
        <v>0.27875360095282892</v>
      </c>
      <c r="S258" s="9">
        <v>1.9</v>
      </c>
      <c r="T258" s="9">
        <v>46.2</v>
      </c>
      <c r="U258" s="9">
        <f>S258/T258</f>
        <v>4.1125541125541121E-2</v>
      </c>
      <c r="V258" s="7">
        <v>0</v>
      </c>
      <c r="W258" s="7">
        <v>0</v>
      </c>
      <c r="X258" s="7">
        <v>1</v>
      </c>
      <c r="Y258" s="7">
        <v>0</v>
      </c>
      <c r="Z258" s="6">
        <v>20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</row>
    <row r="259" spans="1:31" x14ac:dyDescent="0.2">
      <c r="A259" s="7">
        <v>434</v>
      </c>
      <c r="B259" s="8">
        <v>43301</v>
      </c>
      <c r="C259" s="8">
        <v>43145</v>
      </c>
      <c r="D259" s="7">
        <v>0</v>
      </c>
      <c r="E259" s="7">
        <v>0</v>
      </c>
      <c r="F259" s="7">
        <v>1</v>
      </c>
      <c r="G259" s="7">
        <v>2</v>
      </c>
      <c r="H259" s="9">
        <f>DATEDIF(C259,B259,"D")</f>
        <v>156</v>
      </c>
      <c r="I259" s="7">
        <v>77</v>
      </c>
      <c r="J259" s="9">
        <v>28.68</v>
      </c>
      <c r="K259" s="7">
        <v>0</v>
      </c>
      <c r="L259" s="7">
        <v>3</v>
      </c>
      <c r="M259" s="7">
        <v>0</v>
      </c>
      <c r="N259" s="7">
        <v>1</v>
      </c>
      <c r="O259" s="7">
        <v>0</v>
      </c>
      <c r="P259" s="7">
        <v>1</v>
      </c>
      <c r="Q259" s="9">
        <f>LOG(S259,2)</f>
        <v>3.1009776477248212</v>
      </c>
      <c r="R259" s="9">
        <f>LOG(S259,10)</f>
        <v>0.93348728784870538</v>
      </c>
      <c r="S259" s="9">
        <v>8.58</v>
      </c>
      <c r="T259" s="9">
        <v>92</v>
      </c>
      <c r="U259" s="9">
        <f>S259/T259</f>
        <v>9.3260869565217397E-2</v>
      </c>
      <c r="V259" s="7">
        <v>0</v>
      </c>
      <c r="W259" s="7">
        <v>0</v>
      </c>
      <c r="X259" s="7">
        <v>3</v>
      </c>
      <c r="Y259" s="7">
        <v>0</v>
      </c>
      <c r="Z259" s="6">
        <v>10</v>
      </c>
      <c r="AA259" s="6">
        <v>4</v>
      </c>
      <c r="AB259" s="6">
        <v>0</v>
      </c>
      <c r="AC259" s="6">
        <v>0</v>
      </c>
      <c r="AD259" s="6">
        <v>0</v>
      </c>
      <c r="AE259" s="6">
        <v>0</v>
      </c>
    </row>
    <row r="260" spans="1:31" x14ac:dyDescent="0.2">
      <c r="A260" s="7">
        <v>435</v>
      </c>
      <c r="B260" s="8">
        <v>43839</v>
      </c>
      <c r="C260" s="8">
        <v>43829</v>
      </c>
      <c r="D260" s="7">
        <v>0</v>
      </c>
      <c r="E260" s="7">
        <v>0</v>
      </c>
      <c r="F260" s="7">
        <v>1</v>
      </c>
      <c r="G260" s="7">
        <v>2</v>
      </c>
      <c r="H260" s="9">
        <f>DATEDIF(C260,B260,"D")</f>
        <v>10</v>
      </c>
      <c r="I260" s="7">
        <v>56</v>
      </c>
      <c r="J260" s="9">
        <v>25.8</v>
      </c>
      <c r="K260" s="7">
        <v>0</v>
      </c>
      <c r="L260" s="7">
        <v>3</v>
      </c>
      <c r="M260" s="7">
        <v>0</v>
      </c>
      <c r="N260" s="7">
        <v>1</v>
      </c>
      <c r="O260" s="7">
        <v>-9</v>
      </c>
      <c r="P260" s="7">
        <v>-9</v>
      </c>
      <c r="Q260" s="9">
        <f>LOG(S260,2)</f>
        <v>2.4880007708340686</v>
      </c>
      <c r="R260" s="9">
        <f>LOG(S260,10)</f>
        <v>0.74896286125616141</v>
      </c>
      <c r="S260" s="9">
        <v>5.61</v>
      </c>
      <c r="T260" s="9">
        <v>71</v>
      </c>
      <c r="U260" s="9">
        <f>S260/T260</f>
        <v>7.9014084507042254E-2</v>
      </c>
      <c r="V260" s="7">
        <v>0</v>
      </c>
      <c r="W260" s="7">
        <v>0</v>
      </c>
      <c r="X260" s="7">
        <v>4</v>
      </c>
      <c r="Y260" s="7">
        <v>0</v>
      </c>
      <c r="Z260" s="6">
        <v>15</v>
      </c>
      <c r="AA260" s="6">
        <v>5</v>
      </c>
      <c r="AB260" s="6">
        <v>0</v>
      </c>
      <c r="AC260" s="6">
        <v>0</v>
      </c>
      <c r="AD260" s="6">
        <v>0</v>
      </c>
      <c r="AE260" s="6">
        <v>0</v>
      </c>
    </row>
    <row r="261" spans="1:31" x14ac:dyDescent="0.2">
      <c r="A261" s="7">
        <v>436</v>
      </c>
      <c r="B261" s="8">
        <v>43836</v>
      </c>
      <c r="C261" s="8">
        <v>43629</v>
      </c>
      <c r="D261" s="7">
        <v>0</v>
      </c>
      <c r="E261" s="7">
        <v>0</v>
      </c>
      <c r="F261" s="7">
        <v>1</v>
      </c>
      <c r="G261" s="7">
        <v>2</v>
      </c>
      <c r="H261" s="9">
        <f>DATEDIF(C261,B261,"D")</f>
        <v>207</v>
      </c>
      <c r="I261" s="7">
        <v>72</v>
      </c>
      <c r="J261" s="9">
        <v>31.64</v>
      </c>
      <c r="K261" s="7">
        <v>0</v>
      </c>
      <c r="L261" s="7">
        <v>3</v>
      </c>
      <c r="M261" s="7">
        <v>0</v>
      </c>
      <c r="N261" s="7">
        <v>1</v>
      </c>
      <c r="O261" s="7">
        <v>0</v>
      </c>
      <c r="P261" s="7">
        <v>1</v>
      </c>
      <c r="Q261" s="9">
        <f>LOG(S261,2)</f>
        <v>1.9634741239748859</v>
      </c>
      <c r="R261" s="9">
        <f>LOG(S261,10)</f>
        <v>0.5910646070264991</v>
      </c>
      <c r="S261" s="9">
        <v>3.9</v>
      </c>
      <c r="T261" s="9">
        <v>56</v>
      </c>
      <c r="U261" s="9">
        <f>S261/T261</f>
        <v>6.9642857142857145E-2</v>
      </c>
      <c r="V261" s="7">
        <v>0</v>
      </c>
      <c r="W261" s="7">
        <v>1</v>
      </c>
      <c r="X261" s="7">
        <v>3</v>
      </c>
      <c r="Y261" s="7">
        <v>0</v>
      </c>
      <c r="Z261" s="6">
        <v>12</v>
      </c>
      <c r="AA261" s="6">
        <v>3</v>
      </c>
      <c r="AB261" s="6">
        <v>0</v>
      </c>
      <c r="AC261" s="6">
        <v>0</v>
      </c>
      <c r="AD261" s="6">
        <v>0</v>
      </c>
      <c r="AE261" s="6">
        <v>0</v>
      </c>
    </row>
    <row r="262" spans="1:31" x14ac:dyDescent="0.2">
      <c r="A262" s="7">
        <v>439</v>
      </c>
      <c r="B262" s="8">
        <v>43843</v>
      </c>
      <c r="C262" s="8">
        <v>43809</v>
      </c>
      <c r="D262" s="7">
        <v>0</v>
      </c>
      <c r="E262" s="7">
        <v>0</v>
      </c>
      <c r="F262" s="7">
        <v>1</v>
      </c>
      <c r="G262" s="7">
        <v>2</v>
      </c>
      <c r="H262" s="9">
        <f>DATEDIF(C262,B262,"D")</f>
        <v>34</v>
      </c>
      <c r="I262" s="7">
        <v>68</v>
      </c>
      <c r="J262" s="9">
        <v>25.61</v>
      </c>
      <c r="K262" s="7">
        <v>0</v>
      </c>
      <c r="L262" s="7">
        <v>3</v>
      </c>
      <c r="M262" s="7">
        <v>0</v>
      </c>
      <c r="N262" s="7">
        <v>1</v>
      </c>
      <c r="O262" s="7">
        <v>1</v>
      </c>
      <c r="P262" s="7">
        <v>1</v>
      </c>
      <c r="Q262" s="9">
        <f>LOG(S262,2)</f>
        <v>2.0565835283663674</v>
      </c>
      <c r="R262" s="9">
        <f>LOG(S262,10)</f>
        <v>0.61909333062674266</v>
      </c>
      <c r="S262" s="9">
        <v>4.16</v>
      </c>
      <c r="T262" s="9">
        <v>46</v>
      </c>
      <c r="U262" s="9">
        <f>S262/T262</f>
        <v>9.0434782608695655E-2</v>
      </c>
      <c r="V262" s="7">
        <v>0</v>
      </c>
      <c r="W262" s="7">
        <v>0</v>
      </c>
      <c r="X262" s="7">
        <v>3</v>
      </c>
      <c r="Y262" s="7">
        <v>0</v>
      </c>
      <c r="Z262" s="6">
        <v>12</v>
      </c>
      <c r="AA262" s="6">
        <v>3</v>
      </c>
      <c r="AB262" s="6">
        <v>0</v>
      </c>
      <c r="AC262" s="6">
        <v>0</v>
      </c>
      <c r="AD262" s="6">
        <v>0</v>
      </c>
      <c r="AE262" s="6">
        <v>0</v>
      </c>
    </row>
    <row r="263" spans="1:31" x14ac:dyDescent="0.2">
      <c r="A263" s="7">
        <v>440</v>
      </c>
      <c r="B263" s="8">
        <v>43746</v>
      </c>
      <c r="C263" s="8">
        <v>43714</v>
      </c>
      <c r="D263" s="7">
        <v>0</v>
      </c>
      <c r="E263" s="7">
        <v>0</v>
      </c>
      <c r="F263" s="7">
        <v>1</v>
      </c>
      <c r="G263" s="7">
        <v>2</v>
      </c>
      <c r="H263" s="9">
        <f>DATEDIF(C263,B263,"D")</f>
        <v>32</v>
      </c>
      <c r="I263" s="7">
        <v>65</v>
      </c>
      <c r="J263" s="9">
        <v>30.59</v>
      </c>
      <c r="K263" s="7">
        <v>0</v>
      </c>
      <c r="L263" s="7">
        <v>3</v>
      </c>
      <c r="M263" s="7">
        <v>0</v>
      </c>
      <c r="N263" s="7">
        <v>-9</v>
      </c>
      <c r="O263" s="7">
        <v>1</v>
      </c>
      <c r="P263" s="7">
        <v>1</v>
      </c>
      <c r="Q263" s="9">
        <f>LOG(S263,2)</f>
        <v>2.400537929583729</v>
      </c>
      <c r="R263" s="9">
        <f>LOG(S263,10)</f>
        <v>0.7226339225338122</v>
      </c>
      <c r="S263" s="9">
        <v>5.28</v>
      </c>
      <c r="T263" s="9">
        <v>98.9</v>
      </c>
      <c r="U263" s="9">
        <f>S263/T263</f>
        <v>5.3387259858442872E-2</v>
      </c>
      <c r="V263" s="7">
        <v>0</v>
      </c>
      <c r="W263" s="7">
        <v>0</v>
      </c>
      <c r="X263" s="7">
        <v>3</v>
      </c>
      <c r="Y263" s="7">
        <v>0</v>
      </c>
      <c r="Z263" s="6">
        <v>12</v>
      </c>
      <c r="AA263" s="6">
        <v>2</v>
      </c>
      <c r="AB263" s="6">
        <v>0</v>
      </c>
      <c r="AC263" s="6">
        <v>0</v>
      </c>
      <c r="AD263" s="6">
        <v>0</v>
      </c>
      <c r="AE263" s="6">
        <v>0</v>
      </c>
    </row>
    <row r="264" spans="1:31" x14ac:dyDescent="0.2">
      <c r="A264" s="7">
        <v>441</v>
      </c>
      <c r="B264" s="8">
        <v>43839</v>
      </c>
      <c r="C264" s="8">
        <v>43820</v>
      </c>
      <c r="D264" s="7">
        <v>0</v>
      </c>
      <c r="E264" s="7">
        <v>0</v>
      </c>
      <c r="F264" s="7">
        <v>1</v>
      </c>
      <c r="G264" s="7">
        <v>2</v>
      </c>
      <c r="H264" s="9">
        <f>DATEDIF(C264,B264,"D")</f>
        <v>19</v>
      </c>
      <c r="I264" s="7">
        <v>62</v>
      </c>
      <c r="J264" s="9">
        <v>27.4</v>
      </c>
      <c r="K264" s="7">
        <v>0</v>
      </c>
      <c r="L264" s="7">
        <v>3</v>
      </c>
      <c r="M264" s="7">
        <v>0</v>
      </c>
      <c r="N264" s="7">
        <v>1</v>
      </c>
      <c r="O264" s="7">
        <v>-9</v>
      </c>
      <c r="P264" s="7">
        <v>-9</v>
      </c>
      <c r="Q264" s="9">
        <f>LOG(S264,2)</f>
        <v>2.0908534304511135</v>
      </c>
      <c r="R264" s="9">
        <f>LOG(S264,10)</f>
        <v>0.62940959910271888</v>
      </c>
      <c r="S264" s="9">
        <v>4.26</v>
      </c>
      <c r="T264" s="9">
        <v>62</v>
      </c>
      <c r="U264" s="9">
        <f>S264/T264</f>
        <v>6.8709677419354839E-2</v>
      </c>
      <c r="V264" s="7">
        <v>0</v>
      </c>
      <c r="W264" s="7">
        <v>0</v>
      </c>
      <c r="X264" s="7">
        <v>3</v>
      </c>
      <c r="Y264" s="7">
        <v>0</v>
      </c>
      <c r="Z264" s="6">
        <v>12</v>
      </c>
      <c r="AA264" s="6">
        <v>3</v>
      </c>
      <c r="AB264" s="6">
        <v>0</v>
      </c>
      <c r="AC264" s="6">
        <v>0</v>
      </c>
      <c r="AD264" s="6">
        <v>0</v>
      </c>
      <c r="AE264" s="6">
        <v>0</v>
      </c>
    </row>
    <row r="265" spans="1:31" x14ac:dyDescent="0.2">
      <c r="A265" s="7">
        <v>442</v>
      </c>
      <c r="B265" s="8">
        <v>42881</v>
      </c>
      <c r="C265" s="8">
        <v>42864</v>
      </c>
      <c r="D265" s="7">
        <v>0</v>
      </c>
      <c r="E265" s="7">
        <v>0</v>
      </c>
      <c r="F265" s="7">
        <v>1</v>
      </c>
      <c r="G265" s="7">
        <v>2</v>
      </c>
      <c r="H265" s="9">
        <f>DATEDIF(C265,B265,"D")</f>
        <v>17</v>
      </c>
      <c r="I265" s="7">
        <v>61</v>
      </c>
      <c r="J265" s="9">
        <v>30.3</v>
      </c>
      <c r="K265" s="7">
        <v>0</v>
      </c>
      <c r="L265" s="7">
        <v>3</v>
      </c>
      <c r="M265" s="7">
        <v>0</v>
      </c>
      <c r="N265" s="7">
        <v>1</v>
      </c>
      <c r="O265" s="7">
        <v>0</v>
      </c>
      <c r="P265" s="7">
        <v>1</v>
      </c>
      <c r="Q265" s="9">
        <f>LOG(S265,2)</f>
        <v>2.6870606883398924</v>
      </c>
      <c r="R265" s="9">
        <f>LOG(S265,10)</f>
        <v>0.80888586735981205</v>
      </c>
      <c r="S265" s="9">
        <v>6.44</v>
      </c>
      <c r="T265" s="9">
        <v>83</v>
      </c>
      <c r="U265" s="9">
        <f>S265/T265</f>
        <v>7.7590361445783143E-2</v>
      </c>
      <c r="V265" s="7">
        <v>0</v>
      </c>
      <c r="W265" s="7">
        <v>0</v>
      </c>
      <c r="X265" s="7">
        <v>4</v>
      </c>
      <c r="Y265" s="7">
        <v>0</v>
      </c>
      <c r="Z265" s="6">
        <v>12</v>
      </c>
      <c r="AA265" s="6">
        <v>3</v>
      </c>
      <c r="AB265" s="6">
        <v>0</v>
      </c>
      <c r="AC265" s="6">
        <v>0</v>
      </c>
      <c r="AD265" s="6">
        <v>0</v>
      </c>
      <c r="AE265" s="6">
        <v>0</v>
      </c>
    </row>
    <row r="266" spans="1:31" x14ac:dyDescent="0.2">
      <c r="A266" s="7">
        <v>18</v>
      </c>
      <c r="B266" s="8">
        <v>42788</v>
      </c>
      <c r="C266" s="8">
        <v>42761</v>
      </c>
      <c r="D266" s="7">
        <v>0</v>
      </c>
      <c r="E266" s="7">
        <v>0</v>
      </c>
      <c r="F266" s="7">
        <v>1</v>
      </c>
      <c r="G266" s="7">
        <v>2</v>
      </c>
      <c r="H266" s="9">
        <f>DATEDIF(C266,B266,"D")</f>
        <v>27</v>
      </c>
      <c r="I266" s="7">
        <v>62</v>
      </c>
      <c r="J266" s="9">
        <v>30.4</v>
      </c>
      <c r="K266" s="7">
        <v>0</v>
      </c>
      <c r="L266" s="7">
        <v>2</v>
      </c>
      <c r="M266" s="7">
        <v>0</v>
      </c>
      <c r="N266" s="7">
        <v>1</v>
      </c>
      <c r="O266" s="7">
        <v>0</v>
      </c>
      <c r="P266" s="7">
        <v>1</v>
      </c>
      <c r="Q266" s="9">
        <f>LOG(S266,2)</f>
        <v>2.5109619192773796</v>
      </c>
      <c r="R266" s="9">
        <f>LOG(S266,10)</f>
        <v>0.75587485567249135</v>
      </c>
      <c r="S266" s="9">
        <v>5.7</v>
      </c>
      <c r="T266" s="9">
        <v>34.5</v>
      </c>
      <c r="U266" s="9">
        <f>S266/T266</f>
        <v>0.16521739130434784</v>
      </c>
      <c r="V266" s="7">
        <v>0</v>
      </c>
      <c r="W266" s="7">
        <v>0</v>
      </c>
      <c r="X266" s="7">
        <v>1</v>
      </c>
      <c r="Y266" s="7">
        <v>0</v>
      </c>
      <c r="Z266" s="6">
        <v>8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</row>
    <row r="267" spans="1:31" x14ac:dyDescent="0.2">
      <c r="A267" s="7">
        <v>85</v>
      </c>
      <c r="B267" s="8">
        <v>43552</v>
      </c>
      <c r="C267" s="8">
        <v>43496</v>
      </c>
      <c r="D267" s="7">
        <v>0</v>
      </c>
      <c r="E267" s="7">
        <v>0</v>
      </c>
      <c r="F267" s="7">
        <v>1</v>
      </c>
      <c r="G267" s="7">
        <v>2</v>
      </c>
      <c r="H267" s="9">
        <f>DATEDIF(C267,B267,"D")</f>
        <v>56</v>
      </c>
      <c r="I267" s="7">
        <v>74</v>
      </c>
      <c r="J267" s="9">
        <v>23.65</v>
      </c>
      <c r="K267" s="7">
        <v>0</v>
      </c>
      <c r="L267" s="7">
        <v>3</v>
      </c>
      <c r="M267" s="7">
        <v>0</v>
      </c>
      <c r="N267" s="7">
        <v>1</v>
      </c>
      <c r="O267" s="7">
        <v>1</v>
      </c>
      <c r="P267" s="7">
        <v>0</v>
      </c>
      <c r="Q267" s="9">
        <f>LOG(S267,2)</f>
        <v>2.4302852729777809</v>
      </c>
      <c r="R267" s="9">
        <f>LOG(S267,10)</f>
        <v>0.73158876518673865</v>
      </c>
      <c r="S267" s="9">
        <v>5.39</v>
      </c>
      <c r="T267" s="9">
        <v>104</v>
      </c>
      <c r="U267" s="9">
        <f>S267/T267</f>
        <v>5.1826923076923076E-2</v>
      </c>
      <c r="V267" s="7">
        <v>0</v>
      </c>
      <c r="W267" s="7">
        <v>0</v>
      </c>
      <c r="X267" s="7">
        <v>1</v>
      </c>
      <c r="Y267" s="7">
        <v>0</v>
      </c>
      <c r="Z267" s="6">
        <v>14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</row>
    <row r="268" spans="1:31" x14ac:dyDescent="0.2">
      <c r="A268" s="7">
        <v>86</v>
      </c>
      <c r="B268" s="8">
        <v>42937</v>
      </c>
      <c r="C268" s="8">
        <v>42817</v>
      </c>
      <c r="D268" s="7">
        <v>0</v>
      </c>
      <c r="E268" s="7">
        <v>0</v>
      </c>
      <c r="F268" s="7">
        <v>1</v>
      </c>
      <c r="G268" s="7">
        <v>2</v>
      </c>
      <c r="H268" s="9">
        <f>DATEDIF(C268,B268,"D")</f>
        <v>120</v>
      </c>
      <c r="I268" s="7">
        <v>54</v>
      </c>
      <c r="J268" s="9">
        <v>39.03</v>
      </c>
      <c r="K268" s="7">
        <v>0</v>
      </c>
      <c r="L268" s="7">
        <v>3</v>
      </c>
      <c r="M268" s="7">
        <v>0</v>
      </c>
      <c r="N268" s="7">
        <v>1</v>
      </c>
      <c r="O268" s="7">
        <v>0</v>
      </c>
      <c r="P268" s="7">
        <v>1</v>
      </c>
      <c r="Q268" s="9">
        <f>LOG(S268,2)</f>
        <v>2.066950243924627</v>
      </c>
      <c r="R268" s="9">
        <f>LOG(S268,10)</f>
        <v>0.62221402296629535</v>
      </c>
      <c r="S268" s="9">
        <v>4.1900000000000004</v>
      </c>
      <c r="T268" s="9">
        <v>116.7</v>
      </c>
      <c r="U268" s="9">
        <f>S268/T268</f>
        <v>3.5904027420736936E-2</v>
      </c>
      <c r="V268" s="7">
        <v>0</v>
      </c>
      <c r="W268" s="7">
        <v>0</v>
      </c>
      <c r="X268" s="7">
        <v>1</v>
      </c>
      <c r="Y268" s="7">
        <v>0</v>
      </c>
      <c r="Z268" s="6">
        <v>22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</row>
    <row r="269" spans="1:31" x14ac:dyDescent="0.2">
      <c r="A269" s="7">
        <v>92</v>
      </c>
      <c r="B269" s="8">
        <v>43749</v>
      </c>
      <c r="C269" s="8">
        <v>43414</v>
      </c>
      <c r="D269" s="7">
        <v>0</v>
      </c>
      <c r="E269" s="7">
        <v>0</v>
      </c>
      <c r="F269" s="7">
        <v>1</v>
      </c>
      <c r="G269" s="7">
        <v>2</v>
      </c>
      <c r="H269" s="9">
        <f>DATEDIF(C269,B269,"D")</f>
        <v>335</v>
      </c>
      <c r="I269" s="7">
        <v>71</v>
      </c>
      <c r="J269" s="9">
        <v>32.299999999999997</v>
      </c>
      <c r="K269" s="7">
        <v>0</v>
      </c>
      <c r="L269" s="7">
        <v>3</v>
      </c>
      <c r="M269" s="7">
        <v>1</v>
      </c>
      <c r="N269" s="7">
        <v>1</v>
      </c>
      <c r="O269" s="7">
        <v>1</v>
      </c>
      <c r="P269" s="7">
        <v>1</v>
      </c>
      <c r="Q269" s="9">
        <f>LOG(S269,2)</f>
        <v>2.2986583155645151</v>
      </c>
      <c r="R269" s="9">
        <f>LOG(S269,10)</f>
        <v>0.69196510276736023</v>
      </c>
      <c r="S269" s="9">
        <v>4.92</v>
      </c>
      <c r="T269" s="9">
        <v>55</v>
      </c>
      <c r="U269" s="9">
        <f>S269/T269</f>
        <v>8.9454545454545453E-2</v>
      </c>
      <c r="V269" s="7">
        <v>0</v>
      </c>
      <c r="W269" s="7">
        <v>0</v>
      </c>
      <c r="X269" s="7">
        <v>1</v>
      </c>
      <c r="Y269" s="7">
        <v>0</v>
      </c>
      <c r="Z269" s="6">
        <v>15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</row>
    <row r="270" spans="1:31" x14ac:dyDescent="0.2">
      <c r="A270" s="7">
        <v>110</v>
      </c>
      <c r="B270" s="8">
        <v>42446</v>
      </c>
      <c r="C270" s="8">
        <v>42405</v>
      </c>
      <c r="D270" s="7">
        <v>0</v>
      </c>
      <c r="E270" s="7">
        <v>0</v>
      </c>
      <c r="F270" s="7">
        <v>1</v>
      </c>
      <c r="G270" s="7">
        <v>2</v>
      </c>
      <c r="H270" s="9">
        <f>DATEDIF(C270,B270,"D")</f>
        <v>41</v>
      </c>
      <c r="I270" s="7">
        <v>60</v>
      </c>
      <c r="J270" s="9">
        <v>27.1</v>
      </c>
      <c r="K270" s="7">
        <v>0</v>
      </c>
      <c r="L270" s="7">
        <v>2</v>
      </c>
      <c r="M270" s="7">
        <v>0</v>
      </c>
      <c r="N270" s="7">
        <v>1</v>
      </c>
      <c r="O270" s="7">
        <v>0</v>
      </c>
      <c r="P270" s="7">
        <v>1</v>
      </c>
      <c r="Q270" s="9">
        <f>LOG(S270,2)</f>
        <v>2.0179219079972626</v>
      </c>
      <c r="R270" s="9">
        <f>LOG(S270,10)</f>
        <v>0.60745502321466849</v>
      </c>
      <c r="S270" s="9">
        <v>4.05</v>
      </c>
      <c r="T270" s="9">
        <v>58</v>
      </c>
      <c r="U270" s="9">
        <f>S270/T270</f>
        <v>6.9827586206896552E-2</v>
      </c>
      <c r="V270" s="7">
        <v>0</v>
      </c>
      <c r="W270" s="7">
        <v>0</v>
      </c>
      <c r="X270" s="7">
        <v>1</v>
      </c>
      <c r="Y270" s="7">
        <v>0</v>
      </c>
      <c r="Z270" s="6">
        <v>13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</row>
    <row r="271" spans="1:31" x14ac:dyDescent="0.2">
      <c r="A271" s="7">
        <v>116</v>
      </c>
      <c r="B271" s="8">
        <v>43453</v>
      </c>
      <c r="C271" s="8">
        <v>43446</v>
      </c>
      <c r="D271" s="7">
        <v>0</v>
      </c>
      <c r="E271" s="7">
        <v>0</v>
      </c>
      <c r="F271" s="7">
        <v>1</v>
      </c>
      <c r="G271" s="7">
        <v>2</v>
      </c>
      <c r="H271" s="9">
        <f>DATEDIF(C271,B271,"D")</f>
        <v>7</v>
      </c>
      <c r="I271" s="7">
        <v>52</v>
      </c>
      <c r="J271" s="9">
        <v>27.37</v>
      </c>
      <c r="K271" s="7">
        <v>0</v>
      </c>
      <c r="L271" s="7">
        <v>3</v>
      </c>
      <c r="M271" s="7">
        <v>0</v>
      </c>
      <c r="N271" s="7">
        <v>1</v>
      </c>
      <c r="O271" s="7">
        <v>0</v>
      </c>
      <c r="P271" s="7">
        <v>0</v>
      </c>
      <c r="Q271" s="9">
        <f>LOG(S271,2)</f>
        <v>2.4356285940520905</v>
      </c>
      <c r="R271" s="9">
        <f>LOG(S271,10)</f>
        <v>0.73319726510656935</v>
      </c>
      <c r="S271" s="9">
        <v>5.41</v>
      </c>
      <c r="T271" s="9">
        <v>69</v>
      </c>
      <c r="U271" s="9">
        <f>S271/T271</f>
        <v>7.8405797101449279E-2</v>
      </c>
      <c r="V271" s="7">
        <v>0</v>
      </c>
      <c r="W271" s="7">
        <v>0</v>
      </c>
      <c r="X271" s="7">
        <v>1</v>
      </c>
      <c r="Y271" s="7">
        <v>0</v>
      </c>
      <c r="Z271" s="6">
        <v>15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</row>
    <row r="272" spans="1:31" x14ac:dyDescent="0.2">
      <c r="A272" s="7">
        <v>121</v>
      </c>
      <c r="B272" s="8">
        <v>42705</v>
      </c>
      <c r="C272" s="8">
        <v>42686</v>
      </c>
      <c r="D272" s="7">
        <v>0</v>
      </c>
      <c r="E272" s="7">
        <v>0</v>
      </c>
      <c r="F272" s="7">
        <v>1</v>
      </c>
      <c r="G272" s="7">
        <v>2</v>
      </c>
      <c r="H272" s="9">
        <f>DATEDIF(C272,B272,"D")</f>
        <v>19</v>
      </c>
      <c r="I272" s="7">
        <v>67</v>
      </c>
      <c r="J272" s="9">
        <v>25</v>
      </c>
      <c r="K272" s="7">
        <v>0</v>
      </c>
      <c r="L272" s="7">
        <v>2</v>
      </c>
      <c r="M272" s="7">
        <v>0</v>
      </c>
      <c r="N272" s="7">
        <v>0</v>
      </c>
      <c r="O272" s="7">
        <v>0</v>
      </c>
      <c r="P272" s="7">
        <v>0</v>
      </c>
      <c r="Q272" s="9">
        <f>LOG(S272,2)</f>
        <v>2.9945797242157473</v>
      </c>
      <c r="R272" s="9">
        <f>LOG(S272,10)</f>
        <v>0.90145832139611237</v>
      </c>
      <c r="S272" s="9">
        <v>7.97</v>
      </c>
      <c r="T272" s="9">
        <v>108</v>
      </c>
      <c r="U272" s="9">
        <f>S272/T272</f>
        <v>7.379629629629629E-2</v>
      </c>
      <c r="V272" s="7">
        <v>0</v>
      </c>
      <c r="W272" s="7">
        <v>0</v>
      </c>
      <c r="X272" s="7">
        <v>1</v>
      </c>
      <c r="Y272" s="7">
        <v>0</v>
      </c>
      <c r="Z272" s="6">
        <v>12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</row>
    <row r="273" spans="1:31" x14ac:dyDescent="0.2">
      <c r="A273" s="7">
        <v>127</v>
      </c>
      <c r="B273" s="8">
        <v>42788</v>
      </c>
      <c r="C273" s="8">
        <v>42760</v>
      </c>
      <c r="D273" s="7">
        <v>0</v>
      </c>
      <c r="E273" s="7">
        <v>0</v>
      </c>
      <c r="F273" s="7">
        <v>1</v>
      </c>
      <c r="G273" s="7">
        <v>2</v>
      </c>
      <c r="H273" s="9">
        <f>DATEDIF(C273,B273,"D")</f>
        <v>28</v>
      </c>
      <c r="I273" s="7">
        <v>61</v>
      </c>
      <c r="J273" s="9">
        <v>33.36</v>
      </c>
      <c r="K273" s="7">
        <v>0</v>
      </c>
      <c r="L273" s="7">
        <v>2</v>
      </c>
      <c r="M273" s="7">
        <v>0</v>
      </c>
      <c r="N273" s="7">
        <v>1</v>
      </c>
      <c r="O273" s="7">
        <v>0</v>
      </c>
      <c r="P273" s="7">
        <v>1</v>
      </c>
      <c r="Q273" s="9">
        <f>LOG(S273,2)</f>
        <v>2.7845039829295666</v>
      </c>
      <c r="R273" s="9">
        <f>LOG(S273,10)</f>
        <v>0.83821922190762566</v>
      </c>
      <c r="S273" s="9">
        <v>6.89</v>
      </c>
      <c r="T273" s="9">
        <v>52</v>
      </c>
      <c r="U273" s="9">
        <f>S273/T273</f>
        <v>0.13250000000000001</v>
      </c>
      <c r="V273" s="7">
        <v>0</v>
      </c>
      <c r="W273" s="7">
        <v>0</v>
      </c>
      <c r="X273" s="7">
        <v>1</v>
      </c>
      <c r="Y273" s="7">
        <v>0</v>
      </c>
      <c r="Z273" s="6">
        <v>12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</row>
    <row r="274" spans="1:31" x14ac:dyDescent="0.2">
      <c r="A274" s="7">
        <v>143</v>
      </c>
      <c r="B274" s="8">
        <v>41920</v>
      </c>
      <c r="C274" s="8">
        <v>41858</v>
      </c>
      <c r="D274" s="7">
        <v>1</v>
      </c>
      <c r="E274" s="7">
        <v>0</v>
      </c>
      <c r="F274" s="7">
        <v>0</v>
      </c>
      <c r="G274" s="7">
        <v>1</v>
      </c>
      <c r="H274" s="9">
        <f>DATEDIF(C274,B274,"D")</f>
        <v>62</v>
      </c>
      <c r="I274" s="7">
        <v>59</v>
      </c>
      <c r="J274" s="9">
        <v>42.7</v>
      </c>
      <c r="K274" s="7">
        <v>0</v>
      </c>
      <c r="L274" s="7">
        <v>2</v>
      </c>
      <c r="M274" s="7">
        <v>0</v>
      </c>
      <c r="N274" s="7">
        <v>1</v>
      </c>
      <c r="O274" s="7">
        <v>1</v>
      </c>
      <c r="P274" s="7">
        <v>1</v>
      </c>
      <c r="Q274" s="9">
        <f>LOG(S274,2)</f>
        <v>1.5509006646475234</v>
      </c>
      <c r="R274" s="9">
        <f>LOG(S274,10)</f>
        <v>0.4668676203541095</v>
      </c>
      <c r="S274" s="9">
        <v>2.93</v>
      </c>
      <c r="T274" s="9">
        <v>27</v>
      </c>
      <c r="U274" s="9">
        <f>S274/T274</f>
        <v>0.10851851851851853</v>
      </c>
      <c r="V274" s="7">
        <v>0</v>
      </c>
      <c r="W274" s="7">
        <v>0</v>
      </c>
      <c r="X274" s="7">
        <v>1</v>
      </c>
      <c r="Y274" s="7">
        <v>0</v>
      </c>
      <c r="Z274" s="6">
        <v>10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</row>
    <row r="275" spans="1:31" x14ac:dyDescent="0.2">
      <c r="A275" s="7">
        <v>144</v>
      </c>
      <c r="B275" s="8">
        <v>43574</v>
      </c>
      <c r="C275" s="8">
        <v>43553</v>
      </c>
      <c r="D275" s="7">
        <v>0</v>
      </c>
      <c r="E275" s="7">
        <v>0</v>
      </c>
      <c r="F275" s="7">
        <v>1</v>
      </c>
      <c r="G275" s="7">
        <v>2</v>
      </c>
      <c r="H275" s="9">
        <f>DATEDIF(C275,B275,"D")</f>
        <v>21</v>
      </c>
      <c r="I275" s="7">
        <v>68</v>
      </c>
      <c r="J275" s="9">
        <v>28.4</v>
      </c>
      <c r="K275" s="7">
        <v>0</v>
      </c>
      <c r="L275" s="7">
        <v>2</v>
      </c>
      <c r="M275" s="7">
        <v>0</v>
      </c>
      <c r="N275" s="7">
        <v>1</v>
      </c>
      <c r="O275" s="7">
        <v>0</v>
      </c>
      <c r="P275" s="7">
        <v>1</v>
      </c>
      <c r="Q275" s="9">
        <f>LOG(S275,2)</f>
        <v>1.9855004303048851</v>
      </c>
      <c r="R275" s="9">
        <f>LOG(S275,10)</f>
        <v>0.5976951859255123</v>
      </c>
      <c r="S275" s="9">
        <v>3.96</v>
      </c>
      <c r="T275" s="9">
        <v>59</v>
      </c>
      <c r="U275" s="9">
        <f>S275/T275</f>
        <v>6.7118644067796607E-2</v>
      </c>
      <c r="V275" s="7">
        <v>0</v>
      </c>
      <c r="W275" s="7">
        <v>0</v>
      </c>
      <c r="X275" s="7">
        <v>1</v>
      </c>
      <c r="Y275" s="7">
        <v>0</v>
      </c>
      <c r="Z275" s="6">
        <v>18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</row>
    <row r="276" spans="1:31" x14ac:dyDescent="0.2">
      <c r="A276" s="7">
        <v>165</v>
      </c>
      <c r="B276" s="8">
        <v>42778</v>
      </c>
      <c r="C276" s="8">
        <v>42760</v>
      </c>
      <c r="D276" s="7">
        <v>0</v>
      </c>
      <c r="E276" s="7">
        <v>0</v>
      </c>
      <c r="F276" s="7">
        <v>1</v>
      </c>
      <c r="G276" s="7">
        <v>2</v>
      </c>
      <c r="H276" s="9">
        <f>DATEDIF(C276,B276,"D")</f>
        <v>18</v>
      </c>
      <c r="I276" s="7">
        <v>62</v>
      </c>
      <c r="J276" s="9">
        <v>33.36</v>
      </c>
      <c r="K276" s="7">
        <v>0</v>
      </c>
      <c r="L276" s="7">
        <v>2</v>
      </c>
      <c r="M276" s="7">
        <v>0</v>
      </c>
      <c r="N276" s="7">
        <v>1</v>
      </c>
      <c r="O276" s="7">
        <v>0</v>
      </c>
      <c r="P276" s="7">
        <v>1</v>
      </c>
      <c r="Q276" s="9">
        <f>LOG(S276,2)</f>
        <v>2.7845039829295666</v>
      </c>
      <c r="R276" s="9">
        <f>LOG(S276,10)</f>
        <v>0.83821922190762566</v>
      </c>
      <c r="S276" s="9">
        <v>6.89</v>
      </c>
      <c r="T276" s="9">
        <v>52</v>
      </c>
      <c r="U276" s="9">
        <f>S276/T276</f>
        <v>0.13250000000000001</v>
      </c>
      <c r="V276" s="7">
        <v>0</v>
      </c>
      <c r="W276" s="7">
        <v>0</v>
      </c>
      <c r="X276" s="7">
        <v>1</v>
      </c>
      <c r="Y276" s="7">
        <v>0</v>
      </c>
      <c r="Z276" s="6">
        <v>12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</row>
    <row r="277" spans="1:31" x14ac:dyDescent="0.2">
      <c r="A277" s="7">
        <v>177</v>
      </c>
      <c r="B277" s="8">
        <v>42612</v>
      </c>
      <c r="C277" s="8">
        <v>42163</v>
      </c>
      <c r="D277" s="7">
        <v>1</v>
      </c>
      <c r="E277" s="7">
        <v>0</v>
      </c>
      <c r="F277" s="7">
        <v>0</v>
      </c>
      <c r="G277" s="7">
        <v>1</v>
      </c>
      <c r="H277" s="9">
        <f>DATEDIF(C277,B277,"D")</f>
        <v>449</v>
      </c>
      <c r="I277" s="7">
        <v>71</v>
      </c>
      <c r="J277" s="9">
        <v>28</v>
      </c>
      <c r="K277" s="7">
        <v>0</v>
      </c>
      <c r="L277" s="7">
        <v>2</v>
      </c>
      <c r="M277" s="7">
        <v>0</v>
      </c>
      <c r="N277" s="7">
        <v>1</v>
      </c>
      <c r="O277" s="7">
        <v>-9</v>
      </c>
      <c r="P277" s="7">
        <v>-9</v>
      </c>
      <c r="Q277" s="9">
        <f>LOG(S277,2)</f>
        <v>3.0125686735030555</v>
      </c>
      <c r="R277" s="9">
        <f>LOG(S277,10)</f>
        <v>0.90687353472207022</v>
      </c>
      <c r="S277" s="9">
        <v>8.07</v>
      </c>
      <c r="T277" s="9">
        <v>104</v>
      </c>
      <c r="U277" s="9">
        <f>S277/T277</f>
        <v>7.7596153846153842E-2</v>
      </c>
      <c r="V277" s="7">
        <v>0</v>
      </c>
      <c r="W277" s="7">
        <v>0</v>
      </c>
      <c r="X277" s="7">
        <v>1</v>
      </c>
      <c r="Y277" s="7">
        <v>0</v>
      </c>
      <c r="Z277" s="6">
        <v>26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</row>
    <row r="278" spans="1:31" x14ac:dyDescent="0.2">
      <c r="A278" s="7">
        <v>309</v>
      </c>
      <c r="B278" s="8">
        <v>43202</v>
      </c>
      <c r="C278" s="8">
        <v>43182</v>
      </c>
      <c r="D278" s="7">
        <v>0</v>
      </c>
      <c r="E278" s="7">
        <v>0</v>
      </c>
      <c r="F278" s="7">
        <v>1</v>
      </c>
      <c r="G278" s="7">
        <v>2</v>
      </c>
      <c r="H278" s="9">
        <f>DATEDIF(C278,B278,"D")</f>
        <v>20</v>
      </c>
      <c r="I278" s="7">
        <v>59</v>
      </c>
      <c r="J278" s="9">
        <v>24.22</v>
      </c>
      <c r="K278" s="7">
        <v>0</v>
      </c>
      <c r="L278" s="7">
        <v>1</v>
      </c>
      <c r="M278" s="7">
        <v>0</v>
      </c>
      <c r="N278" s="7">
        <v>1</v>
      </c>
      <c r="O278" s="7">
        <v>0</v>
      </c>
      <c r="P278" s="7">
        <v>1</v>
      </c>
      <c r="Q278" s="9">
        <f>LOG(S278,2)</f>
        <v>2.6276068381296502</v>
      </c>
      <c r="R278" s="9">
        <f>LOG(S278,10)</f>
        <v>0.79098847508881576</v>
      </c>
      <c r="S278" s="9">
        <v>6.18</v>
      </c>
      <c r="T278" s="9">
        <v>62</v>
      </c>
      <c r="U278" s="9">
        <f>S278/T278</f>
        <v>9.9677419354838703E-2</v>
      </c>
      <c r="V278" s="7">
        <v>0</v>
      </c>
      <c r="W278" s="7">
        <v>0</v>
      </c>
      <c r="X278" s="7">
        <v>1</v>
      </c>
      <c r="Y278" s="7">
        <v>0</v>
      </c>
      <c r="Z278" s="6">
        <v>15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</row>
    <row r="279" spans="1:31" x14ac:dyDescent="0.2">
      <c r="A279" s="7">
        <v>317</v>
      </c>
      <c r="B279" s="8">
        <v>43675</v>
      </c>
      <c r="C279" s="8">
        <v>43382</v>
      </c>
      <c r="D279" s="7">
        <v>0</v>
      </c>
      <c r="E279" s="7">
        <v>0</v>
      </c>
      <c r="F279" s="7">
        <v>1</v>
      </c>
      <c r="G279" s="7">
        <v>2</v>
      </c>
      <c r="H279" s="9">
        <f>DATEDIF(C279,B279,"D")</f>
        <v>293</v>
      </c>
      <c r="I279" s="7">
        <v>51</v>
      </c>
      <c r="J279" s="9">
        <v>24.4</v>
      </c>
      <c r="K279" s="7">
        <v>0</v>
      </c>
      <c r="L279" s="7">
        <v>1</v>
      </c>
      <c r="M279" s="7">
        <v>0</v>
      </c>
      <c r="N279" s="7">
        <v>0</v>
      </c>
      <c r="O279" s="7">
        <v>0</v>
      </c>
      <c r="P279" s="7">
        <v>0</v>
      </c>
      <c r="Q279" s="9">
        <f>LOG(S279,2)</f>
        <v>2.0356239097307212</v>
      </c>
      <c r="R279" s="9">
        <f>LOG(S279,10)</f>
        <v>0.61278385671973545</v>
      </c>
      <c r="S279" s="9">
        <v>4.0999999999999996</v>
      </c>
      <c r="T279" s="9">
        <v>38</v>
      </c>
      <c r="U279" s="9">
        <f>S279/T279</f>
        <v>0.10789473684210525</v>
      </c>
      <c r="V279" s="7">
        <v>0</v>
      </c>
      <c r="W279" s="7">
        <v>0</v>
      </c>
      <c r="X279" s="7">
        <v>1</v>
      </c>
      <c r="Y279" s="7">
        <v>0</v>
      </c>
      <c r="Z279" s="6">
        <v>12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</row>
    <row r="280" spans="1:31" x14ac:dyDescent="0.2">
      <c r="A280" s="7">
        <v>318</v>
      </c>
      <c r="B280" s="8">
        <v>43788</v>
      </c>
      <c r="C280" s="8">
        <v>43545</v>
      </c>
      <c r="D280" s="7">
        <v>0</v>
      </c>
      <c r="E280" s="7">
        <v>0</v>
      </c>
      <c r="F280" s="7">
        <v>1</v>
      </c>
      <c r="G280" s="7">
        <v>2</v>
      </c>
      <c r="H280" s="9">
        <f>DATEDIF(C280,B280,"D")</f>
        <v>243</v>
      </c>
      <c r="I280" s="7">
        <v>64</v>
      </c>
      <c r="J280" s="9">
        <v>26.1</v>
      </c>
      <c r="K280" s="7">
        <v>0</v>
      </c>
      <c r="L280" s="7">
        <v>1</v>
      </c>
      <c r="M280" s="7">
        <v>0</v>
      </c>
      <c r="N280" s="7">
        <v>1</v>
      </c>
      <c r="O280" s="7">
        <v>0</v>
      </c>
      <c r="P280" s="7">
        <v>1</v>
      </c>
      <c r="Q280" s="9">
        <f>LOG(S280,2)</f>
        <v>2.2172307162206693</v>
      </c>
      <c r="R280" s="9">
        <f>LOG(S280,10)</f>
        <v>0.66745295288995388</v>
      </c>
      <c r="S280" s="9">
        <v>4.6500000000000004</v>
      </c>
      <c r="T280" s="9">
        <v>62</v>
      </c>
      <c r="U280" s="9">
        <f>S280/T280</f>
        <v>7.5000000000000011E-2</v>
      </c>
      <c r="V280" s="7">
        <v>1</v>
      </c>
      <c r="W280" s="7">
        <v>0</v>
      </c>
      <c r="X280" s="7">
        <v>1</v>
      </c>
      <c r="Y280" s="7">
        <v>0</v>
      </c>
      <c r="Z280" s="6">
        <v>15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</row>
    <row r="281" spans="1:31" x14ac:dyDescent="0.2">
      <c r="A281" s="7">
        <v>324</v>
      </c>
      <c r="B281" s="8">
        <v>43437</v>
      </c>
      <c r="C281" s="8">
        <v>43115</v>
      </c>
      <c r="D281" s="7">
        <v>0</v>
      </c>
      <c r="E281" s="7">
        <v>0</v>
      </c>
      <c r="F281" s="7">
        <v>1</v>
      </c>
      <c r="G281" s="7">
        <v>2</v>
      </c>
      <c r="H281" s="9">
        <f>DATEDIF(C281,B281,"D")</f>
        <v>322</v>
      </c>
      <c r="I281" s="7">
        <v>54</v>
      </c>
      <c r="J281" s="9">
        <v>24.69</v>
      </c>
      <c r="K281" s="7">
        <v>0</v>
      </c>
      <c r="L281" s="7">
        <v>1</v>
      </c>
      <c r="M281" s="7">
        <v>0</v>
      </c>
      <c r="N281" s="7">
        <v>1</v>
      </c>
      <c r="O281" s="7">
        <v>0</v>
      </c>
      <c r="P281" s="7">
        <v>1</v>
      </c>
      <c r="Q281" s="9">
        <f>LOG(S281,2)</f>
        <v>2.5185351389821804</v>
      </c>
      <c r="R281" s="9">
        <f>LOG(S281,10)</f>
        <v>0.75815462196738992</v>
      </c>
      <c r="S281" s="9">
        <v>5.73</v>
      </c>
      <c r="T281" s="9">
        <v>38</v>
      </c>
      <c r="U281" s="9">
        <f>S281/T281</f>
        <v>0.15078947368421053</v>
      </c>
      <c r="V281" s="7">
        <v>0</v>
      </c>
      <c r="W281" s="7">
        <v>0</v>
      </c>
      <c r="X281" s="7">
        <v>1</v>
      </c>
      <c r="Y281" s="7">
        <v>0</v>
      </c>
      <c r="Z281" s="6">
        <v>12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</row>
    <row r="282" spans="1:31" x14ac:dyDescent="0.2">
      <c r="A282" s="10"/>
    </row>
  </sheetData>
  <sortState xmlns:xlrd2="http://schemas.microsoft.com/office/spreadsheetml/2017/richdata2" ref="A2:AE284">
    <sortCondition ref="AE1:AE2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FEF8-B10C-6F4F-AB69-D6B4D989CB17}">
  <dimension ref="A1:B16365"/>
  <sheetViews>
    <sheetView workbookViewId="0">
      <selection activeCell="G31" sqref="G31"/>
    </sheetView>
  </sheetViews>
  <sheetFormatPr baseColWidth="10" defaultRowHeight="16" x14ac:dyDescent="0.2"/>
  <cols>
    <col min="1" max="1" width="26.83203125" style="4" customWidth="1"/>
    <col min="2" max="16384" width="10.83203125" style="4"/>
  </cols>
  <sheetData>
    <row r="1" spans="1:2" x14ac:dyDescent="0.2">
      <c r="A1" s="4" t="s">
        <v>17</v>
      </c>
      <c r="B1" s="4" t="s">
        <v>49</v>
      </c>
    </row>
    <row r="2" spans="1:2" x14ac:dyDescent="0.2">
      <c r="A2" s="2" t="s">
        <v>0</v>
      </c>
      <c r="B2" s="4" t="s">
        <v>24</v>
      </c>
    </row>
    <row r="3" spans="1:2" x14ac:dyDescent="0.2">
      <c r="A3" s="2" t="s">
        <v>18</v>
      </c>
      <c r="B3" s="4" t="s">
        <v>25</v>
      </c>
    </row>
    <row r="4" spans="1:2" x14ac:dyDescent="0.2">
      <c r="A4" s="3" t="s">
        <v>20</v>
      </c>
      <c r="B4" s="4" t="s">
        <v>26</v>
      </c>
    </row>
    <row r="5" spans="1:2" x14ac:dyDescent="0.2">
      <c r="A5" s="3" t="s">
        <v>21</v>
      </c>
      <c r="B5" s="4" t="s">
        <v>27</v>
      </c>
    </row>
    <row r="6" spans="1:2" x14ac:dyDescent="0.2">
      <c r="A6" s="3" t="s">
        <v>22</v>
      </c>
      <c r="B6" s="4" t="s">
        <v>28</v>
      </c>
    </row>
    <row r="7" spans="1:2" x14ac:dyDescent="0.2">
      <c r="A7" s="3" t="s">
        <v>23</v>
      </c>
      <c r="B7" s="5" t="s">
        <v>29</v>
      </c>
    </row>
    <row r="8" spans="1:2" x14ac:dyDescent="0.2">
      <c r="A8" s="3" t="s">
        <v>16</v>
      </c>
      <c r="B8" s="5" t="s">
        <v>30</v>
      </c>
    </row>
    <row r="9" spans="1:2" x14ac:dyDescent="0.2">
      <c r="A9" s="1" t="s">
        <v>19</v>
      </c>
      <c r="B9" s="5" t="s">
        <v>31</v>
      </c>
    </row>
    <row r="10" spans="1:2" x14ac:dyDescent="0.2">
      <c r="A10" s="3" t="s">
        <v>1</v>
      </c>
      <c r="B10" s="5" t="s">
        <v>1</v>
      </c>
    </row>
    <row r="11" spans="1:2" x14ac:dyDescent="0.2">
      <c r="A11" s="1" t="s">
        <v>2</v>
      </c>
      <c r="B11" s="5" t="s">
        <v>32</v>
      </c>
    </row>
    <row r="12" spans="1:2" x14ac:dyDescent="0.2">
      <c r="A12" s="1" t="s">
        <v>3</v>
      </c>
      <c r="B12" s="5" t="s">
        <v>33</v>
      </c>
    </row>
    <row r="13" spans="1:2" x14ac:dyDescent="0.2">
      <c r="A13" s="1" t="s">
        <v>4</v>
      </c>
      <c r="B13" s="5" t="s">
        <v>34</v>
      </c>
    </row>
    <row r="14" spans="1:2" x14ac:dyDescent="0.2">
      <c r="A14" s="1" t="s">
        <v>5</v>
      </c>
      <c r="B14" s="5" t="s">
        <v>35</v>
      </c>
    </row>
    <row r="15" spans="1:2" x14ac:dyDescent="0.2">
      <c r="A15" s="1" t="s">
        <v>6</v>
      </c>
      <c r="B15" s="5" t="s">
        <v>37</v>
      </c>
    </row>
    <row r="16" spans="1:2" x14ac:dyDescent="0.2">
      <c r="A16" s="1" t="s">
        <v>7</v>
      </c>
      <c r="B16" s="5" t="s">
        <v>38</v>
      </c>
    </row>
    <row r="17" spans="1:2" x14ac:dyDescent="0.2">
      <c r="A17" s="1" t="s">
        <v>8</v>
      </c>
      <c r="B17" s="5" t="s">
        <v>39</v>
      </c>
    </row>
    <row r="18" spans="1:2" x14ac:dyDescent="0.2">
      <c r="A18" s="3" t="s">
        <v>9</v>
      </c>
      <c r="B18" s="5" t="s">
        <v>40</v>
      </c>
    </row>
    <row r="19" spans="1:2" x14ac:dyDescent="0.2">
      <c r="A19" s="3" t="s">
        <v>41</v>
      </c>
      <c r="B19" s="5" t="s">
        <v>42</v>
      </c>
    </row>
    <row r="20" spans="1:2" x14ac:dyDescent="0.2">
      <c r="A20" s="3" t="s">
        <v>10</v>
      </c>
      <c r="B20" s="5" t="s">
        <v>43</v>
      </c>
    </row>
    <row r="21" spans="1:2" x14ac:dyDescent="0.2">
      <c r="A21" s="3" t="s">
        <v>11</v>
      </c>
      <c r="B21" s="5" t="s">
        <v>44</v>
      </c>
    </row>
    <row r="22" spans="1:2" x14ac:dyDescent="0.2">
      <c r="A22" s="1" t="s">
        <v>12</v>
      </c>
      <c r="B22" s="5" t="s">
        <v>45</v>
      </c>
    </row>
    <row r="23" spans="1:2" x14ac:dyDescent="0.2">
      <c r="A23" s="1" t="s">
        <v>13</v>
      </c>
      <c r="B23" s="5" t="s">
        <v>46</v>
      </c>
    </row>
    <row r="24" spans="1:2" x14ac:dyDescent="0.2">
      <c r="A24" s="1" t="s">
        <v>14</v>
      </c>
      <c r="B24" s="5" t="s">
        <v>47</v>
      </c>
    </row>
    <row r="25" spans="1:2" x14ac:dyDescent="0.2">
      <c r="A25" s="1" t="s">
        <v>15</v>
      </c>
      <c r="B25" s="5" t="s">
        <v>48</v>
      </c>
    </row>
    <row r="26" spans="1:2" x14ac:dyDescent="0.2">
      <c r="A26" s="6" t="s">
        <v>50</v>
      </c>
      <c r="B26" s="5" t="s">
        <v>56</v>
      </c>
    </row>
    <row r="27" spans="1:2" x14ac:dyDescent="0.2">
      <c r="A27" s="6" t="s">
        <v>51</v>
      </c>
      <c r="B27" s="5" t="s">
        <v>57</v>
      </c>
    </row>
    <row r="28" spans="1:2" x14ac:dyDescent="0.2">
      <c r="A28" s="6" t="s">
        <v>52</v>
      </c>
      <c r="B28" s="5" t="s">
        <v>58</v>
      </c>
    </row>
    <row r="29" spans="1:2" x14ac:dyDescent="0.2">
      <c r="A29" s="6" t="s">
        <v>53</v>
      </c>
      <c r="B29" s="4" t="s">
        <v>59</v>
      </c>
    </row>
    <row r="30" spans="1:2" x14ac:dyDescent="0.2">
      <c r="A30" s="6" t="s">
        <v>54</v>
      </c>
      <c r="B30" s="5" t="s">
        <v>61</v>
      </c>
    </row>
    <row r="31" spans="1:2" x14ac:dyDescent="0.2">
      <c r="A31" s="6" t="s">
        <v>55</v>
      </c>
      <c r="B31" s="5" t="s">
        <v>60</v>
      </c>
    </row>
    <row r="32" spans="1:2" x14ac:dyDescent="0.2">
      <c r="A32" s="1">
        <v>-9</v>
      </c>
      <c r="B32" s="4" t="s">
        <v>36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2021-08-28T18:08:48Z</dcterms:created>
  <dcterms:modified xsi:type="dcterms:W3CDTF">2022-05-02T23:43:52Z</dcterms:modified>
</cp:coreProperties>
</file>