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20"/>
  <workbookPr/>
  <mc:AlternateContent xmlns:mc="http://schemas.openxmlformats.org/markup-compatibility/2006">
    <mc:Choice Requires="x15">
      <x15ac:absPath xmlns:x15ac="http://schemas.microsoft.com/office/spreadsheetml/2010/11/ac" url="/Users/hayley/Documents/new_microbiome_revisions/final_review/"/>
    </mc:Choice>
  </mc:AlternateContent>
  <xr:revisionPtr revIDLastSave="0" documentId="13_ncr:1_{4B364C0B-CDDB-5340-94FC-440E755C3BEC}" xr6:coauthVersionLast="47" xr6:coauthVersionMax="47" xr10:uidLastSave="{00000000-0000-0000-0000-000000000000}"/>
  <bookViews>
    <workbookView xWindow="0" yWindow="500" windowWidth="28800" windowHeight="16340" firstSheet="2" activeTab="15" xr2:uid="{00000000-000D-0000-FFFF-FFFF00000000}"/>
  </bookViews>
  <sheets>
    <sheet name="Table S1" sheetId="1" r:id="rId1"/>
    <sheet name="Table S2" sheetId="2" r:id="rId2"/>
    <sheet name="Table S3" sheetId="3" r:id="rId3"/>
    <sheet name="Table S4a" sheetId="4" r:id="rId4"/>
    <sheet name="Table S4b" sheetId="5" r:id="rId5"/>
    <sheet name="Table S4c" sheetId="6" r:id="rId6"/>
    <sheet name="Table S4d" sheetId="7" r:id="rId7"/>
    <sheet name="Table S5" sheetId="8" r:id="rId8"/>
    <sheet name="Table S6" sheetId="9" r:id="rId9"/>
    <sheet name="Table S7" sheetId="10" r:id="rId10"/>
    <sheet name="Table S8" sheetId="11" r:id="rId11"/>
    <sheet name="Table S9" sheetId="12" r:id="rId12"/>
    <sheet name="Table S10" sheetId="13" r:id="rId13"/>
    <sheet name="Table S11" sheetId="14" r:id="rId14"/>
    <sheet name="Table S12" sheetId="15" r:id="rId15"/>
    <sheet name="Table S13" sheetId="16"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21" roundtripDataSignature="AMtx7mgLKg4uhkDtUVzza9yWV3GXsT7mVw=="/>
    </ext>
  </extLst>
</workbook>
</file>

<file path=xl/calcChain.xml><?xml version="1.0" encoding="utf-8"?>
<calcChain xmlns="http://schemas.openxmlformats.org/spreadsheetml/2006/main">
  <c r="G11" i="12" l="1"/>
  <c r="F11" i="12"/>
  <c r="G10" i="12"/>
  <c r="F10" i="12"/>
  <c r="G9" i="12"/>
  <c r="F9" i="12"/>
  <c r="G8" i="12"/>
  <c r="F8" i="12"/>
  <c r="G7" i="12"/>
  <c r="F7" i="12"/>
  <c r="G6" i="12"/>
  <c r="F6" i="12"/>
  <c r="G5" i="12"/>
  <c r="F5" i="12"/>
  <c r="G18" i="10"/>
  <c r="H17" i="10"/>
  <c r="G17" i="10"/>
  <c r="H14" i="10"/>
  <c r="G14" i="10"/>
  <c r="G13" i="10"/>
  <c r="H10" i="10"/>
  <c r="G10" i="10"/>
  <c r="G9" i="10"/>
  <c r="H6" i="10"/>
  <c r="G6" i="10"/>
  <c r="G5" i="10"/>
  <c r="C9" i="2"/>
  <c r="B9" i="2"/>
  <c r="E8" i="2"/>
  <c r="E9" i="2" s="1"/>
  <c r="D8" i="2"/>
  <c r="D9" i="2" s="1"/>
  <c r="C8" i="2"/>
  <c r="B8" i="2"/>
  <c r="E7" i="2"/>
  <c r="D7" i="2"/>
  <c r="C7" i="2"/>
  <c r="B7" i="2"/>
</calcChain>
</file>

<file path=xl/sharedStrings.xml><?xml version="1.0" encoding="utf-8"?>
<sst xmlns="http://schemas.openxmlformats.org/spreadsheetml/2006/main" count="8942" uniqueCount="2923">
  <si>
    <t>Title:</t>
  </si>
  <si>
    <t>Sequence information for genomes used in intra-genus analyses</t>
  </si>
  <si>
    <t>Legend:</t>
  </si>
  <si>
    <t>Genome information and assembly data regarding the 165 genomes used in our intra-genus analyses.</t>
  </si>
  <si>
    <t>Species</t>
  </si>
  <si>
    <t>Strain</t>
  </si>
  <si>
    <t>N50</t>
  </si>
  <si>
    <t>Contigs</t>
  </si>
  <si>
    <t>Coverage</t>
  </si>
  <si>
    <t>Assembly</t>
  </si>
  <si>
    <t>Campylobacter coli</t>
  </si>
  <si>
    <t>OR12</t>
  </si>
  <si>
    <t>Complete Genome</t>
  </si>
  <si>
    <t>195x</t>
  </si>
  <si>
    <t xml:space="preserve">GCA_001483845.1 </t>
  </si>
  <si>
    <t>Campylobacter concisus</t>
  </si>
  <si>
    <t>ATCC 51562</t>
  </si>
  <si>
    <t>200.0x</t>
  </si>
  <si>
    <t>GCA_000466745.1</t>
  </si>
  <si>
    <t>Campylobacter corcagiensis</t>
  </si>
  <si>
    <t>CIT 045</t>
  </si>
  <si>
    <t>GCA_000597805.1</t>
  </si>
  <si>
    <t>Campylobacter cuniculorum</t>
  </si>
  <si>
    <t>DSM 23162</t>
  </si>
  <si>
    <t>Unknown</t>
  </si>
  <si>
    <t>GCA_000621005.1</t>
  </si>
  <si>
    <t>Campylobacter curvus</t>
  </si>
  <si>
    <t>GCA_000017465.2</t>
  </si>
  <si>
    <t>Campylobacter fetus</t>
  </si>
  <si>
    <t>97/608</t>
  </si>
  <si>
    <t xml:space="preserve">GCA_000759515.1 </t>
  </si>
  <si>
    <t>Campylobacter gracilis</t>
  </si>
  <si>
    <t>RM3268</t>
  </si>
  <si>
    <t>21x</t>
  </si>
  <si>
    <t>GCA_000175875.1</t>
  </si>
  <si>
    <t>Campylobacter hepaticus</t>
  </si>
  <si>
    <t>HV10</t>
  </si>
  <si>
    <t>160.0x</t>
  </si>
  <si>
    <t>GCA_001687475.1</t>
  </si>
  <si>
    <t>Campylobacter hyointestinalis</t>
  </si>
  <si>
    <t>DSM 19053</t>
  </si>
  <si>
    <t>170.0x</t>
  </si>
  <si>
    <t>GCA_000705275.1</t>
  </si>
  <si>
    <t>Campylobacter jejuni</t>
  </si>
  <si>
    <t xml:space="preserve">GCA_000017485.1 </t>
  </si>
  <si>
    <t>Campylobacter lari</t>
  </si>
  <si>
    <t>BCW_4217</t>
  </si>
  <si>
    <t>156.0x</t>
  </si>
  <si>
    <t>GCA_001762205.1</t>
  </si>
  <si>
    <t>Campylobacter mucosalis</t>
  </si>
  <si>
    <t>DSM 21682</t>
  </si>
  <si>
    <t>GCA_000705255.1</t>
  </si>
  <si>
    <t>Campylobacter rectus</t>
  </si>
  <si>
    <t>RM3267</t>
  </si>
  <si>
    <t>GCA_000174175.1</t>
  </si>
  <si>
    <t>Campylobacter showae</t>
  </si>
  <si>
    <t>CSUNSWCD</t>
  </si>
  <si>
    <t>800.0x</t>
  </si>
  <si>
    <t>GCA_000313615.1</t>
  </si>
  <si>
    <t>Campylobacter sputorum</t>
  </si>
  <si>
    <t>INTA08/209</t>
  </si>
  <si>
    <t>150.0x</t>
  </si>
  <si>
    <t>GCA_000788295.1</t>
  </si>
  <si>
    <t>Campylobacter upsaliensis</t>
  </si>
  <si>
    <t>RM3195</t>
  </si>
  <si>
    <t>Unkown</t>
  </si>
  <si>
    <t>GCA_000167395.1</t>
  </si>
  <si>
    <t>Campylobacter ureolyticus</t>
  </si>
  <si>
    <t>ACS-301-V-Sch3b</t>
  </si>
  <si>
    <t>263.0x</t>
  </si>
  <si>
    <t>GCA_000413435.1</t>
  </si>
  <si>
    <t>Clostridium acetireducens</t>
  </si>
  <si>
    <t>DSM 10703</t>
  </si>
  <si>
    <t>228.93x</t>
  </si>
  <si>
    <t xml:space="preserve">GCA_001758365.1 </t>
  </si>
  <si>
    <t>Clostridium acetobutylicum</t>
  </si>
  <si>
    <t>DSM 1731</t>
  </si>
  <si>
    <t xml:space="preserve">GCA_000218855.1 </t>
  </si>
  <si>
    <t>Clostridium akagii</t>
  </si>
  <si>
    <t>DSM 12554</t>
  </si>
  <si>
    <t xml:space="preserve">GCA_000686725.1 </t>
  </si>
  <si>
    <t>Clostridium algidicarnis</t>
  </si>
  <si>
    <t>B3</t>
  </si>
  <si>
    <t xml:space="preserve">GCA_000703125.1 </t>
  </si>
  <si>
    <t>Clostridium amylolyticum</t>
  </si>
  <si>
    <t>DSM 21864</t>
  </si>
  <si>
    <t>265x</t>
  </si>
  <si>
    <t xml:space="preserve">GCA_900142075.1 </t>
  </si>
  <si>
    <t>Clostridium arbusti</t>
  </si>
  <si>
    <t>SL206</t>
  </si>
  <si>
    <t>42x</t>
  </si>
  <si>
    <t xml:space="preserve">GCA_000246895.2 </t>
  </si>
  <si>
    <t>Clostridium argentinense</t>
  </si>
  <si>
    <t>CDC 2741</t>
  </si>
  <si>
    <t>182.0x</t>
  </si>
  <si>
    <t xml:space="preserve">GCA_000816675.1 </t>
  </si>
  <si>
    <t>Clostridium autoethanogenum</t>
  </si>
  <si>
    <t>DSM 10061</t>
  </si>
  <si>
    <t>200x</t>
  </si>
  <si>
    <t xml:space="preserve">GCA_001484725.1 </t>
  </si>
  <si>
    <t>Clostridium baratii</t>
  </si>
  <si>
    <t>Sullivan</t>
  </si>
  <si>
    <t>44.7x</t>
  </si>
  <si>
    <t xml:space="preserve">GCA_000789395.1 </t>
  </si>
  <si>
    <t>Clostridium beijerinckii</t>
  </si>
  <si>
    <t>NCIMB 14988</t>
  </si>
  <si>
    <t>500x</t>
  </si>
  <si>
    <t xml:space="preserve">GCA_000833105.2 </t>
  </si>
  <si>
    <t>Clostridium bornimense</t>
  </si>
  <si>
    <t>M2/40</t>
  </si>
  <si>
    <t>100x</t>
  </si>
  <si>
    <t xml:space="preserve">GCA_000577895.1 </t>
  </si>
  <si>
    <t>Clostridium botulinum</t>
  </si>
  <si>
    <t>CDC_1632</t>
  </si>
  <si>
    <t>319x</t>
  </si>
  <si>
    <t xml:space="preserve">GCA_001889325.1 </t>
  </si>
  <si>
    <t>Clostridium butyricum</t>
  </si>
  <si>
    <t>CDC_51208</t>
  </si>
  <si>
    <t xml:space="preserve">GCA_001886875.1 </t>
  </si>
  <si>
    <t>Clostridium cadaveris</t>
  </si>
  <si>
    <t>NLAE-zl-G419</t>
  </si>
  <si>
    <t>356x</t>
  </si>
  <si>
    <t xml:space="preserve">GCA_900113105.1 </t>
  </si>
  <si>
    <t>Clostridium carboxidivorans</t>
  </si>
  <si>
    <t>P7</t>
  </si>
  <si>
    <t>141x</t>
  </si>
  <si>
    <t xml:space="preserve">GCA_001038625.1 </t>
  </si>
  <si>
    <t>Clostridium cavendishii</t>
  </si>
  <si>
    <t>DSM 21758</t>
  </si>
  <si>
    <t>148x</t>
  </si>
  <si>
    <t xml:space="preserve">GCA_900141845.1 </t>
  </si>
  <si>
    <t>Clostridium celatum</t>
  </si>
  <si>
    <t>DSM 1785</t>
  </si>
  <si>
    <t xml:space="preserve">GCA_000320405.1 </t>
  </si>
  <si>
    <t>Clostridium cellulovorans</t>
  </si>
  <si>
    <t>743B</t>
  </si>
  <si>
    <t>30x</t>
  </si>
  <si>
    <t xml:space="preserve">GCA_000145275.1 </t>
  </si>
  <si>
    <t>Clostridium cochlearium</t>
  </si>
  <si>
    <t>NLAE-zl-C224</t>
  </si>
  <si>
    <t>734x</t>
  </si>
  <si>
    <t>GCA_900103025.1</t>
  </si>
  <si>
    <t>Clostridium colicanis</t>
  </si>
  <si>
    <t>158.0x</t>
  </si>
  <si>
    <t xml:space="preserve">GCA_000371465.1 </t>
  </si>
  <si>
    <t>Clostridium collagenovorans</t>
  </si>
  <si>
    <t>DSM 3089</t>
  </si>
  <si>
    <t>484x</t>
  </si>
  <si>
    <t xml:space="preserve">GCA_900130005.1 </t>
  </si>
  <si>
    <t>Clostridium coskatii</t>
  </si>
  <si>
    <t>PS02</t>
  </si>
  <si>
    <t>803.0x</t>
  </si>
  <si>
    <t xml:space="preserve">GCA_001636835.1 </t>
  </si>
  <si>
    <t>Clostridium cylindrosporum</t>
  </si>
  <si>
    <t>DSM 605</t>
  </si>
  <si>
    <t>176.0x</t>
  </si>
  <si>
    <t xml:space="preserve">GCA_001047375.1 </t>
  </si>
  <si>
    <t>Clostridium diolis</t>
  </si>
  <si>
    <t>DSM 15410</t>
  </si>
  <si>
    <t>189.23x</t>
  </si>
  <si>
    <t xml:space="preserve">GCA_000409695.1 </t>
  </si>
  <si>
    <t>Clostridium disporicum</t>
  </si>
  <si>
    <t>2789STDY5834855</t>
  </si>
  <si>
    <t xml:space="preserve">GCA_001404355.1 </t>
  </si>
  <si>
    <t>Clostridium drakei</t>
  </si>
  <si>
    <t>SL1</t>
  </si>
  <si>
    <t>409.0x</t>
  </si>
  <si>
    <t xml:space="preserve">GCA_000633595.2 </t>
  </si>
  <si>
    <t>Clostridium estertheticum</t>
  </si>
  <si>
    <t>DSM 8809</t>
  </si>
  <si>
    <t>522x</t>
  </si>
  <si>
    <t xml:space="preserve">GCA_001877035.1 </t>
  </si>
  <si>
    <t>Clostridium fallax</t>
  </si>
  <si>
    <t>DSM 2631</t>
  </si>
  <si>
    <t>488x</t>
  </si>
  <si>
    <t xml:space="preserve">GCA_900129365.1 </t>
  </si>
  <si>
    <t>Clostridium frigidicarnis</t>
  </si>
  <si>
    <t>DSM 12271</t>
  </si>
  <si>
    <t>325x</t>
  </si>
  <si>
    <t>GCA_900111985.1</t>
  </si>
  <si>
    <t>Clostridium gasigenes</t>
  </si>
  <si>
    <t>DSM 12272</t>
  </si>
  <si>
    <t>357x</t>
  </si>
  <si>
    <t>GCA_900104115.1</t>
  </si>
  <si>
    <t>Clostridium grantii</t>
  </si>
  <si>
    <t>DSM 8605</t>
  </si>
  <si>
    <t>315x</t>
  </si>
  <si>
    <t xml:space="preserve">GCA_900129965.1 </t>
  </si>
  <si>
    <t>Clostridium haemolyticum</t>
  </si>
  <si>
    <t>NCTC 8350</t>
  </si>
  <si>
    <t>161.0x</t>
  </si>
  <si>
    <t xml:space="preserve">GCA_000768575.1 </t>
  </si>
  <si>
    <t>Clostridium homopropionicum</t>
  </si>
  <si>
    <t>DSM 5847</t>
  </si>
  <si>
    <t>409x</t>
  </si>
  <si>
    <t xml:space="preserve">GCA_900113195.1 </t>
  </si>
  <si>
    <t>Clostridium hydrogeniformans</t>
  </si>
  <si>
    <t>DSM 21757</t>
  </si>
  <si>
    <t xml:space="preserve">GCA_000686705.1 </t>
  </si>
  <si>
    <t>Clostridium ihumii</t>
  </si>
  <si>
    <t>AP5</t>
  </si>
  <si>
    <t>60x</t>
  </si>
  <si>
    <t xml:space="preserve">GCA_000612845.1 </t>
  </si>
  <si>
    <t>Clostridium intestinale</t>
  </si>
  <si>
    <t>DSM 6191</t>
  </si>
  <si>
    <t>277x</t>
  </si>
  <si>
    <t xml:space="preserve">GCA_900130055.1 </t>
  </si>
  <si>
    <t>Clostridium kluyveri</t>
  </si>
  <si>
    <t>JZZ</t>
  </si>
  <si>
    <t xml:space="preserve">GCA_001902295.1 </t>
  </si>
  <si>
    <t>Clostridium ljungdahlii</t>
  </si>
  <si>
    <t>DSM 13528</t>
  </si>
  <si>
    <t xml:space="preserve">GCA_000143685.1 </t>
  </si>
  <si>
    <t>Clostridium lundense</t>
  </si>
  <si>
    <t>DSM 17049</t>
  </si>
  <si>
    <t xml:space="preserve">GCA_000619945.1 </t>
  </si>
  <si>
    <t>Clostridium magnum</t>
  </si>
  <si>
    <t>DSM 2767</t>
  </si>
  <si>
    <t>71.15x</t>
  </si>
  <si>
    <t xml:space="preserve">GCA_001623875.1 </t>
  </si>
  <si>
    <t>Clostridium neonatale</t>
  </si>
  <si>
    <t>LCDC no.99-A-005</t>
  </si>
  <si>
    <t>41x</t>
  </si>
  <si>
    <t xml:space="preserve">GCA_001458595.1 </t>
  </si>
  <si>
    <t>Clostridium novyi</t>
  </si>
  <si>
    <t>NT</t>
  </si>
  <si>
    <t xml:space="preserve">GCA_000014125.1 </t>
  </si>
  <si>
    <t>Clostridium paraputrificum</t>
  </si>
  <si>
    <t>2789STDY5834955</t>
  </si>
  <si>
    <t xml:space="preserve">GCA_001406515.1 </t>
  </si>
  <si>
    <t>Clostridium pasteurianum</t>
  </si>
  <si>
    <t>M150B</t>
  </si>
  <si>
    <t>78.38x</t>
  </si>
  <si>
    <t xml:space="preserve">GCA_001856695.1 </t>
  </si>
  <si>
    <t>Clostridium perfringens</t>
  </si>
  <si>
    <t>JP838</t>
  </si>
  <si>
    <t xml:space="preserve">GCA_001579785.1 </t>
  </si>
  <si>
    <t>Clostridium polynesiense</t>
  </si>
  <si>
    <t>MS1</t>
  </si>
  <si>
    <t>37x</t>
  </si>
  <si>
    <t xml:space="preserve">GCA_000820705.1 </t>
  </si>
  <si>
    <t>Clostridium proteolyticum</t>
  </si>
  <si>
    <t>DSM 3090</t>
  </si>
  <si>
    <t>577x</t>
  </si>
  <si>
    <t>GCA_900142225.1</t>
  </si>
  <si>
    <t>Clostridium ragsdalei</t>
  </si>
  <si>
    <t>P11</t>
  </si>
  <si>
    <t>92.82x</t>
  </si>
  <si>
    <t xml:space="preserve">GCA_001675165.1 </t>
  </si>
  <si>
    <t>Clostridium saccharobutylicum</t>
  </si>
  <si>
    <t>DSM 13864</t>
  </si>
  <si>
    <t>25X</t>
  </si>
  <si>
    <t xml:space="preserve">GCA_000473995.1 </t>
  </si>
  <si>
    <t>Clostridium saccharoperbutylacetonicum</t>
  </si>
  <si>
    <t>N1-4(HMT)</t>
  </si>
  <si>
    <t xml:space="preserve">GCA_000340885.1 </t>
  </si>
  <si>
    <t>Clostridium sartagoforme</t>
  </si>
  <si>
    <t>AAU1</t>
  </si>
  <si>
    <t>24.0x</t>
  </si>
  <si>
    <t xml:space="preserve">GCA_000401215.1 </t>
  </si>
  <si>
    <t>Clostridium saudii</t>
  </si>
  <si>
    <t>JCC</t>
  </si>
  <si>
    <t>71x</t>
  </si>
  <si>
    <t xml:space="preserve">GCA_000577815.1 </t>
  </si>
  <si>
    <t>Clostridium scatologenes</t>
  </si>
  <si>
    <t>ATCC 25775</t>
  </si>
  <si>
    <t xml:space="preserve">GCA_000968375.1 </t>
  </si>
  <si>
    <t>Clostridium senegalense</t>
  </si>
  <si>
    <t>JC122</t>
  </si>
  <si>
    <t xml:space="preserve">GCA_000285575.1 </t>
  </si>
  <si>
    <t>Clostridium septicum</t>
  </si>
  <si>
    <t>P1044</t>
  </si>
  <si>
    <t>23x</t>
  </si>
  <si>
    <t xml:space="preserve">GCA_900092375.1 </t>
  </si>
  <si>
    <t>Clostridium sporogenes</t>
  </si>
  <si>
    <t>DSM 795</t>
  </si>
  <si>
    <t>387x</t>
  </si>
  <si>
    <t xml:space="preserve">GCA_001020205.1 </t>
  </si>
  <si>
    <t>Clostridium sulfidigenes</t>
  </si>
  <si>
    <t>113A</t>
  </si>
  <si>
    <t>60.0x</t>
  </si>
  <si>
    <t xml:space="preserve">GCA_000732635.1 </t>
  </si>
  <si>
    <t>Clostridium taeniosporum</t>
  </si>
  <si>
    <t>1/k</t>
  </si>
  <si>
    <t>56x</t>
  </si>
  <si>
    <t xml:space="preserve">GCA_001735765.1 </t>
  </si>
  <si>
    <t>Clostridium tepidiprofundi</t>
  </si>
  <si>
    <t>DSM 19306</t>
  </si>
  <si>
    <t>105x</t>
  </si>
  <si>
    <t xml:space="preserve">GCA_001594005.1 </t>
  </si>
  <si>
    <t>Clostridium tetani</t>
  </si>
  <si>
    <t>Massachusetts substr. E88</t>
  </si>
  <si>
    <t xml:space="preserve">GCA_000007625.1 </t>
  </si>
  <si>
    <t>Clostridium tetanomorphum</t>
  </si>
  <si>
    <t>DSM 665</t>
  </si>
  <si>
    <t>126.0x</t>
  </si>
  <si>
    <t xml:space="preserve">GCA_000647895.1 </t>
  </si>
  <si>
    <t>Clostridium tunisiense</t>
  </si>
  <si>
    <t>TJ</t>
  </si>
  <si>
    <t>400.0x</t>
  </si>
  <si>
    <t xml:space="preserve">GCA_000300195.1 </t>
  </si>
  <si>
    <t>Clostridium tyrobutyricum</t>
  </si>
  <si>
    <t>KCTC 5387</t>
  </si>
  <si>
    <t>224x</t>
  </si>
  <si>
    <t xml:space="preserve">GCA_001642655.1 </t>
  </si>
  <si>
    <t>Clostridium uliginosum</t>
  </si>
  <si>
    <t>DSM 12992</t>
  </si>
  <si>
    <t>263x</t>
  </si>
  <si>
    <t>GCA_900112485.1</t>
  </si>
  <si>
    <t>Clostridium ventriculi</t>
  </si>
  <si>
    <t>353x</t>
  </si>
  <si>
    <t xml:space="preserve">GCA_001485185.1 </t>
  </si>
  <si>
    <t>Legionella adelaidensis</t>
  </si>
  <si>
    <t>1762-AUS-E</t>
  </si>
  <si>
    <t>415.0x</t>
  </si>
  <si>
    <t>GCA_001467055.1</t>
  </si>
  <si>
    <t>Legionella anisa</t>
  </si>
  <si>
    <t>WA-316-C3</t>
  </si>
  <si>
    <t>1037x</t>
  </si>
  <si>
    <t>GCA_001467525.1</t>
  </si>
  <si>
    <t>Legionella birminghamensis</t>
  </si>
  <si>
    <t>CDC#1407-AL-14</t>
  </si>
  <si>
    <t>558x</t>
  </si>
  <si>
    <t>GCA_001467505.1</t>
  </si>
  <si>
    <t>Legionella bozemanii</t>
  </si>
  <si>
    <t>WIGA</t>
  </si>
  <si>
    <t>860x</t>
  </si>
  <si>
    <t>GCA_001467045.1</t>
  </si>
  <si>
    <t>Legionella brunensis</t>
  </si>
  <si>
    <t>ATCC 43878</t>
  </si>
  <si>
    <t>591x</t>
  </si>
  <si>
    <t>GCA_001467025.1</t>
  </si>
  <si>
    <t>Legionella cherrii</t>
  </si>
  <si>
    <t>ORW</t>
  </si>
  <si>
    <t>1419x</t>
  </si>
  <si>
    <t>GCA_001467035.1</t>
  </si>
  <si>
    <t>Legionella cincinnatiensis</t>
  </si>
  <si>
    <t>CDC#72-OH-14</t>
  </si>
  <si>
    <t>367x</t>
  </si>
  <si>
    <t>GCA_001467545.1</t>
  </si>
  <si>
    <t>Legionella drancourtii</t>
  </si>
  <si>
    <t>LLAP12</t>
  </si>
  <si>
    <t>15x</t>
  </si>
  <si>
    <t>GCA_000162755.2</t>
  </si>
  <si>
    <t>Legionella drozanskii</t>
  </si>
  <si>
    <t>ATCC 700990</t>
  </si>
  <si>
    <t>134x</t>
  </si>
  <si>
    <t>GCA_001467585.1</t>
  </si>
  <si>
    <t>Legionella dumoffii</t>
  </si>
  <si>
    <t>NY 23</t>
  </si>
  <si>
    <t>612x</t>
  </si>
  <si>
    <t>GCA_001467605.1</t>
  </si>
  <si>
    <t>Legionella erythra</t>
  </si>
  <si>
    <t>SE-32A-C8</t>
  </si>
  <si>
    <t>1524x</t>
  </si>
  <si>
    <t>GCA_001467615.1</t>
  </si>
  <si>
    <t>Legionella fairfieldensis</t>
  </si>
  <si>
    <t>ATCC 49588</t>
  </si>
  <si>
    <t>GCA_000621525.1</t>
  </si>
  <si>
    <t>Legionella fallonii</t>
  </si>
  <si>
    <t>LLAP-10</t>
  </si>
  <si>
    <t>20x</t>
  </si>
  <si>
    <t>GCA_000953135.1</t>
  </si>
  <si>
    <t>Legionella feeleii</t>
  </si>
  <si>
    <t>WO-44C</t>
  </si>
  <si>
    <t>1143x</t>
  </si>
  <si>
    <t>GCA_001467625.1</t>
  </si>
  <si>
    <t>Legionella geestiana</t>
  </si>
  <si>
    <t>ATCC 49504</t>
  </si>
  <si>
    <t>GCA_001467645.1</t>
  </si>
  <si>
    <t>Legionella gormanii</t>
  </si>
  <si>
    <t>LS-13</t>
  </si>
  <si>
    <t>631x</t>
  </si>
  <si>
    <t>GCA_001467685.1</t>
  </si>
  <si>
    <t>Legionella gratiana</t>
  </si>
  <si>
    <t>Lyon 8420412</t>
  </si>
  <si>
    <t>422x</t>
  </si>
  <si>
    <t>GCA_001467695.1</t>
  </si>
  <si>
    <t>Legionella hackeliae</t>
  </si>
  <si>
    <t>ATCC35250</t>
  </si>
  <si>
    <t>GCA_000953655.1</t>
  </si>
  <si>
    <t>Legionella israelensis</t>
  </si>
  <si>
    <t>Bercovier 4</t>
  </si>
  <si>
    <t>449x</t>
  </si>
  <si>
    <t>GCA_001467785.1</t>
  </si>
  <si>
    <t>Legionella jamestowniensis</t>
  </si>
  <si>
    <t>JA-26-G1-E2</t>
  </si>
  <si>
    <t>1150x</t>
  </si>
  <si>
    <t>GCA_001467745.1</t>
  </si>
  <si>
    <t>Legionella jordanis</t>
  </si>
  <si>
    <t>BL-540</t>
  </si>
  <si>
    <t>1029x</t>
  </si>
  <si>
    <t>GCA_001467765.1</t>
  </si>
  <si>
    <t>Legionella lansingensis</t>
  </si>
  <si>
    <t>ATCC 49751</t>
  </si>
  <si>
    <t>GCA_001467795.1</t>
  </si>
  <si>
    <t>Legionella londiniensis</t>
  </si>
  <si>
    <t>ATCC 49505</t>
  </si>
  <si>
    <t>697x</t>
  </si>
  <si>
    <t>GCA_001467825.1</t>
  </si>
  <si>
    <t>Legionella longbeachae</t>
  </si>
  <si>
    <t>NSW150</t>
  </si>
  <si>
    <t>GCA_000091785.1</t>
  </si>
  <si>
    <t>Legionella maceachernii</t>
  </si>
  <si>
    <t>PX-1-G2-E2</t>
  </si>
  <si>
    <t>102x</t>
  </si>
  <si>
    <t>GCA_001467845.1</t>
  </si>
  <si>
    <t>Legionella massiliensis</t>
  </si>
  <si>
    <t>LegA</t>
  </si>
  <si>
    <t>48x</t>
  </si>
  <si>
    <t>GCA_000756815.1</t>
  </si>
  <si>
    <t>Legionella micdadei</t>
  </si>
  <si>
    <t>ATCC33218</t>
  </si>
  <si>
    <t>GCA_000953635.1</t>
  </si>
  <si>
    <t>Legionella moravica</t>
  </si>
  <si>
    <t>ATCC 43877</t>
  </si>
  <si>
    <t>347x</t>
  </si>
  <si>
    <t>GCA_001467865.1</t>
  </si>
  <si>
    <t>Legionella nautarum</t>
  </si>
  <si>
    <t>ATCC 49506</t>
  </si>
  <si>
    <t>703x</t>
  </si>
  <si>
    <t>GCA_001467895.1</t>
  </si>
  <si>
    <t>Legionella norrlandica</t>
  </si>
  <si>
    <t>LEGN</t>
  </si>
  <si>
    <t>133.18x</t>
  </si>
  <si>
    <t>GCA_000770585.1</t>
  </si>
  <si>
    <t>Legionella oakridgensis</t>
  </si>
  <si>
    <t>ATCC 33761 = DSM 21215; OR-10</t>
  </si>
  <si>
    <t>GCA_000512355.1</t>
  </si>
  <si>
    <t>Legionella parisiensis</t>
  </si>
  <si>
    <t>PF-209-C-C2</t>
  </si>
  <si>
    <t>1045x</t>
  </si>
  <si>
    <t>GCA_001467945.1</t>
  </si>
  <si>
    <t>Legionella pneumophila</t>
  </si>
  <si>
    <t>Philadelphia 1</t>
  </si>
  <si>
    <t>GCA_000008485.1</t>
  </si>
  <si>
    <t>Legionella quateirensis</t>
  </si>
  <si>
    <t>ATCC 49507</t>
  </si>
  <si>
    <t>680x</t>
  </si>
  <si>
    <t>GCA_001467955.1</t>
  </si>
  <si>
    <t>Legionella quinlivanii</t>
  </si>
  <si>
    <t>CDC#1442-AUS-E</t>
  </si>
  <si>
    <t>497x</t>
  </si>
  <si>
    <t>GCA_001467975.1</t>
  </si>
  <si>
    <t>Legionella rubrilucens</t>
  </si>
  <si>
    <t>WA-270A-C2</t>
  </si>
  <si>
    <t>1211x</t>
  </si>
  <si>
    <t>GCA_001468125.1</t>
  </si>
  <si>
    <t>Legionella sainthelensi</t>
  </si>
  <si>
    <t>Mt.St.Helens-4</t>
  </si>
  <si>
    <t>1018x</t>
  </si>
  <si>
    <t>GCA_001468105.1</t>
  </si>
  <si>
    <t>Legionella santicrucis</t>
  </si>
  <si>
    <t>SC-63-C7</t>
  </si>
  <si>
    <t>687x</t>
  </si>
  <si>
    <t>GCA_001468135.1</t>
  </si>
  <si>
    <t>Legionella shakespearei</t>
  </si>
  <si>
    <t>ATCC 49655</t>
  </si>
  <si>
    <t>828x</t>
  </si>
  <si>
    <t>GCA_001468025.1</t>
  </si>
  <si>
    <t>Legionella spiritensis</t>
  </si>
  <si>
    <t>Mt.St.Helens-9</t>
  </si>
  <si>
    <t>396x</t>
  </si>
  <si>
    <t>GCA_001468165.1</t>
  </si>
  <si>
    <t>Legionella steelei</t>
  </si>
  <si>
    <t>IMVS3376</t>
  </si>
  <si>
    <t>474x</t>
  </si>
  <si>
    <t>GCA_001468005.1</t>
  </si>
  <si>
    <t>Legionella steigerwaltii</t>
  </si>
  <si>
    <t>SC-18-C9</t>
  </si>
  <si>
    <t>682x</t>
  </si>
  <si>
    <t>GCA_001468065.1</t>
  </si>
  <si>
    <t>Legionella tucsonensis</t>
  </si>
  <si>
    <t>ATCC 49180</t>
  </si>
  <si>
    <t>251x</t>
  </si>
  <si>
    <t>GCA_001468035.1</t>
  </si>
  <si>
    <t>Legionella tunisiensis</t>
  </si>
  <si>
    <t>LegM</t>
  </si>
  <si>
    <t>GCA_000308315.1</t>
  </si>
  <si>
    <t>Legionella wadsworthii</t>
  </si>
  <si>
    <t>ATCC 33877</t>
  </si>
  <si>
    <t>GCA_000701265.1</t>
  </si>
  <si>
    <t>Legionella waltersii</t>
  </si>
  <si>
    <t>ATCC 51914</t>
  </si>
  <si>
    <t>559x</t>
  </si>
  <si>
    <t>GCA_001468085.1</t>
  </si>
  <si>
    <t>Legionella worsleiensis</t>
  </si>
  <si>
    <t>ATCC 49508</t>
  </si>
  <si>
    <t>600x</t>
  </si>
  <si>
    <t>GCA_001467535.1</t>
  </si>
  <si>
    <t>Staphylococcus agnetis</t>
  </si>
  <si>
    <t>1600x</t>
  </si>
  <si>
    <t>GCA_001442815.1</t>
  </si>
  <si>
    <t>Staphylococcus argenteus</t>
  </si>
  <si>
    <t>MSHR1132</t>
  </si>
  <si>
    <t>GCA_000236925.1</t>
  </si>
  <si>
    <t>Staphylococcus arlettae</t>
  </si>
  <si>
    <t>CVD059</t>
  </si>
  <si>
    <t>118.0x</t>
  </si>
  <si>
    <t>GCA_000295715.1</t>
  </si>
  <si>
    <t>Staphylococcus aureus</t>
  </si>
  <si>
    <t>NCTC 8325</t>
  </si>
  <si>
    <t>GCA_000013425.1</t>
  </si>
  <si>
    <t>Staphylococcus auricularis</t>
  </si>
  <si>
    <t>DSM 20609</t>
  </si>
  <si>
    <t>12.0x</t>
  </si>
  <si>
    <t>GCA_001500315.1</t>
  </si>
  <si>
    <t>Staphylococcus capitis</t>
  </si>
  <si>
    <t>AYP1020</t>
  </si>
  <si>
    <t>164x</t>
  </si>
  <si>
    <t>GCA_001028645.1</t>
  </si>
  <si>
    <t>Staphylococcus caprae</t>
  </si>
  <si>
    <t>M23864:W1</t>
  </si>
  <si>
    <t>GCA_000160215.1</t>
  </si>
  <si>
    <t>Staphylococcus carnosus</t>
  </si>
  <si>
    <t>TM300</t>
  </si>
  <si>
    <t>GCA_000009405.1</t>
  </si>
  <si>
    <t>Staphylococcus chromogenes</t>
  </si>
  <si>
    <t>MU 970</t>
  </si>
  <si>
    <t>24.7x</t>
  </si>
  <si>
    <t>GCA_000696815.1</t>
  </si>
  <si>
    <t>Staphylococcus cohnii</t>
  </si>
  <si>
    <t>40.0x</t>
  </si>
  <si>
    <t>GCA_000972575.1</t>
  </si>
  <si>
    <t>Staphylococcus condimenti</t>
  </si>
  <si>
    <t>DSM 11674</t>
  </si>
  <si>
    <t>262x</t>
  </si>
  <si>
    <t>GCA_001618885.1</t>
  </si>
  <si>
    <t>Staphylococcus delphini</t>
  </si>
  <si>
    <t>GCA_000308115.1</t>
  </si>
  <si>
    <t>Staphylococcus epidermidis</t>
  </si>
  <si>
    <t>ATCC 12228</t>
  </si>
  <si>
    <t>GCA_000007645.1</t>
  </si>
  <si>
    <t>Staphylococcus equorum</t>
  </si>
  <si>
    <t>KS1039</t>
  </si>
  <si>
    <t>653.73x</t>
  </si>
  <si>
    <t>GCA_001432245.1</t>
  </si>
  <si>
    <t>Staphylococcus gallinarum</t>
  </si>
  <si>
    <t>DSM 20610</t>
  </si>
  <si>
    <t>GCA_000875895.1</t>
  </si>
  <si>
    <t>Staphylococcus haemolyticus</t>
  </si>
  <si>
    <t>JCSC1435</t>
  </si>
  <si>
    <t>GCA_000009865.1</t>
  </si>
  <si>
    <t>Staphylococcus hominis</t>
  </si>
  <si>
    <t>C80</t>
  </si>
  <si>
    <t>23.86x</t>
  </si>
  <si>
    <t>GCA_000183685.1</t>
  </si>
  <si>
    <t>Staphylococcus hyicus</t>
  </si>
  <si>
    <t>ATCC 11249</t>
  </si>
  <si>
    <t>GCA_000816085.1</t>
  </si>
  <si>
    <t>Staphylococcus intermedius</t>
  </si>
  <si>
    <t>NCTC 11048</t>
  </si>
  <si>
    <t>GCA_000308095.1</t>
  </si>
  <si>
    <t>Staphylococcus lentus</t>
  </si>
  <si>
    <t>F1142</t>
  </si>
  <si>
    <t>146.0x</t>
  </si>
  <si>
    <t>GCA_000286395.1</t>
  </si>
  <si>
    <t>Staphylococcus lugdunensis</t>
  </si>
  <si>
    <t>HKU09-01</t>
  </si>
  <si>
    <t>GCA_000025085.1</t>
  </si>
  <si>
    <t>Staphylococcus massiliensis</t>
  </si>
  <si>
    <t>CCUG 55927</t>
  </si>
  <si>
    <t>40.1x</t>
  </si>
  <si>
    <t>GCA_000298075.1</t>
  </si>
  <si>
    <t>Staphylococcus microti</t>
  </si>
  <si>
    <t>DSM 22147</t>
  </si>
  <si>
    <t>GCA_000934465.1</t>
  </si>
  <si>
    <t>Staphylococcus pasteuri</t>
  </si>
  <si>
    <t>SP1</t>
  </si>
  <si>
    <t>GCA_000494875.1</t>
  </si>
  <si>
    <t>Staphylococcus pettenkoferi</t>
  </si>
  <si>
    <t>VCU012</t>
  </si>
  <si>
    <t>16x</t>
  </si>
  <si>
    <t>GCA_000260275.1</t>
  </si>
  <si>
    <t>Staphylococcus pseudintermedius</t>
  </si>
  <si>
    <t>HKU10-03</t>
  </si>
  <si>
    <t>GCA_000185885.1</t>
  </si>
  <si>
    <t>Staphylococcus saprophyticus</t>
  </si>
  <si>
    <t>ATCC 15305</t>
  </si>
  <si>
    <t>GCA_000010125.1</t>
  </si>
  <si>
    <t>Staphylococcus schleiferi</t>
  </si>
  <si>
    <t>2317-03</t>
  </si>
  <si>
    <t>GCA_001188915.1</t>
  </si>
  <si>
    <t>Staphylococcus schweitzeri</t>
  </si>
  <si>
    <t>Sa_FSCB1B</t>
  </si>
  <si>
    <t>73x</t>
  </si>
  <si>
    <t>GCA_000751735.1</t>
  </si>
  <si>
    <t>Staphylococcus sciuri</t>
  </si>
  <si>
    <t>Z8</t>
  </si>
  <si>
    <t>GCA_000612145.1</t>
  </si>
  <si>
    <t>Staphylococcus simiae</t>
  </si>
  <si>
    <t>CCM 7213</t>
  </si>
  <si>
    <t>27x</t>
  </si>
  <si>
    <t>GCA_000235645.1</t>
  </si>
  <si>
    <t>Staphylococcus simulans</t>
  </si>
  <si>
    <t>FDAARGOS_124</t>
  </si>
  <si>
    <t>752.212x</t>
  </si>
  <si>
    <t>GCA_001559115.1</t>
  </si>
  <si>
    <t>Staphylococcus succinus</t>
  </si>
  <si>
    <t>14BME20</t>
  </si>
  <si>
    <t>392.26X</t>
  </si>
  <si>
    <t>GCA_001902315.1</t>
  </si>
  <si>
    <t>Staphylococcus vitulinus</t>
  </si>
  <si>
    <t>F1028</t>
  </si>
  <si>
    <t>100.0x</t>
  </si>
  <si>
    <t>GCA_000286335.1</t>
  </si>
  <si>
    <t>Staphylococcus warneri</t>
  </si>
  <si>
    <t>SG1</t>
  </si>
  <si>
    <t>GCA_000332735.1</t>
  </si>
  <si>
    <t>Staphylococcus xylosus</t>
  </si>
  <si>
    <t>S170</t>
  </si>
  <si>
    <t>568.68x</t>
  </si>
  <si>
    <t>GCA_002078255.1</t>
  </si>
  <si>
    <t>Summary of recombination/HGT results for intra-genus level core genes</t>
  </si>
  <si>
    <t>For each genus: number of core genes, number and proportion of core genes that did and did not test positive for any recombination/HGT analysis (PHI, SBP, HGTector).</t>
  </si>
  <si>
    <t>Staphylococcus</t>
  </si>
  <si>
    <t>Legionella</t>
  </si>
  <si>
    <t>Campylobacter</t>
  </si>
  <si>
    <t>Clostridium</t>
  </si>
  <si>
    <t>Single copy core clusters</t>
  </si>
  <si>
    <t>Recombinant/HGT core clusters (#)</t>
  </si>
  <si>
    <t>Recombinant/HGT core clusters (%)</t>
  </si>
  <si>
    <t>Non-recombinant core clusters (#)</t>
  </si>
  <si>
    <t>Non-recombinant core clusters (%)</t>
  </si>
  <si>
    <t>rRNA gene copy numbers and HGT results for each intra-genus level species</t>
  </si>
  <si>
    <t>For each species: copy number and involvement in HGT for all rRNA genes included in phylogenetic HGT analysis. Copy number values exclude those that are partial sequences within a genome or truncated sequences at ends of genome contigs.</t>
  </si>
  <si>
    <t>Genus</t>
  </si>
  <si>
    <t>5S</t>
  </si>
  <si>
    <t>5S HGT</t>
  </si>
  <si>
    <t>16S</t>
  </si>
  <si>
    <t>16S HGT</t>
  </si>
  <si>
    <t>23S</t>
  </si>
  <si>
    <t>23S HGT</t>
  </si>
  <si>
    <t>L. adelaidensis</t>
  </si>
  <si>
    <t>L. anisa</t>
  </si>
  <si>
    <t>L. birminghamensis</t>
  </si>
  <si>
    <t>L. brunensis</t>
  </si>
  <si>
    <t>L. cincinnatiensis</t>
  </si>
  <si>
    <t>L. drozanskii</t>
  </si>
  <si>
    <t>L. dumoffii</t>
  </si>
  <si>
    <t>L. erythra</t>
  </si>
  <si>
    <t>L. feeleii</t>
  </si>
  <si>
    <t>L. geestiana</t>
  </si>
  <si>
    <t>L. gormanii</t>
  </si>
  <si>
    <t>L. gratiana</t>
  </si>
  <si>
    <t>L. israelensis</t>
  </si>
  <si>
    <t>L. jamestowniensis</t>
  </si>
  <si>
    <t>L. jordanis</t>
  </si>
  <si>
    <t>L. londiniensis</t>
  </si>
  <si>
    <t>L. maceachernii</t>
  </si>
  <si>
    <t>L. nautarum</t>
  </si>
  <si>
    <t>L. norrlandica</t>
  </si>
  <si>
    <t>L. parisiensis</t>
  </si>
  <si>
    <t>L. quateirensis</t>
  </si>
  <si>
    <t>L. quinlivanii</t>
  </si>
  <si>
    <t>L. rubrilucens</t>
  </si>
  <si>
    <t>L. shakespearei</t>
  </si>
  <si>
    <t>L. spiritensis</t>
  </si>
  <si>
    <t>L. steelei</t>
  </si>
  <si>
    <t>L. steigerwaltii</t>
  </si>
  <si>
    <t>L. tucsonensis</t>
  </si>
  <si>
    <t>L. tunisiensis</t>
  </si>
  <si>
    <t>L. wadsworthii</t>
  </si>
  <si>
    <t>L. waltersii</t>
  </si>
  <si>
    <t>L. worsleiensis</t>
  </si>
  <si>
    <t>L. drancourtii</t>
  </si>
  <si>
    <t>L. sainthelensi</t>
  </si>
  <si>
    <t>L. santicrucis</t>
  </si>
  <si>
    <t>L. bozemanii</t>
  </si>
  <si>
    <t>L. cherrii</t>
  </si>
  <si>
    <t>L. moravica</t>
  </si>
  <si>
    <t>L. fairfieldensis</t>
  </si>
  <si>
    <t>L. lansingensis</t>
  </si>
  <si>
    <t>L. massiliensis</t>
  </si>
  <si>
    <t>L. micdadei</t>
  </si>
  <si>
    <t>L. oakridgensis</t>
  </si>
  <si>
    <t>L. pneumophila</t>
  </si>
  <si>
    <t>L. fallonii</t>
  </si>
  <si>
    <t>L. hackeliae</t>
  </si>
  <si>
    <t>L. longbeachae</t>
  </si>
  <si>
    <t>C. sputorum</t>
  </si>
  <si>
    <t>NA</t>
  </si>
  <si>
    <t>C. curvus</t>
  </si>
  <si>
    <t>C. gracilis</t>
  </si>
  <si>
    <t>C. hepaticus</t>
  </si>
  <si>
    <t>C. rectus</t>
  </si>
  <si>
    <t>C. cuniculorum</t>
  </si>
  <si>
    <t>C. upsaliensis</t>
  </si>
  <si>
    <t>C. mucosalis</t>
  </si>
  <si>
    <t>C. showae</t>
  </si>
  <si>
    <t>C. hyointestinalis</t>
  </si>
  <si>
    <t>C. concisus</t>
  </si>
  <si>
    <t>C. lari</t>
  </si>
  <si>
    <t>C. corcagiensis</t>
  </si>
  <si>
    <t>C. ureolyticus</t>
  </si>
  <si>
    <t>C. fetus</t>
  </si>
  <si>
    <t>C. coli</t>
  </si>
  <si>
    <t>C. jejuni</t>
  </si>
  <si>
    <t>C. celatum</t>
  </si>
  <si>
    <t>C. sulfidigenes</t>
  </si>
  <si>
    <t>C. polynesiense</t>
  </si>
  <si>
    <t>C. arbusti</t>
  </si>
  <si>
    <t>C. tunisiense</t>
  </si>
  <si>
    <t>C. drakei</t>
  </si>
  <si>
    <t>C. disporicum</t>
  </si>
  <si>
    <t>C. ihumii</t>
  </si>
  <si>
    <t>C. cochlearium</t>
  </si>
  <si>
    <t>C. frigidicarnis</t>
  </si>
  <si>
    <t>C. hydrogeniformans</t>
  </si>
  <si>
    <t>C. cadaveris</t>
  </si>
  <si>
    <t>C. sartagoforme</t>
  </si>
  <si>
    <t>C. saudii</t>
  </si>
  <si>
    <t>C. fallax</t>
  </si>
  <si>
    <t>C. proteolyticum</t>
  </si>
  <si>
    <t>C. amylolyticum</t>
  </si>
  <si>
    <t>C. ventriculi</t>
  </si>
  <si>
    <t>C. akagii</t>
  </si>
  <si>
    <t>C. cavendishii</t>
  </si>
  <si>
    <t>C. homopropionicum</t>
  </si>
  <si>
    <t>C. tetanomorphum</t>
  </si>
  <si>
    <t>C. septicum</t>
  </si>
  <si>
    <t>C. acetireducens</t>
  </si>
  <si>
    <t>C. cylindrosporum</t>
  </si>
  <si>
    <t>C. collagenovorans</t>
  </si>
  <si>
    <t>C. gasigenes</t>
  </si>
  <si>
    <t>C. intestinale</t>
  </si>
  <si>
    <t>C. argentinense</t>
  </si>
  <si>
    <t>C. tepidiprofundi</t>
  </si>
  <si>
    <t>C. diolis</t>
  </si>
  <si>
    <t>C. ragsdalei</t>
  </si>
  <si>
    <t>C. grantii</t>
  </si>
  <si>
    <t>C. lundense</t>
  </si>
  <si>
    <t>C. coskatii</t>
  </si>
  <si>
    <t>C. senegalense</t>
  </si>
  <si>
    <t>C. haemolyticum</t>
  </si>
  <si>
    <t>C. uliginosum</t>
  </si>
  <si>
    <t>C. colicanis</t>
  </si>
  <si>
    <t>C. paraputrificum</t>
  </si>
  <si>
    <t>C. neonatale</t>
  </si>
  <si>
    <t>C. tetani</t>
  </si>
  <si>
    <t>C. tyrobutyricum</t>
  </si>
  <si>
    <t>C. kluyveri</t>
  </si>
  <si>
    <t>C. taeniosporum</t>
  </si>
  <si>
    <t>C. botulinum</t>
  </si>
  <si>
    <t>C. bornimense</t>
  </si>
  <si>
    <t>C. autoethanogenum</t>
  </si>
  <si>
    <t>C. ljungdahlii</t>
  </si>
  <si>
    <t>C. scatologenes</t>
  </si>
  <si>
    <t>C. sporogenes</t>
  </si>
  <si>
    <t>C. algidicarnis</t>
  </si>
  <si>
    <t>C. cellulovorans</t>
  </si>
  <si>
    <t>C. novyi</t>
  </si>
  <si>
    <t>C. perfringens</t>
  </si>
  <si>
    <t>C. pasteurianum</t>
  </si>
  <si>
    <t>C. baratii</t>
  </si>
  <si>
    <t>C. carboxidivorans</t>
  </si>
  <si>
    <t>C. acetobutylicum</t>
  </si>
  <si>
    <t>C. saccharoperbutylacetonicum</t>
  </si>
  <si>
    <t>C. butyricum</t>
  </si>
  <si>
    <t>C. saccharobutylicum</t>
  </si>
  <si>
    <t>C. estertheticum</t>
  </si>
  <si>
    <t>C. beijerinckii</t>
  </si>
  <si>
    <t>C. magnum</t>
  </si>
  <si>
    <t>S. delphini</t>
  </si>
  <si>
    <t>S. intermedius</t>
  </si>
  <si>
    <t>S. simiae</t>
  </si>
  <si>
    <t>S. vitulinus</t>
  </si>
  <si>
    <t>S. caprae</t>
  </si>
  <si>
    <t>S. lentus</t>
  </si>
  <si>
    <t>S. massiliensis</t>
  </si>
  <si>
    <t>S. pettenkoferi</t>
  </si>
  <si>
    <t>S. sciuri</t>
  </si>
  <si>
    <t>S. auricularis</t>
  </si>
  <si>
    <t>S. xylosus</t>
  </si>
  <si>
    <t>S. carnosus</t>
  </si>
  <si>
    <t>S. schweitzeri</t>
  </si>
  <si>
    <t>S. arlettae</t>
  </si>
  <si>
    <t>S. cohnii</t>
  </si>
  <si>
    <t>S. agnetis</t>
  </si>
  <si>
    <t>S. argenteus</t>
  </si>
  <si>
    <t>S. aureus</t>
  </si>
  <si>
    <t>S. haemolyticus</t>
  </si>
  <si>
    <t>S. pasteuri</t>
  </si>
  <si>
    <t>S. warneri</t>
  </si>
  <si>
    <t>S. epidermidis</t>
  </si>
  <si>
    <t>S. condimenti</t>
  </si>
  <si>
    <t>S. simulans</t>
  </si>
  <si>
    <t>S. gallinarum</t>
  </si>
  <si>
    <t>S. capitis</t>
  </si>
  <si>
    <t>S. hyicus</t>
  </si>
  <si>
    <t>S. lugdunensis</t>
  </si>
  <si>
    <t>S. pseudintermedius</t>
  </si>
  <si>
    <t>S. saprophyticus</t>
  </si>
  <si>
    <t>S. schleiferi</t>
  </si>
  <si>
    <t>S. succinus</t>
  </si>
  <si>
    <t>S. microti</t>
  </si>
  <si>
    <t>S. hominis</t>
  </si>
  <si>
    <t>S. equorum</t>
  </si>
  <si>
    <t>S. chromogenes</t>
  </si>
  <si>
    <r>
      <rPr>
        <sz val="11"/>
        <color rgb="FF000000"/>
        <rFont val="Arial"/>
      </rPr>
      <t xml:space="preserve">Gene characteristics, gene product, concordance, and recombination/HGT results for all </t>
    </r>
    <r>
      <rPr>
        <i/>
        <sz val="11"/>
        <color rgb="FF000000"/>
        <rFont val="Arial"/>
      </rPr>
      <t xml:space="preserve">Campylobacter </t>
    </r>
    <r>
      <rPr>
        <sz val="11"/>
        <color rgb="FF000000"/>
        <rFont val="Arial"/>
      </rPr>
      <t xml:space="preserve">intra-genus level </t>
    </r>
    <r>
      <rPr>
        <sz val="11"/>
        <color rgb="FF000000"/>
        <rFont val="Arial"/>
      </rPr>
      <t>loci</t>
    </r>
  </si>
  <si>
    <r>
      <rPr>
        <sz val="11"/>
        <color rgb="FF000000"/>
        <rFont val="Arial"/>
      </rPr>
      <t xml:space="preserve">For all </t>
    </r>
    <r>
      <rPr>
        <i/>
        <sz val="11"/>
        <color rgb="FF000000"/>
        <rFont val="Arial"/>
      </rPr>
      <t>Campylobacter</t>
    </r>
    <r>
      <rPr>
        <sz val="11"/>
        <color rgb="FF000000"/>
        <rFont val="Arial"/>
      </rPr>
      <t xml:space="preserve"> core genes, rRNA genes, 16S rRNA gene hypervariable regions, masked alignments, and </t>
    </r>
    <r>
      <rPr>
        <i/>
        <sz val="11"/>
        <color rgb="FF000000"/>
        <rFont val="Arial"/>
      </rPr>
      <t>rpo</t>
    </r>
    <r>
      <rPr>
        <sz val="11"/>
        <color rgb="FF000000"/>
        <rFont val="Arial"/>
      </rPr>
      <t>B partial sequence based on primers published by Ogier et al. (2019): gene identifier, gene product, gene category, recombination/HGT results (PHI, SBP, HGTector, phylogenetic HGT), concordance, SNP proportion, SNP count, gene length, cluster number, approximately unbiased result, and log-likelihood values. Blank cells indicate where metrics could not be obtained due the nature of the locus and/or test.</t>
    </r>
  </si>
  <si>
    <t>Gene</t>
  </si>
  <si>
    <t>Gene product</t>
  </si>
  <si>
    <t>Gene category</t>
  </si>
  <si>
    <t>PHI</t>
  </si>
  <si>
    <t>SBP</t>
  </si>
  <si>
    <t>HGT (HGTector or phylogenetic HGT)</t>
  </si>
  <si>
    <t>Concordance (%)</t>
  </si>
  <si>
    <t>SNPs (%)</t>
  </si>
  <si>
    <t>SNPs (#)</t>
  </si>
  <si>
    <t>nt (#)</t>
  </si>
  <si>
    <t>Cluster number</t>
  </si>
  <si>
    <t>AU</t>
  </si>
  <si>
    <t>LogL</t>
  </si>
  <si>
    <t>rluD_3</t>
  </si>
  <si>
    <t>Ribosomal large subunit pseudouridine synthase D</t>
  </si>
  <si>
    <t>NR</t>
  </si>
  <si>
    <t>efp</t>
  </si>
  <si>
    <t>Elongation factor P</t>
  </si>
  <si>
    <t>rpoC</t>
  </si>
  <si>
    <t>DNA-directed RNA polymerase subunit beta'</t>
  </si>
  <si>
    <t>rpo</t>
  </si>
  <si>
    <t>infC</t>
  </si>
  <si>
    <t>Translation initiation factor IF-3</t>
  </si>
  <si>
    <t>pnp</t>
  </si>
  <si>
    <t>Polyribonucleotide nucleotidyltransferase</t>
  </si>
  <si>
    <t>mnmG</t>
  </si>
  <si>
    <t>tRNA uridine 5-carboxymethylaminomethyl modification enzyme MnmG</t>
  </si>
  <si>
    <t>cfiA</t>
  </si>
  <si>
    <t>2-oxoglutarate carboxylase large subunit</t>
  </si>
  <si>
    <t>cusR</t>
  </si>
  <si>
    <t>Transcriptional regulatory protein CusR</t>
  </si>
  <si>
    <t>recJ</t>
  </si>
  <si>
    <t>Single-stranded-DNA-specific exonuclease RecJ</t>
  </si>
  <si>
    <t>hemN_2</t>
  </si>
  <si>
    <t>Oxygen-independent coproporphyrinogen-III oxidase</t>
  </si>
  <si>
    <t>cbpA</t>
  </si>
  <si>
    <t>Curved DNA-binding protein</t>
  </si>
  <si>
    <t>mnmE</t>
  </si>
  <si>
    <t>tRNA modification GTPase MnmE</t>
  </si>
  <si>
    <t>?</t>
  </si>
  <si>
    <t>hypothetical protein</t>
  </si>
  <si>
    <t>fbp</t>
  </si>
  <si>
    <t>Fructose-1,6-bisphosphatase class 1</t>
  </si>
  <si>
    <t>preprotein translocase subunit SecA</t>
  </si>
  <si>
    <t>ddl</t>
  </si>
  <si>
    <t>D-alanine--D-alanine ligase</t>
  </si>
  <si>
    <t>pta</t>
  </si>
  <si>
    <t>Phosphate acetyltransferase</t>
  </si>
  <si>
    <t>accD</t>
  </si>
  <si>
    <t>Acetyl-coenzyme A carboxylase carboxyl transferase subunit beta</t>
  </si>
  <si>
    <t>lnt</t>
  </si>
  <si>
    <t>Apolipoprotein N-acyltransferase</t>
  </si>
  <si>
    <t>trmA</t>
  </si>
  <si>
    <t>tRNA/tmRNA (uracil-C(5))-methyltransferase</t>
  </si>
  <si>
    <t>glyS</t>
  </si>
  <si>
    <t>Glycine--tRNA ligase beta subunit</t>
  </si>
  <si>
    <t>PD-(D/E)XK nuclease superfamily protein</t>
  </si>
  <si>
    <t>folD</t>
  </si>
  <si>
    <t>Bifunctional protein FolD protein</t>
  </si>
  <si>
    <t>rpe</t>
  </si>
  <si>
    <t>Ribulose-phosphate 3-epimerase</t>
  </si>
  <si>
    <t>murB</t>
  </si>
  <si>
    <t>UDP-N-acetylenolpyruvoylglucosamine reductase</t>
  </si>
  <si>
    <t>glmM</t>
  </si>
  <si>
    <t>Phosphoglucosamine mutase</t>
  </si>
  <si>
    <t>recG</t>
  </si>
  <si>
    <t>ATP-dependent DNA helicase RecG</t>
  </si>
  <si>
    <t>nspC</t>
  </si>
  <si>
    <t>Carboxynorspermidine/carboxyspermidine decarboxylase</t>
  </si>
  <si>
    <t>dnaE</t>
  </si>
  <si>
    <t>DNA polymerase III subunit alpha</t>
  </si>
  <si>
    <t>mreB</t>
  </si>
  <si>
    <t>Rod shape-determining protein MreB</t>
  </si>
  <si>
    <t>comM</t>
  </si>
  <si>
    <t>Competence protein ComM</t>
  </si>
  <si>
    <t>alr</t>
  </si>
  <si>
    <t>Alanine racemase</t>
  </si>
  <si>
    <t>Peptidase M16 inactive domain protein</t>
  </si>
  <si>
    <t>thyX</t>
  </si>
  <si>
    <t>Thymidylate synthase ThyX</t>
  </si>
  <si>
    <t>gph_1</t>
  </si>
  <si>
    <t>Phosphoglycolate phosphatase</t>
  </si>
  <si>
    <t>murC</t>
  </si>
  <si>
    <t>UDP-N-acetylmuramate--L-alanine ligase</t>
  </si>
  <si>
    <t>2-oxoglutarate-acceptor oxidoreductase subunit OorC</t>
  </si>
  <si>
    <t>uvrC</t>
  </si>
  <si>
    <t>UvrABC system protein C</t>
  </si>
  <si>
    <t>pheS</t>
  </si>
  <si>
    <t>Phenylalanine--tRNA ligase alpha subunit</t>
  </si>
  <si>
    <t>pyk</t>
  </si>
  <si>
    <t>Pyruvate kinase</t>
  </si>
  <si>
    <t>cmoA</t>
  </si>
  <si>
    <t>tRNA (cmo5U34)-methyltransferase</t>
  </si>
  <si>
    <t>folE</t>
  </si>
  <si>
    <t>GTP cyclohydrolase 1</t>
  </si>
  <si>
    <t>dxr</t>
  </si>
  <si>
    <t>1-deoxy-D-xylulose 5-phosphate reductoisomerase</t>
  </si>
  <si>
    <t>prs</t>
  </si>
  <si>
    <t>Ribose-phosphate pyrophosphokinase</t>
  </si>
  <si>
    <t>aroH</t>
  </si>
  <si>
    <t>Phospho-2-dehydro-3-deoxyheptonate aldolase</t>
  </si>
  <si>
    <t>rarA</t>
  </si>
  <si>
    <t>Replication-associated recombination protein A</t>
  </si>
  <si>
    <t>purA</t>
  </si>
  <si>
    <t>Adenylosuccinate synthetase</t>
  </si>
  <si>
    <t>rod shape-determining protein MreC</t>
  </si>
  <si>
    <t>ispDF</t>
  </si>
  <si>
    <t>Bifunctional enzyme IspD/IspF</t>
  </si>
  <si>
    <t>aroE</t>
  </si>
  <si>
    <t>Shikimate dehydrogenase</t>
  </si>
  <si>
    <t>rpoB</t>
  </si>
  <si>
    <t>DNA-directed RNA polymerase subunit beta</t>
  </si>
  <si>
    <t>rpoA</t>
  </si>
  <si>
    <t>DNA-directed RNA polymerase subunit alpha</t>
  </si>
  <si>
    <t>clpX</t>
  </si>
  <si>
    <t>ATP-dependent Clp protease ATP-binding subunit ClpX</t>
  </si>
  <si>
    <t>mmpA</t>
  </si>
  <si>
    <t>Metalloprotease MmpA</t>
  </si>
  <si>
    <t>putative acyl-CoA thioester hydrolase</t>
  </si>
  <si>
    <t>fba</t>
  </si>
  <si>
    <t>Fructose-bisphosphate aldolase</t>
  </si>
  <si>
    <t>hemA</t>
  </si>
  <si>
    <t>Glutamyl-tRNA reductase</t>
  </si>
  <si>
    <t>Aminodeoxyfutalosine deaminase</t>
  </si>
  <si>
    <t>Peptidase family M23</t>
  </si>
  <si>
    <t>engB</t>
  </si>
  <si>
    <t>putative GTP-binding protein EngB</t>
  </si>
  <si>
    <t>hemB</t>
  </si>
  <si>
    <t>Delta-aminolevulinic acid dehydratase</t>
  </si>
  <si>
    <t>Non-canonical purine NTP pyrophosphatase</t>
  </si>
  <si>
    <t>Farnesyl diphosphate synthase</t>
  </si>
  <si>
    <t>metK</t>
  </si>
  <si>
    <t>S-adenosylmethionine synthase</t>
  </si>
  <si>
    <t>aroQ</t>
  </si>
  <si>
    <t>3-dehydroquinate dehydratase</t>
  </si>
  <si>
    <t>pad1</t>
  </si>
  <si>
    <t>putative aromatic acid decarboxylase</t>
  </si>
  <si>
    <t>trmB</t>
  </si>
  <si>
    <t>tRNA (guanine-N(7)-)-methyltransferase</t>
  </si>
  <si>
    <t>pyrH</t>
  </si>
  <si>
    <t>Uridylate kinase</t>
  </si>
  <si>
    <t>murA</t>
  </si>
  <si>
    <t>UDP-N-acetylglucosamine 1-carboxyvinyltransferase</t>
  </si>
  <si>
    <t>folC</t>
  </si>
  <si>
    <t>Bifunctional protein FolC</t>
  </si>
  <si>
    <t>rplB</t>
  </si>
  <si>
    <t>50S ribosomal protein L2</t>
  </si>
  <si>
    <t>CR</t>
  </si>
  <si>
    <t>ttcA</t>
  </si>
  <si>
    <t>tRNA 2-thiocytidine biosynthesis protein TtcA</t>
  </si>
  <si>
    <t>rpoB*</t>
  </si>
  <si>
    <t>Ogier et al. (2019) rpoB region</t>
  </si>
  <si>
    <t>smpB</t>
  </si>
  <si>
    <t>SsrA-binding protein</t>
  </si>
  <si>
    <t>priA</t>
  </si>
  <si>
    <t>Primosomal protein N'</t>
  </si>
  <si>
    <t>glnA</t>
  </si>
  <si>
    <t>Glutamine synthetase</t>
  </si>
  <si>
    <t>guaA</t>
  </si>
  <si>
    <t>GMP synthase [glutamine-hydrolyzing]</t>
  </si>
  <si>
    <t>speA</t>
  </si>
  <si>
    <t>Biosynthetic arginine decarboxylase</t>
  </si>
  <si>
    <t>dnaX</t>
  </si>
  <si>
    <t>DNA polymerase III subunit tau</t>
  </si>
  <si>
    <t>tsaD</t>
  </si>
  <si>
    <t>tRNA N6-adenosine threonylcarbamoyltransferase</t>
  </si>
  <si>
    <t>hisS</t>
  </si>
  <si>
    <t>Histidine--tRNA ligase</t>
  </si>
  <si>
    <t>polC</t>
  </si>
  <si>
    <t>DNA polymerase III PolC-type</t>
  </si>
  <si>
    <t>Mechanosensitive ion channel</t>
  </si>
  <si>
    <t>lipoprotein chaperone</t>
  </si>
  <si>
    <t>korA</t>
  </si>
  <si>
    <t>2-oxoglutarate oxidoreductase subunit KorA</t>
  </si>
  <si>
    <t>ygiC</t>
  </si>
  <si>
    <t>Putative acid--amine ligase YgiC</t>
  </si>
  <si>
    <t>Cytochrome C1 family protein</t>
  </si>
  <si>
    <t>rpsB</t>
  </si>
  <si>
    <t>30S ribosomal protein S2</t>
  </si>
  <si>
    <t>coaX</t>
  </si>
  <si>
    <t>Type III pantothenate kinase</t>
  </si>
  <si>
    <t>pckA</t>
  </si>
  <si>
    <t>Phosphoenolpyruvate carboxykinase [ATP]</t>
  </si>
  <si>
    <t>hemE</t>
  </si>
  <si>
    <t>Uroporphyrinogen decarboxylase</t>
  </si>
  <si>
    <t>atpD</t>
  </si>
  <si>
    <t>ATP synthase subunit beta</t>
  </si>
  <si>
    <t>ilvC</t>
  </si>
  <si>
    <t>Ketol-acid reductoisomerase</t>
  </si>
  <si>
    <t>ctpA</t>
  </si>
  <si>
    <t>Carboxy-terminal processing protease CtpA precursor</t>
  </si>
  <si>
    <t>moaC</t>
  </si>
  <si>
    <t>Cyclic pyranopterin monophosphate synthase accessory protein</t>
  </si>
  <si>
    <t>rnhA</t>
  </si>
  <si>
    <t>Ribonuclease HI</t>
  </si>
  <si>
    <t>iscU</t>
  </si>
  <si>
    <t>NifU-like protein</t>
  </si>
  <si>
    <t>def</t>
  </si>
  <si>
    <t>Peptide deformylase</t>
  </si>
  <si>
    <t>basR</t>
  </si>
  <si>
    <t>Transcriptional regulatory protein BasR</t>
  </si>
  <si>
    <t>rpsA</t>
  </si>
  <si>
    <t>30S ribosomal protein S1</t>
  </si>
  <si>
    <t>ycfH</t>
  </si>
  <si>
    <t>putative deoxyribonuclease YcfH</t>
  </si>
  <si>
    <t>xseA</t>
  </si>
  <si>
    <t>Exodeoxyribonuclease 7 large subunit</t>
  </si>
  <si>
    <t>purH</t>
  </si>
  <si>
    <t>Bifunctional purine biosynthesis protein PurH</t>
  </si>
  <si>
    <t>metG</t>
  </si>
  <si>
    <t>Methionine--tRNA ligase</t>
  </si>
  <si>
    <t>putative permease YjgP/YjgQ family protein</t>
  </si>
  <si>
    <t>ispB</t>
  </si>
  <si>
    <t>Octaprenyl-diphosphate synthase</t>
  </si>
  <si>
    <t>lon</t>
  </si>
  <si>
    <t>Lon protease</t>
  </si>
  <si>
    <t>aroA</t>
  </si>
  <si>
    <t>3-phosphoshikimate 1-carboxyvinyltransferase</t>
  </si>
  <si>
    <t>lspA</t>
  </si>
  <si>
    <t>Lipoprotein signal peptidase</t>
  </si>
  <si>
    <t>plsY</t>
  </si>
  <si>
    <t>Glycerol-3-phosphate acyltransferase</t>
  </si>
  <si>
    <t>glmS</t>
  </si>
  <si>
    <t>Glutamine--fructose-6-phosphate aminotransferase [isomerizing]</t>
  </si>
  <si>
    <t>gyrA</t>
  </si>
  <si>
    <t>DNA gyrase subunit A</t>
  </si>
  <si>
    <t>rplE</t>
  </si>
  <si>
    <t>50S ribosomal protein L5</t>
  </si>
  <si>
    <t>purD</t>
  </si>
  <si>
    <t>Phosphoribosylamine--glycine ligase</t>
  </si>
  <si>
    <t>ruvB</t>
  </si>
  <si>
    <t>Holliday junction ATP-dependent DNA helicase RuvB</t>
  </si>
  <si>
    <t>queA</t>
  </si>
  <si>
    <t>S-adenosylmethionine:tRNA ribosyltransferase-isomerase</t>
  </si>
  <si>
    <t>preprotein translocase subunit SecY</t>
  </si>
  <si>
    <t>cynT</t>
  </si>
  <si>
    <t>Carbonic anhydrase 1</t>
  </si>
  <si>
    <t>frr</t>
  </si>
  <si>
    <t>Ribosome-recycling factor</t>
  </si>
  <si>
    <t>rsmH</t>
  </si>
  <si>
    <t>Ribosomal RNA small subunit methyltransferase H</t>
  </si>
  <si>
    <t>recR</t>
  </si>
  <si>
    <t>Recombination protein RecR</t>
  </si>
  <si>
    <t>rplN</t>
  </si>
  <si>
    <t>50S ribosomal protein L14</t>
  </si>
  <si>
    <t>gph_3</t>
  </si>
  <si>
    <t>lysC</t>
  </si>
  <si>
    <t>Aspartokinase</t>
  </si>
  <si>
    <t>groL</t>
  </si>
  <si>
    <t>60 kDa chaperonin</t>
  </si>
  <si>
    <t>3',5'-cyclic-nucleotide phosphodiesterase</t>
  </si>
  <si>
    <t>FtsH protease regulator HflC</t>
  </si>
  <si>
    <t>mnmA</t>
  </si>
  <si>
    <t>tRNA-specific 2-thiouridylase MnmA</t>
  </si>
  <si>
    <t>murG</t>
  </si>
  <si>
    <t>UDP-N-acetylglucosamine--N-acetylmuramyl- (pentapeptide) pyrophosphoryl-undecaprenol N-acetylglucosamine transferase</t>
  </si>
  <si>
    <t>gmk</t>
  </si>
  <si>
    <t>Guanylate kinase</t>
  </si>
  <si>
    <t>rnc</t>
  </si>
  <si>
    <t>Ribonuclease 3</t>
  </si>
  <si>
    <t>lpxC</t>
  </si>
  <si>
    <t>UDP-3-O-[3-hydroxymyristoyl] N-acetylglucosamine deacetylase</t>
  </si>
  <si>
    <t>fabD</t>
  </si>
  <si>
    <t>Malonyl CoA-acyl carrier protein transacylase</t>
  </si>
  <si>
    <t>trpB</t>
  </si>
  <si>
    <t>Tryptophan synthase beta chain</t>
  </si>
  <si>
    <t>cca</t>
  </si>
  <si>
    <t>Multifunctional CCA protein</t>
  </si>
  <si>
    <t>rnr</t>
  </si>
  <si>
    <t>Ribonuclease R</t>
  </si>
  <si>
    <t>lpxB</t>
  </si>
  <si>
    <t>Lipid-A-disaccharide synthase</t>
  </si>
  <si>
    <t>pgbA</t>
  </si>
  <si>
    <t>Plasminogen-binding protein PgbA</t>
  </si>
  <si>
    <t>lpxD</t>
  </si>
  <si>
    <t>UDP-3-O-acylglucosamine N-acyltransferase</t>
  </si>
  <si>
    <t>purL</t>
  </si>
  <si>
    <t>Phosphoribosylformylglycinamidine synthase 2</t>
  </si>
  <si>
    <t>amiA</t>
  </si>
  <si>
    <t>N-acetylmuramoyl-L-alanine amidase AmiA precursor</t>
  </si>
  <si>
    <t>tmk_1</t>
  </si>
  <si>
    <t>Thymidylate kinase</t>
  </si>
  <si>
    <t>murJ</t>
  </si>
  <si>
    <t>putative peptidoglycan biosynthesis protein MurJ</t>
  </si>
  <si>
    <t>aspS</t>
  </si>
  <si>
    <t>Aspartate--tRNA ligase</t>
  </si>
  <si>
    <t>mrdB</t>
  </si>
  <si>
    <t>Rod shape-determining protein RodA</t>
  </si>
  <si>
    <t>ribE</t>
  </si>
  <si>
    <t>Riboflavin synthase</t>
  </si>
  <si>
    <t>slt</t>
  </si>
  <si>
    <t>Soluble lytic murein transglycosylase precursor</t>
  </si>
  <si>
    <t>aroB</t>
  </si>
  <si>
    <t>3-dehydroquinate synthase</t>
  </si>
  <si>
    <t>GTP cyclohydrolase 1 type 2</t>
  </si>
  <si>
    <t>putative 3'-5' exonuclease related to the exonuclease domain of PolB</t>
  </si>
  <si>
    <t>proS</t>
  </si>
  <si>
    <t>Proline--tRNA ligase</t>
  </si>
  <si>
    <t>coaBC</t>
  </si>
  <si>
    <t>Coenzyme A biosynthesis bifunctional protein CoaBC</t>
  </si>
  <si>
    <t>tig</t>
  </si>
  <si>
    <t>Trigger factor</t>
  </si>
  <si>
    <t>murE</t>
  </si>
  <si>
    <t>UDP-N-acetylmuramoyl-L-alanyl-D-glutamate--2, 6-diaminopimelate ligase</t>
  </si>
  <si>
    <t>mobA</t>
  </si>
  <si>
    <t>putative molybdenum cofactor guanylyltransferase</t>
  </si>
  <si>
    <t>trxB</t>
  </si>
  <si>
    <t>Thioredoxin reductase</t>
  </si>
  <si>
    <t>serC</t>
  </si>
  <si>
    <t>Phosphoserine aminotransferase</t>
  </si>
  <si>
    <t>hisD</t>
  </si>
  <si>
    <t>Histidinol dehydrogenase</t>
  </si>
  <si>
    <t>smc</t>
  </si>
  <si>
    <t>Chromosome partition protein Smc</t>
  </si>
  <si>
    <t>putative transcriptional regulatory protein</t>
  </si>
  <si>
    <t>dapB</t>
  </si>
  <si>
    <t>4-hydroxy-tetrahydrodipicolinate reductase</t>
  </si>
  <si>
    <t>glmU</t>
  </si>
  <si>
    <t>Bifunctional protein GlmU</t>
  </si>
  <si>
    <t>lepB</t>
  </si>
  <si>
    <t>Signal peptidase I</t>
  </si>
  <si>
    <t>ybeY</t>
  </si>
  <si>
    <t>Endoribonuclease YbeY</t>
  </si>
  <si>
    <t>hom</t>
  </si>
  <si>
    <t>Homoserine dehydrogenase</t>
  </si>
  <si>
    <t>ispE</t>
  </si>
  <si>
    <t>4-diphosphocytidyl-2-C-methyl-D-erythritol kinase</t>
  </si>
  <si>
    <t>HIT-like protein</t>
  </si>
  <si>
    <t>DNA polymerase III subunit delta'</t>
  </si>
  <si>
    <t>tetratricopeptide repeat protein</t>
  </si>
  <si>
    <t>pepA</t>
  </si>
  <si>
    <t>Cytosol aminopeptidase</t>
  </si>
  <si>
    <t>dUTPase</t>
  </si>
  <si>
    <t>korB</t>
  </si>
  <si>
    <t>2-oxoglutarate oxidoreductase subunit KorB</t>
  </si>
  <si>
    <t>trmD</t>
  </si>
  <si>
    <t>tRNA (guanine-N(1)-)-methyltransferase</t>
  </si>
  <si>
    <t>ispH</t>
  </si>
  <si>
    <t>4-hydroxy-3-methylbut-2-enyl diphosphate reductase</t>
  </si>
  <si>
    <t>purN</t>
  </si>
  <si>
    <t>Phosphoribosylglycinamide formyltransferase</t>
  </si>
  <si>
    <t>pepF1</t>
  </si>
  <si>
    <t>Oligoendopeptidase F, plasmid</t>
  </si>
  <si>
    <t>uroporphyrinogen-III synthase</t>
  </si>
  <si>
    <t>ruvC</t>
  </si>
  <si>
    <t>Crossover junction endodeoxyribonuclease RuvC</t>
  </si>
  <si>
    <t>murD</t>
  </si>
  <si>
    <t>UDP-N-acetylmuramoylalanine--D-glutamate ligase</t>
  </si>
  <si>
    <t>uppS</t>
  </si>
  <si>
    <t>Isoprenyl transferase</t>
  </si>
  <si>
    <t>rnhB</t>
  </si>
  <si>
    <t>Ribonuclease HII</t>
  </si>
  <si>
    <t>phosphoribosylformylglycinamidine synthase subunit PurS</t>
  </si>
  <si>
    <t>clpP</t>
  </si>
  <si>
    <t>ATP-dependent Clp protease proteolytic subunit</t>
  </si>
  <si>
    <t>moaE</t>
  </si>
  <si>
    <t>Molybdopterin synthase catalytic subunit</t>
  </si>
  <si>
    <t>polA</t>
  </si>
  <si>
    <t>DNA polymerase I</t>
  </si>
  <si>
    <t>cdsA</t>
  </si>
  <si>
    <t>Phosphatidate cytidylyltransferase</t>
  </si>
  <si>
    <t>tsaE</t>
  </si>
  <si>
    <t>tRNA threonylcarbamoyladenosine biosynthesis protein TsaE</t>
  </si>
  <si>
    <t>purM</t>
  </si>
  <si>
    <t>Phosphoribosylformylglycinamidine cyclo-ligase</t>
  </si>
  <si>
    <t>thrZ</t>
  </si>
  <si>
    <t>Threonine--tRNA ligase 2</t>
  </si>
  <si>
    <t>plsX</t>
  </si>
  <si>
    <t>Phosphate acyltransferase</t>
  </si>
  <si>
    <t>6-pyruvoyl tetrahydropterin synthase</t>
  </si>
  <si>
    <t>pgsA</t>
  </si>
  <si>
    <t>CDP-diacylglycerol--glycerol-3-phosphate 3-phosphatidyltransferase</t>
  </si>
  <si>
    <t>RDD family protein</t>
  </si>
  <si>
    <t>pgi</t>
  </si>
  <si>
    <t>Glucose-6-phosphate isomerase</t>
  </si>
  <si>
    <t>xerD_1</t>
  </si>
  <si>
    <t>Tyrosine recombinase XerD</t>
  </si>
  <si>
    <t>hisB</t>
  </si>
  <si>
    <t>Histidine biosynthesis bifunctional protein HisB</t>
  </si>
  <si>
    <t>rpmA</t>
  </si>
  <si>
    <t>50S ribosomal protein L27</t>
  </si>
  <si>
    <t>putative bifunctional UDP-N-acetylmuramoylalanyl-D-glutamate--2, 6-diaminopimelate ligase/UDP-N-acetylmuramoyl-tripeptide:D-alanyl-D-alanine ligase</t>
  </si>
  <si>
    <t>tilS</t>
  </si>
  <si>
    <t>tRNA(Ile)-lysidine synthase</t>
  </si>
  <si>
    <t>hemC</t>
  </si>
  <si>
    <t>Porphobilinogen deaminase</t>
  </si>
  <si>
    <t>Putative 2-hydroxyacid dehydrogenase</t>
  </si>
  <si>
    <t>dcd</t>
  </si>
  <si>
    <t>Deoxycytidine triphosphate deaminase</t>
  </si>
  <si>
    <t>argH1</t>
  </si>
  <si>
    <t>Argininosuccinate lyase 1</t>
  </si>
  <si>
    <t>fabZ</t>
  </si>
  <si>
    <t>3-hydroxyacyl-[acyl-carrier-protein] dehydratase FabZ</t>
  </si>
  <si>
    <t>ispG</t>
  </si>
  <si>
    <t>4-hydroxy-3-methylbut-2-en-1-yl diphosphate synthase</t>
  </si>
  <si>
    <t>birA</t>
  </si>
  <si>
    <t>Bifunctional ligase/repressor BirA</t>
  </si>
  <si>
    <t>purE</t>
  </si>
  <si>
    <t>N5-carboxyaminoimidazole ribonucleotide mutase</t>
  </si>
  <si>
    <t>truB</t>
  </si>
  <si>
    <t>tRNA pseudouridine synthase B</t>
  </si>
  <si>
    <t>coaE</t>
  </si>
  <si>
    <t>Dephospho-CoA kinase</t>
  </si>
  <si>
    <t>pyrB</t>
  </si>
  <si>
    <t>Aspartate carbamoyltransferase</t>
  </si>
  <si>
    <t>rluD_2</t>
  </si>
  <si>
    <t>ribosome-binding factor A</t>
  </si>
  <si>
    <t>ftsW</t>
  </si>
  <si>
    <t>Lipid II flippase FtsW</t>
  </si>
  <si>
    <t>sat</t>
  </si>
  <si>
    <t>Sulfate adenylyltransferase</t>
  </si>
  <si>
    <t>aroC</t>
  </si>
  <si>
    <t>Chorismate synthase</t>
  </si>
  <si>
    <t>mobB</t>
  </si>
  <si>
    <t>Molybdopterin-guanine dinucleotide biosynthesis adapter protein</t>
  </si>
  <si>
    <t>lgt</t>
  </si>
  <si>
    <t>Prolipoprotein diacylglyceryl transferase</t>
  </si>
  <si>
    <t>metP</t>
  </si>
  <si>
    <t>Methionine import system permease protein MetP</t>
  </si>
  <si>
    <t>tal</t>
  </si>
  <si>
    <t>Transaldolase</t>
  </si>
  <si>
    <t>lipopolysaccharide transport periplasmic protein LptA</t>
  </si>
  <si>
    <t>rpmB</t>
  </si>
  <si>
    <t>50S ribosomal protein L28</t>
  </si>
  <si>
    <t>folP</t>
  </si>
  <si>
    <t>Dihydropteroate synthase</t>
  </si>
  <si>
    <t>enterobactin exporter EntS</t>
  </si>
  <si>
    <t>glyQ</t>
  </si>
  <si>
    <t>Glycine--tRNA ligase alpha subunit</t>
  </si>
  <si>
    <t>obg</t>
  </si>
  <si>
    <t>GTPase Obg</t>
  </si>
  <si>
    <t>pncC</t>
  </si>
  <si>
    <t>Nicotinamide-nucleotide amidohydrolase PncC</t>
  </si>
  <si>
    <t>argS</t>
  </si>
  <si>
    <t>Arginine--tRNA ligase</t>
  </si>
  <si>
    <t>fusA</t>
  </si>
  <si>
    <t>Elongation factor G</t>
  </si>
  <si>
    <t>ackA</t>
  </si>
  <si>
    <t>Acetate kinase</t>
  </si>
  <si>
    <t>ppnK</t>
  </si>
  <si>
    <t>putative inorganic polyphosphate/ATP-NAD kinase</t>
  </si>
  <si>
    <t>bcp</t>
  </si>
  <si>
    <t>Putative peroxiredoxin bcp</t>
  </si>
  <si>
    <t>waaA</t>
  </si>
  <si>
    <t>3-deoxy-D-manno-octulosonic acid transferase</t>
  </si>
  <si>
    <t>mlaA</t>
  </si>
  <si>
    <t>putative phospholipid-binding lipoprotein MlaA precursor</t>
  </si>
  <si>
    <t>gpmI</t>
  </si>
  <si>
    <t>2,3-bisphosphoglycerate-independent phosphoglycerate mutase</t>
  </si>
  <si>
    <t>ppiD</t>
  </si>
  <si>
    <t>Peptidyl-prolyl cis-trans isomerase D</t>
  </si>
  <si>
    <t>rplW</t>
  </si>
  <si>
    <t>50S ribosomal protein L23</t>
  </si>
  <si>
    <t>Archaea bacterial proteins of unknown function</t>
  </si>
  <si>
    <t>rpsC</t>
  </si>
  <si>
    <t>30S ribosomal protein S3</t>
  </si>
  <si>
    <t>ppa</t>
  </si>
  <si>
    <t>Inorganic pyrophosphatase</t>
  </si>
  <si>
    <t>ComEC family competence protein</t>
  </si>
  <si>
    <t>putative inner membrane protein</t>
  </si>
  <si>
    <t>ribF</t>
  </si>
  <si>
    <t>Riboflavin biosynthesis protein RibF</t>
  </si>
  <si>
    <t>tsf</t>
  </si>
  <si>
    <t>Elongation factor Ts</t>
  </si>
  <si>
    <t>ftsA</t>
  </si>
  <si>
    <t>Cell division protein FtsA</t>
  </si>
  <si>
    <t>ftsZ</t>
  </si>
  <si>
    <t>Cell division protein FtsZ</t>
  </si>
  <si>
    <t>rimP</t>
  </si>
  <si>
    <t>Ribosome maturation factor RimP</t>
  </si>
  <si>
    <t>accA</t>
  </si>
  <si>
    <t>Acetyl-coenzyme A carboxylase carboxyl transferase subunit alpha</t>
  </si>
  <si>
    <t>greA</t>
  </si>
  <si>
    <t>Transcription elongation factor GreA</t>
  </si>
  <si>
    <t>hemN_1</t>
  </si>
  <si>
    <t>Oxygen-independent coproporphyrinogen-III oxidase 1</t>
  </si>
  <si>
    <t>rsmG</t>
  </si>
  <si>
    <t>Ribosomal RNA small subunit methyltransferase G</t>
  </si>
  <si>
    <t>bamD</t>
  </si>
  <si>
    <t>Outer membrane protein assembly factor BamD</t>
  </si>
  <si>
    <t>nth_2</t>
  </si>
  <si>
    <t>Endonuclease III</t>
  </si>
  <si>
    <t>prmA</t>
  </si>
  <si>
    <t>Ribosomal protein L11 methyltransferase</t>
  </si>
  <si>
    <t>rlmH</t>
  </si>
  <si>
    <t>Ribosomal RNA large subunit methyltransferase H</t>
  </si>
  <si>
    <t>dnaN</t>
  </si>
  <si>
    <t>DNA polymerase III subunit beta</t>
  </si>
  <si>
    <t>serB</t>
  </si>
  <si>
    <t>Phosphoserine phosphatase</t>
  </si>
  <si>
    <t>cymR</t>
  </si>
  <si>
    <t>HTH-type transcriptional regulator CymR</t>
  </si>
  <si>
    <t>queC</t>
  </si>
  <si>
    <t>7-cyano-7-deazaguanine synthase</t>
  </si>
  <si>
    <t>C-N hydrolase family amidase</t>
  </si>
  <si>
    <t>phosphohistidine phosphatase</t>
  </si>
  <si>
    <t>DNA polymerase III subunit delta</t>
  </si>
  <si>
    <t>gatC</t>
  </si>
  <si>
    <t>Glutamyl-tRNA(Gln) amidotransferase subunit C</t>
  </si>
  <si>
    <t>xpsD</t>
  </si>
  <si>
    <t>Type II secretion system protein D precursor</t>
  </si>
  <si>
    <t>Integral membrane protein TerC family protein</t>
  </si>
  <si>
    <t>surE</t>
  </si>
  <si>
    <t>5'-nucleotidase SurE</t>
  </si>
  <si>
    <t>thiL</t>
  </si>
  <si>
    <t>Thiamine-monophosphate kinase</t>
  </si>
  <si>
    <t>tyrA</t>
  </si>
  <si>
    <t>T-protein</t>
  </si>
  <si>
    <t>nth_1</t>
  </si>
  <si>
    <t>plsC</t>
  </si>
  <si>
    <t>1-acyl-sn-glycerol-3-phosphate acyltransferase</t>
  </si>
  <si>
    <t>rplI</t>
  </si>
  <si>
    <t>50S ribosomal protein L9</t>
  </si>
  <si>
    <t>rlmB</t>
  </si>
  <si>
    <t>23S rRNA (guanosine-2'-O-)-methyltransferase RlmB</t>
  </si>
  <si>
    <t>rplO</t>
  </si>
  <si>
    <t>50S ribosomal protein L15</t>
  </si>
  <si>
    <t>rpsQ</t>
  </si>
  <si>
    <t>30S ribosomal protein S17</t>
  </si>
  <si>
    <t>petB</t>
  </si>
  <si>
    <t>Cytochrome b</t>
  </si>
  <si>
    <t>slyD</t>
  </si>
  <si>
    <t>FKBP-type peptidyl-prolyl cis-trans isomerase SlyD</t>
  </si>
  <si>
    <t>yccA</t>
  </si>
  <si>
    <t>Modulator of FtsH protease YccA</t>
  </si>
  <si>
    <t>mdtE</t>
  </si>
  <si>
    <t>Multidrug resistance protein MdtE precursor</t>
  </si>
  <si>
    <t>hisA</t>
  </si>
  <si>
    <t>1-(5-phosphoribosyl)-5-[(5- phosphoribosylamino)methylideneamino] imidazole-4-carboxamide isomerase</t>
  </si>
  <si>
    <t>rsmE</t>
  </si>
  <si>
    <t>Ribosomal RNA small subunit methyltransferase E</t>
  </si>
  <si>
    <t>sec-independent translocase</t>
  </si>
  <si>
    <t>kdsC</t>
  </si>
  <si>
    <t>3-deoxy-D-manno-octulosonate 8-phosphate phosphatase KdsC</t>
  </si>
  <si>
    <t>relA</t>
  </si>
  <si>
    <t>Bifunctional (p)ppGpp synthase/hydrolase RelA</t>
  </si>
  <si>
    <t>surA</t>
  </si>
  <si>
    <t>Chaperone SurA precursor</t>
  </si>
  <si>
    <t>mog</t>
  </si>
  <si>
    <t>Molybdopterin adenylyltransferase</t>
  </si>
  <si>
    <t>acpP</t>
  </si>
  <si>
    <t>Acyl carrier protein</t>
  </si>
  <si>
    <t>rplT</t>
  </si>
  <si>
    <t>50S ribosomal protein L20</t>
  </si>
  <si>
    <t>thiol-disulfide oxidoreductase</t>
  </si>
  <si>
    <t>spo0C</t>
  </si>
  <si>
    <t>Chromosome-partitioning protein Spo0J</t>
  </si>
  <si>
    <t>petA</t>
  </si>
  <si>
    <t>Ubiquinol-cytochrome c reductase iron-sulfur subunit</t>
  </si>
  <si>
    <t>rplD</t>
  </si>
  <si>
    <t>50S ribosomal protein L4</t>
  </si>
  <si>
    <t>htrB</t>
  </si>
  <si>
    <t>Lipid A biosynthesis lauroyl acyltransferase</t>
  </si>
  <si>
    <t>map</t>
  </si>
  <si>
    <t>Methionine aminopeptidase 1</t>
  </si>
  <si>
    <t>recN</t>
  </si>
  <si>
    <t>DNA repair protein RecN</t>
  </si>
  <si>
    <t>gppA</t>
  </si>
  <si>
    <t>Guanosine-5'-triphosphate,3'-diphosphate pyrophosphatase</t>
  </si>
  <si>
    <t>rplF</t>
  </si>
  <si>
    <t>50S ribosomal protein L6</t>
  </si>
  <si>
    <t>thiE</t>
  </si>
  <si>
    <t>Thiamine-phosphate synthase</t>
  </si>
  <si>
    <t>recombinase A</t>
  </si>
  <si>
    <t>atpH</t>
  </si>
  <si>
    <t>ATP synthase subunit delta</t>
  </si>
  <si>
    <t>purQ</t>
  </si>
  <si>
    <t>Phosphoribosylformylglycinamidine synthase 1</t>
  </si>
  <si>
    <t>ung</t>
  </si>
  <si>
    <t>Uracil-DNA glycosylase</t>
  </si>
  <si>
    <t>groS</t>
  </si>
  <si>
    <t>10 kDa chaperonin</t>
  </si>
  <si>
    <t>rpmC</t>
  </si>
  <si>
    <t>50S ribosomal protein L29</t>
  </si>
  <si>
    <t>fdoI</t>
  </si>
  <si>
    <t>Formate dehydrogenase, cytochrome b556(fdo) subunit</t>
  </si>
  <si>
    <t>purC</t>
  </si>
  <si>
    <t>Phosphoribosylaminoimidazole-succinocarboxamide synthase</t>
  </si>
  <si>
    <t>Ferredoxin--NADP reductase</t>
  </si>
  <si>
    <t>acpS</t>
  </si>
  <si>
    <t>Holo-[acyl-carrier-protein] synthase</t>
  </si>
  <si>
    <t>ndk</t>
  </si>
  <si>
    <t>Nucleoside diphosphate kinase</t>
  </si>
  <si>
    <t>hisE</t>
  </si>
  <si>
    <t>Phosphoribosyl-ATP pyrophosphatase</t>
  </si>
  <si>
    <t>rplA</t>
  </si>
  <si>
    <t>50S ribosomal protein L1</t>
  </si>
  <si>
    <t>F0F1 ATP synthase subunit B</t>
  </si>
  <si>
    <t>rsmI</t>
  </si>
  <si>
    <t>Ribosomal RNA small subunit methyltransferase I</t>
  </si>
  <si>
    <t>preprotein translocase subunit SecG</t>
  </si>
  <si>
    <t>yfhL</t>
  </si>
  <si>
    <t>putative ferredoxin-like protein YfhL</t>
  </si>
  <si>
    <t>era</t>
  </si>
  <si>
    <t>GTPase Era</t>
  </si>
  <si>
    <t>rsmA</t>
  </si>
  <si>
    <t>Ribosomal RNA small subunit methyltransferase A</t>
  </si>
  <si>
    <t>nnr</t>
  </si>
  <si>
    <t>Bifunctional NAD(P)H-hydrate repair enzyme Nnr</t>
  </si>
  <si>
    <t>Flagellin N-methylase</t>
  </si>
  <si>
    <t>moeZ</t>
  </si>
  <si>
    <t>putative adenylyltransferase/sulfurtransferase MoeZ</t>
  </si>
  <si>
    <t>mqnD</t>
  </si>
  <si>
    <t>1,4-dihydroxy-6-naphtoate synthase</t>
  </si>
  <si>
    <t>pyrF</t>
  </si>
  <si>
    <t>Orotidine 5'-phosphate decarboxylase</t>
  </si>
  <si>
    <t>NapD protein</t>
  </si>
  <si>
    <t>atpB</t>
  </si>
  <si>
    <t>ATP synthase subunit a</t>
  </si>
  <si>
    <t>Phd_YefM</t>
  </si>
  <si>
    <t>rplQ</t>
  </si>
  <si>
    <t>50S ribosomal protein L17</t>
  </si>
  <si>
    <t>pgpA</t>
  </si>
  <si>
    <t>Phosphatidylglycerophosphatase A</t>
  </si>
  <si>
    <t>dps</t>
  </si>
  <si>
    <t>DNA protection during starvation protein</t>
  </si>
  <si>
    <t>rpsG</t>
  </si>
  <si>
    <t>30S ribosomal protein S7</t>
  </si>
  <si>
    <t>rpsE</t>
  </si>
  <si>
    <t>30S ribosomal protein S5</t>
  </si>
  <si>
    <t>rpsR</t>
  </si>
  <si>
    <t>30S ribosomal protein S18</t>
  </si>
  <si>
    <t>dnaA</t>
  </si>
  <si>
    <t>Chromosomal replication initiator protein DnaA</t>
  </si>
  <si>
    <t>RlpA-like protein precursor</t>
  </si>
  <si>
    <t>frdC</t>
  </si>
  <si>
    <t>Fumarate reductase cytochrome b subunit</t>
  </si>
  <si>
    <t>23S rRNA gene</t>
  </si>
  <si>
    <t>rRNA</t>
  </si>
  <si>
    <t>queF</t>
  </si>
  <si>
    <t>NADPH-dependent 7-cyano-7-deazaguanine reductase</t>
  </si>
  <si>
    <t>mltD</t>
  </si>
  <si>
    <t>Membrane-bound lytic murein transglycosylase D precursor</t>
  </si>
  <si>
    <t>hspR</t>
  </si>
  <si>
    <t>Putative heat shock protein HspR</t>
  </si>
  <si>
    <t>Nucleoid-associated protein</t>
  </si>
  <si>
    <t>exodeoxyribonuclease VII small subunit</t>
  </si>
  <si>
    <t>coaD</t>
  </si>
  <si>
    <t>Phosphopantetheine adenylyltransferase</t>
  </si>
  <si>
    <t>rplY</t>
  </si>
  <si>
    <t>50S ribosomal protein L25</t>
  </si>
  <si>
    <t>pcm</t>
  </si>
  <si>
    <t>Protein-L-isoaspartate O-methyltransferase</t>
  </si>
  <si>
    <t>rpsM</t>
  </si>
  <si>
    <t>30S ribosomal protein S13</t>
  </si>
  <si>
    <t>rplP</t>
  </si>
  <si>
    <t>50S ribosomal protein L16</t>
  </si>
  <si>
    <t>2-succinyl-6-hydroxy-2, 4-cyclohexadiene-1-carboxylate synthase</t>
  </si>
  <si>
    <t>pfs</t>
  </si>
  <si>
    <t>Aminodeoxyfutalosine nucleosidase</t>
  </si>
  <si>
    <t>atpE</t>
  </si>
  <si>
    <t>ATP synthase subunit c</t>
  </si>
  <si>
    <t>rplC</t>
  </si>
  <si>
    <t>50S ribosomal protein L3</t>
  </si>
  <si>
    <t>selD</t>
  </si>
  <si>
    <t>Selenide, water dikinase</t>
  </si>
  <si>
    <t>colicin V production protein</t>
  </si>
  <si>
    <t>heat shock protein GrpE</t>
  </si>
  <si>
    <t>trmL</t>
  </si>
  <si>
    <t>tRNA (cytidine(34)-2'-O)-methyltransferase</t>
  </si>
  <si>
    <t>glyA</t>
  </si>
  <si>
    <t>Serine hydroxymethyltransferase</t>
  </si>
  <si>
    <t>5S rRNA gene</t>
  </si>
  <si>
    <t>rplJ</t>
  </si>
  <si>
    <t>50S ribosomal protein L10</t>
  </si>
  <si>
    <t>rpsK</t>
  </si>
  <si>
    <t>30S ribosomal protein S11</t>
  </si>
  <si>
    <t>Phosphorylase superfamily protein</t>
  </si>
  <si>
    <t>atpG</t>
  </si>
  <si>
    <t>ATP synthase gamma chain</t>
  </si>
  <si>
    <t>rsmD</t>
  </si>
  <si>
    <t>Ribosomal RNA small subunit methyltransferase D</t>
  </si>
  <si>
    <t>folK</t>
  </si>
  <si>
    <t>2-amino-4-hydroxy-6- hydroxymethyldihydropteridine pyrophosphokinase</t>
  </si>
  <si>
    <t>pgbB</t>
  </si>
  <si>
    <t>Plasminogen-binding protein PgbB</t>
  </si>
  <si>
    <t>mlaE</t>
  </si>
  <si>
    <t>putative phospholipid ABC transporter permease protein MlaE</t>
  </si>
  <si>
    <t>Uracil DNA glycosylase superfamily protein</t>
  </si>
  <si>
    <t>rpsF</t>
  </si>
  <si>
    <t>30S ribosomal protein S6</t>
  </si>
  <si>
    <t>hemH</t>
  </si>
  <si>
    <t>Ferrochelatase</t>
  </si>
  <si>
    <t>putative metallo-hydrolase</t>
  </si>
  <si>
    <t>rpsO</t>
  </si>
  <si>
    <t>30S ribosomal protein S15</t>
  </si>
  <si>
    <t>tatC</t>
  </si>
  <si>
    <t>Sec-independent protein translocase protein TatC</t>
  </si>
  <si>
    <t>16S ribosomal RNA methyltransferase</t>
  </si>
  <si>
    <t>DNA-directed RNA polymerase subunit omega</t>
  </si>
  <si>
    <t>hydA_3</t>
  </si>
  <si>
    <t>Periplasmic [Fe] hydrogenase large subunit</t>
  </si>
  <si>
    <t>gspF</t>
  </si>
  <si>
    <t>Putative type II secretion system protein F</t>
  </si>
  <si>
    <t>modA</t>
  </si>
  <si>
    <t>Molybdate-binding periplasmic protein precursor</t>
  </si>
  <si>
    <t>cell division protein DedD</t>
  </si>
  <si>
    <t>pth</t>
  </si>
  <si>
    <t>Peptidyl-tRNA hydrolase</t>
  </si>
  <si>
    <t>Dihydroneopterin aldolase</t>
  </si>
  <si>
    <t>infA</t>
  </si>
  <si>
    <t>Translation initiation factor IF-1</t>
  </si>
  <si>
    <t>Divergent polysaccharide deacetylase</t>
  </si>
  <si>
    <t>rpmE</t>
  </si>
  <si>
    <t>50S ribosomal protein L31</t>
  </si>
  <si>
    <t>atpC</t>
  </si>
  <si>
    <t>ATP synthase epsilon chain</t>
  </si>
  <si>
    <t>ubiD</t>
  </si>
  <si>
    <t>3-octaprenyl-4-hydroxybenzoate carboxy-lyase</t>
  </si>
  <si>
    <t>nrdB</t>
  </si>
  <si>
    <t>Ribonucleoside-diphosphate reductase subunit beta</t>
  </si>
  <si>
    <t>rpsI</t>
  </si>
  <si>
    <t>30S ribosomal protein S9</t>
  </si>
  <si>
    <t>pyrE</t>
  </si>
  <si>
    <t>Orotate phosphoribosyltransferase</t>
  </si>
  <si>
    <t>rplV</t>
  </si>
  <si>
    <t>50S ribosomal protein L22</t>
  </si>
  <si>
    <t>rplX</t>
  </si>
  <si>
    <t>50S ribosomal protein L24</t>
  </si>
  <si>
    <t>ilvE</t>
  </si>
  <si>
    <t>Branched-chain-amino-acid aminotransferase</t>
  </si>
  <si>
    <t>Putative F0F1-ATPase subunit (ATPase_gene1)</t>
  </si>
  <si>
    <t>tcdA</t>
  </si>
  <si>
    <t>tRNA threonylcarbamoyladenosine dehydratase</t>
  </si>
  <si>
    <t>S4 domain protein</t>
  </si>
  <si>
    <t>16S V3-V4</t>
  </si>
  <si>
    <t>truD</t>
  </si>
  <si>
    <t>tRNA pseudouridine synthase D</t>
  </si>
  <si>
    <t>hyaD</t>
  </si>
  <si>
    <t>Hyaluronan synthase</t>
  </si>
  <si>
    <t>yajL</t>
  </si>
  <si>
    <t>Chaperone protein YajL</t>
  </si>
  <si>
    <t>lysS</t>
  </si>
  <si>
    <t>Lysine--tRNA ligase</t>
  </si>
  <si>
    <t>frdB</t>
  </si>
  <si>
    <t>Fumarate reductase iron-sulfur subunit</t>
  </si>
  <si>
    <t>rpsP</t>
  </si>
  <si>
    <t>30S ribosomal protein S16</t>
  </si>
  <si>
    <t>pal</t>
  </si>
  <si>
    <t>Peptidoglycan-associated lipoprotein precursor</t>
  </si>
  <si>
    <t>preprotein translocase subunit YajC</t>
  </si>
  <si>
    <t>atpF</t>
  </si>
  <si>
    <t>ATP synthase subunit b, sodium ion specific</t>
  </si>
  <si>
    <t>rplS</t>
  </si>
  <si>
    <t>50S ribosomal protein L19</t>
  </si>
  <si>
    <t>rplK</t>
  </si>
  <si>
    <t>50S ribosomal protein L11</t>
  </si>
  <si>
    <t>xanthine-guanine phosphoribosyltransferase</t>
  </si>
  <si>
    <t>YGGT family protein</t>
  </si>
  <si>
    <t>kdsA</t>
  </si>
  <si>
    <t>2-dehydro-3-deoxyphosphooctonate aldolase</t>
  </si>
  <si>
    <t>thrB</t>
  </si>
  <si>
    <t>Homoserine kinase</t>
  </si>
  <si>
    <t>serS</t>
  </si>
  <si>
    <t>Serine--tRNA ligase</t>
  </si>
  <si>
    <t>rpmF</t>
  </si>
  <si>
    <t>50S ribosomal protein L32</t>
  </si>
  <si>
    <t>16S V5</t>
  </si>
  <si>
    <t>rpsT</t>
  </si>
  <si>
    <t>30S ribosomal protein S20</t>
  </si>
  <si>
    <t>rpsH</t>
  </si>
  <si>
    <t>30S ribosomal protein S8</t>
  </si>
  <si>
    <t>gap</t>
  </si>
  <si>
    <t>Glyceraldehyde-3-phosphate dehydrogenase</t>
  </si>
  <si>
    <t>rplR</t>
  </si>
  <si>
    <t>50S ribosomal protein L18</t>
  </si>
  <si>
    <t>ribH</t>
  </si>
  <si>
    <t>6,7-dimethyl-8-ribityllumazine synthase</t>
  </si>
  <si>
    <t>nfuA</t>
  </si>
  <si>
    <t>Fe/S biogenesis protein NfuA</t>
  </si>
  <si>
    <t>ThiS family protein</t>
  </si>
  <si>
    <t>uppP</t>
  </si>
  <si>
    <t>Undecaprenyl-diphosphatase</t>
  </si>
  <si>
    <t>htpX</t>
  </si>
  <si>
    <t>Protease HtpX</t>
  </si>
  <si>
    <t>rpsL</t>
  </si>
  <si>
    <t>30S ribosomal protein S12</t>
  </si>
  <si>
    <t>yocK</t>
  </si>
  <si>
    <t>General stress protein 16O</t>
  </si>
  <si>
    <t>tlyA</t>
  </si>
  <si>
    <t>16S/23S rRNA (cytidine-2'-O)-methyltransferase TlyA</t>
  </si>
  <si>
    <t>tpiA</t>
  </si>
  <si>
    <t>Triosephosphate isomerase</t>
  </si>
  <si>
    <t>ylxH_2</t>
  </si>
  <si>
    <t>Flagellum site-determining protein YlxH</t>
  </si>
  <si>
    <t>rpsS</t>
  </si>
  <si>
    <t>30S ribosomal protein S19</t>
  </si>
  <si>
    <t>rplU</t>
  </si>
  <si>
    <t>50S ribosomal protein L21</t>
  </si>
  <si>
    <t>rpmG2</t>
  </si>
  <si>
    <t>50S ribosomal protein L33 2</t>
  </si>
  <si>
    <t>50S ribosomal protein L35</t>
  </si>
  <si>
    <t>rimM</t>
  </si>
  <si>
    <t>Ribosome maturation factor RimM</t>
  </si>
  <si>
    <t>rpsJ</t>
  </si>
  <si>
    <t>30S ribosomal protein S10</t>
  </si>
  <si>
    <t>16S rRNA gene</t>
  </si>
  <si>
    <t>rplL</t>
  </si>
  <si>
    <t>50S ribosomal protein L7/L12</t>
  </si>
  <si>
    <t>tsaA</t>
  </si>
  <si>
    <t>putative peroxiredoxin</t>
  </si>
  <si>
    <t>bifunctional 3-demethylubiquinone-9 3-methyltransferase/ 2-octaprenyl-6-hydroxy phenol methylase</t>
  </si>
  <si>
    <t>yfiH</t>
  </si>
  <si>
    <t>Laccase domain protein YfiH</t>
  </si>
  <si>
    <t>rpiB</t>
  </si>
  <si>
    <t>Ribose-5-phosphate isomerase B</t>
  </si>
  <si>
    <t>pgk</t>
  </si>
  <si>
    <t>Phosphoglycerate kinase</t>
  </si>
  <si>
    <t>prmC</t>
  </si>
  <si>
    <t>Release factor glutamine methyltransferase</t>
  </si>
  <si>
    <t>trpS</t>
  </si>
  <si>
    <t>Tryptophan--tRNA ligase</t>
  </si>
  <si>
    <t>tatA</t>
  </si>
  <si>
    <t>Sec-independent protein translocase protein TatA</t>
  </si>
  <si>
    <t>16S V1-2</t>
  </si>
  <si>
    <t>Carboxynorspermidine synthase</t>
  </si>
  <si>
    <t>16S-Mask</t>
  </si>
  <si>
    <t>16S V4-Mask</t>
  </si>
  <si>
    <t>16S V3-Masked</t>
  </si>
  <si>
    <t>16S V3</t>
  </si>
  <si>
    <t>16S rRNA gene-Masked</t>
  </si>
  <si>
    <t>16S V3-V4-Masked</t>
  </si>
  <si>
    <t>16S V6</t>
  </si>
  <si>
    <t>16S V8</t>
  </si>
  <si>
    <t>16S V9</t>
  </si>
  <si>
    <t>16S V7</t>
  </si>
  <si>
    <t>16S V4</t>
  </si>
  <si>
    <r>
      <rPr>
        <sz val="11"/>
        <color rgb="FF000000"/>
        <rFont val="Arial"/>
      </rPr>
      <t xml:space="preserve">Gene characteristics, gene product, concordance, and recombination/HGT results for all </t>
    </r>
    <r>
      <rPr>
        <i/>
        <sz val="11"/>
        <color rgb="FF000000"/>
        <rFont val="Arial"/>
      </rPr>
      <t xml:space="preserve">Clostridium </t>
    </r>
    <r>
      <rPr>
        <sz val="11"/>
        <color rgb="FF000000"/>
        <rFont val="Arial"/>
      </rPr>
      <t xml:space="preserve">intra-genus level </t>
    </r>
    <r>
      <rPr>
        <sz val="11"/>
        <color rgb="FF000000"/>
        <rFont val="Arial"/>
      </rPr>
      <t>loci</t>
    </r>
  </si>
  <si>
    <r>
      <rPr>
        <sz val="11"/>
        <color rgb="FF000000"/>
        <rFont val="Arial"/>
      </rPr>
      <t xml:space="preserve">For all </t>
    </r>
    <r>
      <rPr>
        <i/>
        <sz val="11"/>
        <color rgb="FF000000"/>
        <rFont val="Arial"/>
      </rPr>
      <t>Clostridium</t>
    </r>
    <r>
      <rPr>
        <sz val="11"/>
        <color rgb="FF000000"/>
        <rFont val="Arial"/>
      </rPr>
      <t xml:space="preserve"> core genes, rRNA genes, 16S rRNA gene hypervariable regions, masked alignments, and </t>
    </r>
    <r>
      <rPr>
        <i/>
        <sz val="11"/>
        <color rgb="FF000000"/>
        <rFont val="Arial"/>
      </rPr>
      <t>rpo</t>
    </r>
    <r>
      <rPr>
        <sz val="11"/>
        <color rgb="FF000000"/>
        <rFont val="Arial"/>
      </rPr>
      <t>B partial sequence based on primers published by Ogier et al. (2019): gene identifier, gene product, gene category, recombination/HGT results (PHI, SBP, HGTector, phylogenetic HGT), concordance, SNP proportion, SNP count, gene length, cluster number, approximately unbiased result, and log-likelihood values. Blank cells indicate where metrics could not be obtained due the nature of the locus and/or test.</t>
    </r>
  </si>
  <si>
    <t>exsA</t>
  </si>
  <si>
    <t>Spore coat assembly protein ExsA</t>
  </si>
  <si>
    <t>spoIIE</t>
  </si>
  <si>
    <t>Stage II sporulation protein E</t>
  </si>
  <si>
    <t>infB</t>
  </si>
  <si>
    <t>Translation initiation factor IF-2</t>
  </si>
  <si>
    <t>rny_2</t>
  </si>
  <si>
    <t>Ribonuclease Y</t>
  </si>
  <si>
    <t>yacL</t>
  </si>
  <si>
    <t>putative PIN and TRAM-domain containing protein YacL</t>
  </si>
  <si>
    <t>hrcA</t>
  </si>
  <si>
    <t>Heat-inducible transcription repressor HrcA</t>
  </si>
  <si>
    <t>der</t>
  </si>
  <si>
    <t>GTPase Der</t>
  </si>
  <si>
    <t>disA</t>
  </si>
  <si>
    <t>DNA integrity scanning protein DisA</t>
  </si>
  <si>
    <t>yvcJ</t>
  </si>
  <si>
    <t>Nucleotide-binding protein YvcJ</t>
  </si>
  <si>
    <t>spoIVA</t>
  </si>
  <si>
    <t>Stage IV sporulation protein A</t>
  </si>
  <si>
    <t>spoIIIAE</t>
  </si>
  <si>
    <t>Stage III sporulation protein AE</t>
  </si>
  <si>
    <t>Cobalt-dependent inorganic pyrophosphatase</t>
  </si>
  <si>
    <t>uvrB</t>
  </si>
  <si>
    <t>UvrABC system protein B</t>
  </si>
  <si>
    <t>dgkA</t>
  </si>
  <si>
    <t>Undecaprenol kinase</t>
  </si>
  <si>
    <t>scpB</t>
  </si>
  <si>
    <t>Segregation and condensation protein B</t>
  </si>
  <si>
    <t>spoIVB</t>
  </si>
  <si>
    <t>SpoIVB peptidase</t>
  </si>
  <si>
    <t>recO</t>
  </si>
  <si>
    <t>DNA repair protein RecO</t>
  </si>
  <si>
    <t>dnaX_1</t>
  </si>
  <si>
    <t>minC</t>
  </si>
  <si>
    <t>putative septum site-determining protein MinC</t>
  </si>
  <si>
    <t>yycJ_2</t>
  </si>
  <si>
    <t>Putative metallo-hydrolase YycJ</t>
  </si>
  <si>
    <t>rbgA</t>
  </si>
  <si>
    <t>Ribosome biogenesis GTPase A</t>
  </si>
  <si>
    <t>ylbJ</t>
  </si>
  <si>
    <t>Sporulation integral membrane protein YlbJ</t>
  </si>
  <si>
    <t>tilS_3</t>
  </si>
  <si>
    <t>divIVA</t>
  </si>
  <si>
    <t>Septum site-determining protein DivIVA</t>
  </si>
  <si>
    <t>hemN_3</t>
  </si>
  <si>
    <t>Oxygen-independent coproporphyrinogen-III oxidase-like protein YqeR</t>
  </si>
  <si>
    <t>ychF</t>
  </si>
  <si>
    <t>Ribosome-binding ATPase YchF</t>
  </si>
  <si>
    <t>ssbA_3</t>
  </si>
  <si>
    <t>Single-stranded DNA-binding protein A</t>
  </si>
  <si>
    <t>thiN</t>
  </si>
  <si>
    <t>Thiamine pyrophosphokinase</t>
  </si>
  <si>
    <t>miaA</t>
  </si>
  <si>
    <t>tRNA dimethylallyltransferase</t>
  </si>
  <si>
    <t>rbfA</t>
  </si>
  <si>
    <t>Ribosome-binding factor A</t>
  </si>
  <si>
    <t>ftsB</t>
  </si>
  <si>
    <t>Cell division protein FtsB</t>
  </si>
  <si>
    <t>mreC</t>
  </si>
  <si>
    <t>Cell shape-determining protein MreC</t>
  </si>
  <si>
    <t>ruvA</t>
  </si>
  <si>
    <t>Holliday junction ATP-dependent DNA helicase RuvA</t>
  </si>
  <si>
    <t>radA</t>
  </si>
  <si>
    <t>DNA repair protein RadA</t>
  </si>
  <si>
    <t>tepA</t>
  </si>
  <si>
    <t>Translocation-enhancing protein TepA</t>
  </si>
  <si>
    <t>ftsL</t>
  </si>
  <si>
    <t>Cell division protein FtsL</t>
  </si>
  <si>
    <t>divIB</t>
  </si>
  <si>
    <t>Cell division protein DivIB</t>
  </si>
  <si>
    <t>rimO_1</t>
  </si>
  <si>
    <t>Ribosomal protein S12 methylthiotransferase RimO</t>
  </si>
  <si>
    <t>sigH</t>
  </si>
  <si>
    <t>RNA polymerase sigma-H factor</t>
  </si>
  <si>
    <t>yrrK</t>
  </si>
  <si>
    <t>Putative pre-16S rRNA nuclease</t>
  </si>
  <si>
    <t>cmk</t>
  </si>
  <si>
    <t>Cytidylate kinase</t>
  </si>
  <si>
    <t>yabP</t>
  </si>
  <si>
    <t>Spore protein YabP</t>
  </si>
  <si>
    <t>grpE</t>
  </si>
  <si>
    <t>Protein GrpE</t>
  </si>
  <si>
    <t>comEA</t>
  </si>
  <si>
    <t>ComE operon protein 1</t>
  </si>
  <si>
    <t>tgt</t>
  </si>
  <si>
    <t>Queuine tRNA-ribosyltransferase</t>
  </si>
  <si>
    <t>xseB</t>
  </si>
  <si>
    <t>Exodeoxyribonuclease 7 small subunit</t>
  </si>
  <si>
    <t>mrnC</t>
  </si>
  <si>
    <t>Mini-ribonuclease 3</t>
  </si>
  <si>
    <t>cobD_2</t>
  </si>
  <si>
    <t>Cobalamin biosynthesis protein CobD</t>
  </si>
  <si>
    <t>rplL_3</t>
  </si>
  <si>
    <t>sbcD</t>
  </si>
  <si>
    <t>Nuclease SbcCD subunit D</t>
  </si>
  <si>
    <r>
      <rPr>
        <sz val="11"/>
        <color rgb="FF000000"/>
        <rFont val="Arial"/>
      </rPr>
      <t xml:space="preserve">Gene characteristics, gene product, concordance, and recombination/HGT results for all </t>
    </r>
    <r>
      <rPr>
        <i/>
        <sz val="11"/>
        <color rgb="FF000000"/>
        <rFont val="Arial"/>
      </rPr>
      <t xml:space="preserve">Legionella </t>
    </r>
    <r>
      <rPr>
        <sz val="11"/>
        <color rgb="FF000000"/>
        <rFont val="Arial"/>
      </rPr>
      <t xml:space="preserve">intra-genus level </t>
    </r>
    <r>
      <rPr>
        <sz val="11"/>
        <color rgb="FF000000"/>
        <rFont val="Arial"/>
      </rPr>
      <t>loci</t>
    </r>
  </si>
  <si>
    <r>
      <rPr>
        <sz val="11"/>
        <color rgb="FF000000"/>
        <rFont val="Arial"/>
      </rPr>
      <t xml:space="preserve">For all </t>
    </r>
    <r>
      <rPr>
        <i/>
        <sz val="11"/>
        <color rgb="FF000000"/>
        <rFont val="Arial"/>
      </rPr>
      <t>Legionella</t>
    </r>
    <r>
      <rPr>
        <sz val="11"/>
        <color rgb="FF000000"/>
        <rFont val="Arial"/>
      </rPr>
      <t xml:space="preserve"> core genes, rRNA genes, 16S rRNA gene hypervariable regions, masked alignments, and </t>
    </r>
    <r>
      <rPr>
        <i/>
        <sz val="11"/>
        <color rgb="FF000000"/>
        <rFont val="Arial"/>
      </rPr>
      <t>rpo</t>
    </r>
    <r>
      <rPr>
        <sz val="11"/>
        <color rgb="FF000000"/>
        <rFont val="Arial"/>
      </rPr>
      <t>B partial sequence based on primers published by Ogier et al. (2019): gene identifier, gene product, gene category, recombination/HGT results (PHI, SBP, HGTector, phylogenetic HGT), concordance, SNP proportion, SNP count, gene length, cluster number, approximately unbiased result, and log-likelihood values. Blank cells indicate where metrics could not be obtained due the nature of the locus and/or test.</t>
    </r>
  </si>
  <si>
    <t>pabB</t>
  </si>
  <si>
    <t>Aminodeoxychorismate synthase component 1</t>
  </si>
  <si>
    <t>nrdA</t>
  </si>
  <si>
    <t>Ribonucleoside-diphosphate reductase 1 subunit alpha</t>
  </si>
  <si>
    <t>lptD</t>
  </si>
  <si>
    <t>LPS-assembly protein LptD precursor</t>
  </si>
  <si>
    <t>lysU</t>
  </si>
  <si>
    <t>Lysine--tRNA ligase, heat inducible</t>
  </si>
  <si>
    <t>xcpW</t>
  </si>
  <si>
    <t>Type II secretion system protein J precursor</t>
  </si>
  <si>
    <t>S1/P1 Nuclease</t>
  </si>
  <si>
    <t>recQ</t>
  </si>
  <si>
    <t>ATP-dependent DNA helicase RecQ</t>
  </si>
  <si>
    <t>iscS</t>
  </si>
  <si>
    <t>Cysteine desulfurase</t>
  </si>
  <si>
    <t>rimO</t>
  </si>
  <si>
    <t>rlmL</t>
  </si>
  <si>
    <t>Ribosomal RNA large subunit methyltransferase K/L</t>
  </si>
  <si>
    <t>corC</t>
  </si>
  <si>
    <t>Magnesium and cobalt efflux protein CorC</t>
  </si>
  <si>
    <t>amiC</t>
  </si>
  <si>
    <t>N-acetylmuramoyl-L-alanine amidase AmiC precursor</t>
  </si>
  <si>
    <t>purB</t>
  </si>
  <si>
    <t>Adenylosuccinate lyase</t>
  </si>
  <si>
    <t>hemX</t>
  </si>
  <si>
    <t>Putative uroporphyrinogen-III C-methyltransferase</t>
  </si>
  <si>
    <t>sufD</t>
  </si>
  <si>
    <t>FeS cluster assembly protein SufD</t>
  </si>
  <si>
    <t>asd2</t>
  </si>
  <si>
    <t>Aspartate-semialdehyde dehydrogenase 2</t>
  </si>
  <si>
    <t>tyrS</t>
  </si>
  <si>
    <t>Tyrosine--tRNA ligase</t>
  </si>
  <si>
    <t>lptF</t>
  </si>
  <si>
    <t>Lipopolysaccharide export system permease protein LptF</t>
  </si>
  <si>
    <t>AhpC/TSA family protein</t>
  </si>
  <si>
    <t>hflC</t>
  </si>
  <si>
    <t>Modulator of FtsH protease HflC</t>
  </si>
  <si>
    <t>glpE</t>
  </si>
  <si>
    <t>Thiosulfate sulfurtransferase GlpE</t>
  </si>
  <si>
    <t>tdcG</t>
  </si>
  <si>
    <t>L-serine dehydratase TdcG</t>
  </si>
  <si>
    <t>ldh</t>
  </si>
  <si>
    <t>Leucine dehydrogenase</t>
  </si>
  <si>
    <t>ribosomal-protein-alanine N-acetyltransferase</t>
  </si>
  <si>
    <t>ppsR</t>
  </si>
  <si>
    <t>Phosphoenolpyruvate synthase regulatory protein</t>
  </si>
  <si>
    <t>ydgJ</t>
  </si>
  <si>
    <t>putative oxidoreductase YdgJ</t>
  </si>
  <si>
    <t>dnaX_2</t>
  </si>
  <si>
    <t>nrdR</t>
  </si>
  <si>
    <t>Transcriptional repressor NrdR</t>
  </si>
  <si>
    <t>atpF_2</t>
  </si>
  <si>
    <t>ATP synthase subunit b</t>
  </si>
  <si>
    <t>dut</t>
  </si>
  <si>
    <t>Deoxyuridine 5'-triphosphate nucleotidohydrolase</t>
  </si>
  <si>
    <t>exbD</t>
  </si>
  <si>
    <t>Biopolymer transport protein ExbD</t>
  </si>
  <si>
    <t>outO</t>
  </si>
  <si>
    <t>Type 4 prepilin-like proteins leader peptide-processing enzyme</t>
  </si>
  <si>
    <t>rluB</t>
  </si>
  <si>
    <t>Ribosomal large subunit pseudouridine synthase B</t>
  </si>
  <si>
    <t>nuoH</t>
  </si>
  <si>
    <t>NADH-quinone oxidoreductase subunit H</t>
  </si>
  <si>
    <t>cc4</t>
  </si>
  <si>
    <t>Cytochrome c4 precursor</t>
  </si>
  <si>
    <t>ybgI</t>
  </si>
  <si>
    <t>Putative GTP cyclohydrolase 1 type 2</t>
  </si>
  <si>
    <t>ompR_2</t>
  </si>
  <si>
    <t>Transcriptional regulatory protein OmpR</t>
  </si>
  <si>
    <t>kdsB</t>
  </si>
  <si>
    <t>3-deoxy-manno-octulosonate cytidylyltransferase</t>
  </si>
  <si>
    <t>spmA</t>
  </si>
  <si>
    <t>Spore maturation protein A</t>
  </si>
  <si>
    <t>gph</t>
  </si>
  <si>
    <t>rluD</t>
  </si>
  <si>
    <t>anmK</t>
  </si>
  <si>
    <t>Anhydro-N-acetylmuramic acid kinase</t>
  </si>
  <si>
    <t>etfB</t>
  </si>
  <si>
    <t>Electron transfer flavoprotein subunit beta</t>
  </si>
  <si>
    <t>grxD</t>
  </si>
  <si>
    <t>Glutaredoxin-4</t>
  </si>
  <si>
    <t>cptB</t>
  </si>
  <si>
    <t>Antitoxin CptB</t>
  </si>
  <si>
    <t>mlaC</t>
  </si>
  <si>
    <t>putative phospholipid-binding protein MlaC precursor</t>
  </si>
  <si>
    <t>lipA</t>
  </si>
  <si>
    <t>Lipoyl synthase</t>
  </si>
  <si>
    <t>pdxA1</t>
  </si>
  <si>
    <t>4-hydroxythreonine-4-phosphate dehydrogenase 1</t>
  </si>
  <si>
    <t>epmB</t>
  </si>
  <si>
    <t>L-lysine 2,3-aminomutase</t>
  </si>
  <si>
    <t>cytoskeletal protein RodZ</t>
  </si>
  <si>
    <t>lptE</t>
  </si>
  <si>
    <t>LPS-assembly lipoprotein LptE precursor</t>
  </si>
  <si>
    <t>etfA</t>
  </si>
  <si>
    <t>Electron transfer flavoprotein subunit alpha</t>
  </si>
  <si>
    <t>hflK_1</t>
  </si>
  <si>
    <t>Modulator of FtsH protease HflK</t>
  </si>
  <si>
    <t>recX</t>
  </si>
  <si>
    <t>Regulatory protein RecX</t>
  </si>
  <si>
    <t>ccmC</t>
  </si>
  <si>
    <t>Heme exporter protein C</t>
  </si>
  <si>
    <t>yiaD_1</t>
  </si>
  <si>
    <t>putative lipoprotein YiaD precursor</t>
  </si>
  <si>
    <t>tgt_2</t>
  </si>
  <si>
    <t>gcvH</t>
  </si>
  <si>
    <t>Glycine cleavage system H protein</t>
  </si>
  <si>
    <t>rsgA</t>
  </si>
  <si>
    <t>Putative ribosome biogenesis GTPase RsgA</t>
  </si>
  <si>
    <t>secB</t>
  </si>
  <si>
    <t>Protein-export protein SecB</t>
  </si>
  <si>
    <t>ccmH_2</t>
  </si>
  <si>
    <t>Cytochrome c-type biogenesis protein CcmH precursor</t>
  </si>
  <si>
    <t>protease TldD</t>
  </si>
  <si>
    <t>nagL</t>
  </si>
  <si>
    <t>Maleylpyruvate isomerase</t>
  </si>
  <si>
    <t>truA</t>
  </si>
  <si>
    <t>tRNA pseudouridine synthase A</t>
  </si>
  <si>
    <t>fda</t>
  </si>
  <si>
    <t>Fructose-bisphosphate aldolase class 1</t>
  </si>
  <si>
    <t>Alpha/beta hydrolase family protein</t>
  </si>
  <si>
    <t>lipopolysaccharide exporter periplasmic protein</t>
  </si>
  <si>
    <t>aruG</t>
  </si>
  <si>
    <t>Arginine N-succinyltransferase subunit beta</t>
  </si>
  <si>
    <t>nuoJ</t>
  </si>
  <si>
    <t>NADH-quinone oxidoreductase subunit J</t>
  </si>
  <si>
    <t>pilQ</t>
  </si>
  <si>
    <t>Type IV pilus biogenesis and competence protein PilQ precursor</t>
  </si>
  <si>
    <t>bioH</t>
  </si>
  <si>
    <t>Pimeloyl-[acyl-carrier protein] methyl ester esterase</t>
  </si>
  <si>
    <t>yngG</t>
  </si>
  <si>
    <t>Hydroxymethylglutaryl-CoA lyase YngG</t>
  </si>
  <si>
    <t>trmJ</t>
  </si>
  <si>
    <t>tRNA (cytidine/uridine-2'-O-)-methyltransferase TrmJ</t>
  </si>
  <si>
    <t>trpA</t>
  </si>
  <si>
    <t>Tryptophan synthase alpha chain</t>
  </si>
  <si>
    <t>SpoVR family protein</t>
  </si>
  <si>
    <t>pcs</t>
  </si>
  <si>
    <t>Phosphatidylcholine synthase</t>
  </si>
  <si>
    <t>nuoE</t>
  </si>
  <si>
    <t>NADH-quinone oxidoreductase subunit E</t>
  </si>
  <si>
    <t>Peptidase family M50</t>
  </si>
  <si>
    <t>nadC</t>
  </si>
  <si>
    <t>Nicotinate-nucleotide pyrophosphorylase [carboxylating]</t>
  </si>
  <si>
    <t>Macrophage killing protein with similarity to conjugation protein</t>
  </si>
  <si>
    <t>ansA</t>
  </si>
  <si>
    <t>L-asparaginase 1</t>
  </si>
  <si>
    <t>rpsD</t>
  </si>
  <si>
    <t>30S ribosomal protein S4</t>
  </si>
  <si>
    <t>dnaE2</t>
  </si>
  <si>
    <t>Error-prone DNA polymerase</t>
  </si>
  <si>
    <t>nlpD</t>
  </si>
  <si>
    <t>Murein hydrolase activator NlpD precursor</t>
  </si>
  <si>
    <t>rne</t>
  </si>
  <si>
    <t>Ribonuclease E</t>
  </si>
  <si>
    <t>translocation protein TolB</t>
  </si>
  <si>
    <t>ctaB</t>
  </si>
  <si>
    <t>Protoheme IX farnesyltransferase</t>
  </si>
  <si>
    <t>atpE_2</t>
  </si>
  <si>
    <t>spermidine synthase</t>
  </si>
  <si>
    <t>panB</t>
  </si>
  <si>
    <t>3-methyl-2-oxobutanoate hydroxymethyltransferase</t>
  </si>
  <si>
    <t>prpC</t>
  </si>
  <si>
    <t>2-methylcitrate synthase</t>
  </si>
  <si>
    <t>pdxJ</t>
  </si>
  <si>
    <t>Pyridoxine 5'-phosphate synthase</t>
  </si>
  <si>
    <t>nuoM</t>
  </si>
  <si>
    <t>NADH-quinone oxidoreductase subunit M</t>
  </si>
  <si>
    <t>pgsA2</t>
  </si>
  <si>
    <t>Putative CDP-diacylglycerol--glycerol-3-phosphate 3-phosphatidyl-transferase 2</t>
  </si>
  <si>
    <t>putative nucleotide-binding protein</t>
  </si>
  <si>
    <t>hda</t>
  </si>
  <si>
    <t>DnaA regulatory inactivator Hda</t>
  </si>
  <si>
    <t>epsH</t>
  </si>
  <si>
    <t>Putative glycosyltransferase EpsH</t>
  </si>
  <si>
    <t>pyrD</t>
  </si>
  <si>
    <t>Dihydroorotate dehydrogenase (quinone)</t>
  </si>
  <si>
    <t>ccmB</t>
  </si>
  <si>
    <t>Heme exporter protein B</t>
  </si>
  <si>
    <t>rppH</t>
  </si>
  <si>
    <t>RNA pyrophosphohydrolase</t>
  </si>
  <si>
    <t>miaB</t>
  </si>
  <si>
    <t>(Dimethylallyl)adenosine tRNA methylthiotransferase MiaB</t>
  </si>
  <si>
    <t>prmB</t>
  </si>
  <si>
    <t>50S ribosomal protein L3 glutamine methyltransferase</t>
  </si>
  <si>
    <t>apaH</t>
  </si>
  <si>
    <t>Bis(5'-nucleosyl)-tetraphosphatase, symmetrical</t>
  </si>
  <si>
    <t>nuoC1</t>
  </si>
  <si>
    <t>NADH-quinone oxidoreductase subunit C 1</t>
  </si>
  <si>
    <t>ybeZ_1</t>
  </si>
  <si>
    <t>PhoH-like protein</t>
  </si>
  <si>
    <t>mreD</t>
  </si>
  <si>
    <t>Rod shape-determining protein MreD</t>
  </si>
  <si>
    <t>hflX</t>
  </si>
  <si>
    <t>GTPase HflX</t>
  </si>
  <si>
    <t>tgt_1</t>
  </si>
  <si>
    <t>ftsX</t>
  </si>
  <si>
    <t>Cell division protein FtsX</t>
  </si>
  <si>
    <t>epmA</t>
  </si>
  <si>
    <t>Elongation factor P--(R)-beta-lysine ligase</t>
  </si>
  <si>
    <t>mlaD</t>
  </si>
  <si>
    <t>putative phospholipid ABC transporter-binding protein MlaD</t>
  </si>
  <si>
    <t>proC</t>
  </si>
  <si>
    <t>Pyrroline-5-carboxylate reductase</t>
  </si>
  <si>
    <t>sspA</t>
  </si>
  <si>
    <t>Stringent starvation protein A</t>
  </si>
  <si>
    <t>ugpQ</t>
  </si>
  <si>
    <t>Glycerophosphoryl diester phosphodiesterase</t>
  </si>
  <si>
    <t>rsfS</t>
  </si>
  <si>
    <t>Ribosomal silencing factor RsfS</t>
  </si>
  <si>
    <t>gloB</t>
  </si>
  <si>
    <t>Hydroxyacylglutathione hydrolase</t>
  </si>
  <si>
    <t>hpf</t>
  </si>
  <si>
    <t>Ribosome hibernation promoting factor</t>
  </si>
  <si>
    <t>BolA-like protein</t>
  </si>
  <si>
    <t>dsbB</t>
  </si>
  <si>
    <t>Disulfide bond formation protein B</t>
  </si>
  <si>
    <t>mip</t>
  </si>
  <si>
    <t>Outer membrane protein MIP precursor</t>
  </si>
  <si>
    <t>putative global regulator</t>
  </si>
  <si>
    <t>PHB/PHA accumulation regulator DNA-binding domain protein</t>
  </si>
  <si>
    <t>Outer membrane protein assembly factor BamD precursor</t>
  </si>
  <si>
    <t>icd</t>
  </si>
  <si>
    <t>Isocitrate dehydrogenase [NADP]</t>
  </si>
  <si>
    <t>ndhC</t>
  </si>
  <si>
    <t>NAD(P)H-quinone oxidoreductase subunit 3</t>
  </si>
  <si>
    <t>nuoF</t>
  </si>
  <si>
    <t>NADH-quinone oxidoreductase subunit F</t>
  </si>
  <si>
    <t>ctaG</t>
  </si>
  <si>
    <t>Cytochrome c oxidase assembly protein CtaG</t>
  </si>
  <si>
    <t>skp</t>
  </si>
  <si>
    <t>Chaperone protein Skp precursor</t>
  </si>
  <si>
    <t>nifU_1</t>
  </si>
  <si>
    <t>cell division protein MraZ</t>
  </si>
  <si>
    <t>resA</t>
  </si>
  <si>
    <t>Thiol-disulfide oxidoreductase ResA</t>
  </si>
  <si>
    <t>putative general secretion pathway protein YghD</t>
  </si>
  <si>
    <t>gcvT</t>
  </si>
  <si>
    <t>Aminomethyltransferase</t>
  </si>
  <si>
    <t>dnaK</t>
  </si>
  <si>
    <t>Chaperone protein DnaK</t>
  </si>
  <si>
    <t>ccmE</t>
  </si>
  <si>
    <t>Cytochrome c-type biogenesis protein CcmE</t>
  </si>
  <si>
    <t>yqgF</t>
  </si>
  <si>
    <t>Putative Holliday junction resolvase</t>
  </si>
  <si>
    <t>lipB</t>
  </si>
  <si>
    <t>Octanoyltransferase</t>
  </si>
  <si>
    <t>bioB</t>
  </si>
  <si>
    <t>Biotin synthase</t>
  </si>
  <si>
    <t>minD</t>
  </si>
  <si>
    <t>Septum site-determining protein MinD</t>
  </si>
  <si>
    <t>gshB</t>
  </si>
  <si>
    <t>Glutathione synthetase</t>
  </si>
  <si>
    <t>gapA</t>
  </si>
  <si>
    <t>Glyceraldehyde-3-phosphate dehydrogenase 1</t>
  </si>
  <si>
    <t>xthA</t>
  </si>
  <si>
    <t>Exodeoxyribonuclease III</t>
  </si>
  <si>
    <t>clpS</t>
  </si>
  <si>
    <t>ATP-dependent Clp protease adapter protein ClpS</t>
  </si>
  <si>
    <t>holC</t>
  </si>
  <si>
    <t>DNA polymerase III subunit chi</t>
  </si>
  <si>
    <t>orn</t>
  </si>
  <si>
    <t>Oligoribonuclease</t>
  </si>
  <si>
    <t>rnfB</t>
  </si>
  <si>
    <t>Electron transport complex protein rnfB</t>
  </si>
  <si>
    <t>Dot/Icm secretion system protein (dot_icm_IcmQ)</t>
  </si>
  <si>
    <t>cell division protein FtsL</t>
  </si>
  <si>
    <t>Sel1 repeat protein</t>
  </si>
  <si>
    <t>transcriptional regulator BolA</t>
  </si>
  <si>
    <t>hfq</t>
  </si>
  <si>
    <t>RNA-binding protein Hfq</t>
  </si>
  <si>
    <t>nth</t>
  </si>
  <si>
    <t>folB</t>
  </si>
  <si>
    <t>erpA</t>
  </si>
  <si>
    <t>Iron-sulfur cluster insertion protein ErpA</t>
  </si>
  <si>
    <t>spmB</t>
  </si>
  <si>
    <t>Spore maturation protein B</t>
  </si>
  <si>
    <t>gcvPA</t>
  </si>
  <si>
    <t>putative glycine dehydrogenase (decarboxylating) subunit 1</t>
  </si>
  <si>
    <t>hutU</t>
  </si>
  <si>
    <t>Urocanate hydratase</t>
  </si>
  <si>
    <t>pepP</t>
  </si>
  <si>
    <t>Xaa-Pro aminopeptidase</t>
  </si>
  <si>
    <t>ywlC_1</t>
  </si>
  <si>
    <t>Threonylcarbamoyl-AMP synthase</t>
  </si>
  <si>
    <t>pasI</t>
  </si>
  <si>
    <t>Persistence and stress-resistance antitoxin PasI</t>
  </si>
  <si>
    <t>acpXL</t>
  </si>
  <si>
    <t>Acyl carrier protein AcpXL</t>
  </si>
  <si>
    <t>mltB_2</t>
  </si>
  <si>
    <t>Membrane-bound lytic murein transglycosylase B precursor</t>
  </si>
  <si>
    <t>secG</t>
  </si>
  <si>
    <t>Protein-export membrane protein SecG</t>
  </si>
  <si>
    <t>rpsU</t>
  </si>
  <si>
    <t>30S ribosomal protein S21</t>
  </si>
  <si>
    <t>Bacterial type II secretion system protein I/J</t>
  </si>
  <si>
    <t>nuoB</t>
  </si>
  <si>
    <t>NADH-quinone oxidoreductase subunit B</t>
  </si>
  <si>
    <t>ubiC</t>
  </si>
  <si>
    <t>Chorismate pyruvate-lyase</t>
  </si>
  <si>
    <t>dapD</t>
  </si>
  <si>
    <t>2,3,4,5-tetrahydropyridine-2,6-dicarboxylate N-succinyltransferase</t>
  </si>
  <si>
    <t>rsbV</t>
  </si>
  <si>
    <t>Anti-sigma-B factor antagonist</t>
  </si>
  <si>
    <t>Bacterial membrane flanked domain protein</t>
  </si>
  <si>
    <t>minE</t>
  </si>
  <si>
    <t>Cell division topological specificity factor</t>
  </si>
  <si>
    <t>lolA</t>
  </si>
  <si>
    <t>Outer-membrane lipoprotein carrier protein precursor</t>
  </si>
  <si>
    <t>Membrane fusogenic activity</t>
  </si>
  <si>
    <t>chaperone-modulator protein CbpM</t>
  </si>
  <si>
    <t>feoA</t>
  </si>
  <si>
    <t>Ferrous iron transport protein A</t>
  </si>
  <si>
    <t>pdhB_2</t>
  </si>
  <si>
    <t>Pyruvate dehydrogenase E1 component subunit beta</t>
  </si>
  <si>
    <t>nuoI</t>
  </si>
  <si>
    <t>NADH-quinone oxidoreductase subunit I</t>
  </si>
  <si>
    <t>Putative pterin-4-alpha-carbinolamine dehydratase</t>
  </si>
  <si>
    <t>fadM</t>
  </si>
  <si>
    <t>Long-chain acyl-CoA thioesterase FadM</t>
  </si>
  <si>
    <t>gpsA</t>
  </si>
  <si>
    <t>Glycerol-3-phosphate dehydrogenase [NAD(P)+]</t>
  </si>
  <si>
    <t>bamE</t>
  </si>
  <si>
    <t>Outer membrane protein assembly factor BamE precursor</t>
  </si>
  <si>
    <t>FeoC like transcriptional regulator</t>
  </si>
  <si>
    <t>pdxB</t>
  </si>
  <si>
    <t>Erythronate-4-phosphate dehydrogenase</t>
  </si>
  <si>
    <t>smg</t>
  </si>
  <si>
    <t>Protein Smg</t>
  </si>
  <si>
    <t>dapA</t>
  </si>
  <si>
    <t>4-hydroxy-tetrahydrodipicolinate synthase</t>
  </si>
  <si>
    <t>ybaB</t>
  </si>
  <si>
    <t>Nucleoid-associated protein YbaB</t>
  </si>
  <si>
    <t>Ferredoxin 1</t>
  </si>
  <si>
    <t>putative Fe(2+)-trafficking protein</t>
  </si>
  <si>
    <t>Zinc-finger domain protein</t>
  </si>
  <si>
    <t>rpmD</t>
  </si>
  <si>
    <t>50S ribosomal protein L30</t>
  </si>
  <si>
    <t>RNA-binding protein</t>
  </si>
  <si>
    <t>Yqey-like protein</t>
  </si>
  <si>
    <t>hspQ</t>
  </si>
  <si>
    <t>Heat shock protein HspQ</t>
  </si>
  <si>
    <t xml:space="preserve">16S rRNA gene </t>
  </si>
  <si>
    <t>coq7</t>
  </si>
  <si>
    <t>2-nonaprenyl-3-methyl-6-methoxy-1,4-benzoquinol hydroxylase</t>
  </si>
  <si>
    <t>rpmG</t>
  </si>
  <si>
    <t>50S ribosomal protein L33</t>
  </si>
  <si>
    <r>
      <rPr>
        <sz val="11"/>
        <color rgb="FF000000"/>
        <rFont val="Arial"/>
      </rPr>
      <t xml:space="preserve">Gene characteristics, gene product, concordance, and recombination/HGT results for all </t>
    </r>
    <r>
      <rPr>
        <i/>
        <sz val="11"/>
        <color rgb="FF000000"/>
        <rFont val="Arial"/>
      </rPr>
      <t xml:space="preserve">Staphylococcus </t>
    </r>
    <r>
      <rPr>
        <sz val="11"/>
        <color rgb="FF000000"/>
        <rFont val="Arial"/>
      </rPr>
      <t xml:space="preserve">intra-genus level </t>
    </r>
    <r>
      <rPr>
        <sz val="11"/>
        <color rgb="FF000000"/>
        <rFont val="Arial"/>
      </rPr>
      <t>loci</t>
    </r>
  </si>
  <si>
    <r>
      <rPr>
        <sz val="11"/>
        <color rgb="FF000000"/>
        <rFont val="Arial"/>
      </rPr>
      <t xml:space="preserve">For all </t>
    </r>
    <r>
      <rPr>
        <i/>
        <sz val="11"/>
        <color rgb="FF000000"/>
        <rFont val="Arial"/>
      </rPr>
      <t>Staphylococcus</t>
    </r>
    <r>
      <rPr>
        <sz val="11"/>
        <color rgb="FF000000"/>
        <rFont val="Arial"/>
      </rPr>
      <t xml:space="preserve"> core genes, rRNA genes, 16S rRNA gene hypervariable regions, masked alignments, and </t>
    </r>
    <r>
      <rPr>
        <i/>
        <sz val="11"/>
        <color rgb="FF000000"/>
        <rFont val="Arial"/>
      </rPr>
      <t>rpo</t>
    </r>
    <r>
      <rPr>
        <sz val="11"/>
        <color rgb="FF000000"/>
        <rFont val="Arial"/>
      </rPr>
      <t>B partial sequence based on primers published by Ogier et al. (2019): gene identifier, gene product, gene category, recombination/HGT results (PHI, SBP, HGTector, phylogenetic HGT), concordance, SNP proportion, SNP count, gene length, cluster number, approximately unbiased result, and log-likelihood values. Blank cells indicate where metrics could not be obtained due the nature of the locus and/or test.</t>
    </r>
  </si>
  <si>
    <t>Putative dipeptidase</t>
  </si>
  <si>
    <t>mcsB</t>
  </si>
  <si>
    <t>Protein-arginine kinase</t>
  </si>
  <si>
    <t>tagH_2</t>
  </si>
  <si>
    <t>Teichoic acids export ATP-binding protein TagH</t>
  </si>
  <si>
    <t>ligA</t>
  </si>
  <si>
    <t>DNA ligase</t>
  </si>
  <si>
    <t>mutS_1</t>
  </si>
  <si>
    <t>DNA mismatch repair protein MutS</t>
  </si>
  <si>
    <t>Gluconeogenesis factor</t>
  </si>
  <si>
    <t>rny</t>
  </si>
  <si>
    <t>mutL</t>
  </si>
  <si>
    <t>DNA mismatch repair protein MutL</t>
  </si>
  <si>
    <t>potB</t>
  </si>
  <si>
    <t>Spermidine/putrescine transport system permease protein PotB</t>
  </si>
  <si>
    <t>recF</t>
  </si>
  <si>
    <t>DNA replication and repair protein RecF</t>
  </si>
  <si>
    <t>pepT_1</t>
  </si>
  <si>
    <t>Peptidase T</t>
  </si>
  <si>
    <t>yhaO</t>
  </si>
  <si>
    <t>putative metallophosphoesterase YhaO</t>
  </si>
  <si>
    <t>dnaG</t>
  </si>
  <si>
    <t>DNA primase</t>
  </si>
  <si>
    <t>msrR</t>
  </si>
  <si>
    <t>Regulatory protein MsrR</t>
  </si>
  <si>
    <t>modB</t>
  </si>
  <si>
    <t>Molybdenum transport system permease protein ModB</t>
  </si>
  <si>
    <t>ywpJ_2</t>
  </si>
  <si>
    <t>Phosphatase YwpJ</t>
  </si>
  <si>
    <t>putative uridylyltransferase</t>
  </si>
  <si>
    <t>garK_1</t>
  </si>
  <si>
    <t>Glycerate 2-kinase</t>
  </si>
  <si>
    <t>menD</t>
  </si>
  <si>
    <t>2-succinyl-5-enolpyruvyl-6-hydroxy-3- cyclohexene-1-carboxylate synthase</t>
  </si>
  <si>
    <t>sufB_1</t>
  </si>
  <si>
    <t>FeS cluster assembly protein SufB</t>
  </si>
  <si>
    <t>tagO</t>
  </si>
  <si>
    <t>putative undecaprenyl-phosphate N-acetylglucosaminyl 1-phosphate transferase</t>
  </si>
  <si>
    <t>ezrA</t>
  </si>
  <si>
    <t>Septation ring formation regulator EzrA</t>
  </si>
  <si>
    <t>pitA_1</t>
  </si>
  <si>
    <t>Low-affinity inorganic phosphate transporter 1</t>
  </si>
  <si>
    <t>DNA polymerase III subunit gamma/tau</t>
  </si>
  <si>
    <t>ytgP_1</t>
  </si>
  <si>
    <t>putative cell division protein YtgP</t>
  </si>
  <si>
    <t>pepA_1</t>
  </si>
  <si>
    <t>ctaB2</t>
  </si>
  <si>
    <t>Protoheme IX farnesyltransferase 2</t>
  </si>
  <si>
    <t>hssS</t>
  </si>
  <si>
    <t>Heme sensor protein HssS</t>
  </si>
  <si>
    <t>cobT</t>
  </si>
  <si>
    <t>Aerobic cobaltochelatase subunit CobT</t>
  </si>
  <si>
    <t>gdpP</t>
  </si>
  <si>
    <t>Cyclic-di-AMP phosphodiesterase GdpP</t>
  </si>
  <si>
    <t>thiM</t>
  </si>
  <si>
    <t>Hydroxyethylthiazole kinase</t>
  </si>
  <si>
    <t>cggR</t>
  </si>
  <si>
    <t>Central glycolytic genes regulator</t>
  </si>
  <si>
    <t>pgl</t>
  </si>
  <si>
    <t>6-phosphogluconolactonase</t>
  </si>
  <si>
    <t>carB</t>
  </si>
  <si>
    <t>Carbamoyl-phosphate synthase large chain</t>
  </si>
  <si>
    <t>polX</t>
  </si>
  <si>
    <t>DNA polymerase/3'-5' exonuclease PolX</t>
  </si>
  <si>
    <t>Nucleotide-binding protein</t>
  </si>
  <si>
    <t>ppaC</t>
  </si>
  <si>
    <t>putative manganese-dependent inorganic pyrophosphatase</t>
  </si>
  <si>
    <t>Putative phosphatase</t>
  </si>
  <si>
    <t>pchA</t>
  </si>
  <si>
    <t>Salicylate biosynthesis isochorismate synthase</t>
  </si>
  <si>
    <t>alr1_2</t>
  </si>
  <si>
    <t>Alanine racemase 1</t>
  </si>
  <si>
    <t>ppaX</t>
  </si>
  <si>
    <t>Pyrophosphatase PpaX</t>
  </si>
  <si>
    <t>dosC</t>
  </si>
  <si>
    <t>Diguanylate cyclase DosC</t>
  </si>
  <si>
    <t>ugtP</t>
  </si>
  <si>
    <t>Processive diacylglycerol beta-glucosyltransferase</t>
  </si>
  <si>
    <t>rlmN</t>
  </si>
  <si>
    <t>putative dual-specificity RNA methyltransferase RlmN</t>
  </si>
  <si>
    <t>pfkA</t>
  </si>
  <si>
    <t>ATP-dependent 6-phosphofructokinase</t>
  </si>
  <si>
    <t>Putative O-methyltransferase/MSMEI 4947</t>
  </si>
  <si>
    <t>murF</t>
  </si>
  <si>
    <t>UDP-N-acetylmuramoyl-tripeptide--D-alanyl-D- alanine ligase</t>
  </si>
  <si>
    <t>yitJ</t>
  </si>
  <si>
    <t>Bifunctional homocysteine S-methyltransferase/5,10-methylenetetrahydrofolate reductase</t>
  </si>
  <si>
    <t>rsmB</t>
  </si>
  <si>
    <t>Ribosomal RNA small subunit methyltransferase B</t>
  </si>
  <si>
    <t>mazG</t>
  </si>
  <si>
    <t>Nucleoside triphosphate pyrophosphohydrolase/pyrophosphatase MazG</t>
  </si>
  <si>
    <t>yrrB</t>
  </si>
  <si>
    <t>TPR repeat-containing protein YrrB</t>
  </si>
  <si>
    <t>pncB2</t>
  </si>
  <si>
    <t>Nicotinate phosphoribosyltransferase pncB2</t>
  </si>
  <si>
    <t>yycH</t>
  </si>
  <si>
    <t>Two-component system YycF/YycG regulatory protein YycH</t>
  </si>
  <si>
    <t>tsaB</t>
  </si>
  <si>
    <t>tRNA threonylcarbamoyladenosine biosynthesis protein TsaB</t>
  </si>
  <si>
    <t>hemN</t>
  </si>
  <si>
    <t>Arginine decarboxylase</t>
  </si>
  <si>
    <t>mraY</t>
  </si>
  <si>
    <t>Phospho-N-acetylmuramoyl-pentapeptide- transferase</t>
  </si>
  <si>
    <t>ideR</t>
  </si>
  <si>
    <t>Iron-dependent repressor IdeR</t>
  </si>
  <si>
    <t>pcrB</t>
  </si>
  <si>
    <t>Heptaprenylglyceryl phosphate synthase</t>
  </si>
  <si>
    <t>aroK</t>
  </si>
  <si>
    <t>Shikimate kinase</t>
  </si>
  <si>
    <t>cdaR</t>
  </si>
  <si>
    <t>CdaA regulatory protein CdaR</t>
  </si>
  <si>
    <t>yycI</t>
  </si>
  <si>
    <t>Two-component system YycFG regulatory protein</t>
  </si>
  <si>
    <t>GTP pyrophosphokinase</t>
  </si>
  <si>
    <t>dnaJ</t>
  </si>
  <si>
    <t>Chaperone protein DnaJ</t>
  </si>
  <si>
    <t>hslO</t>
  </si>
  <si>
    <t>33 kDa chaperonin</t>
  </si>
  <si>
    <t>codY</t>
  </si>
  <si>
    <t>GTP-sensing transcriptional pleiotropic repressor CodY</t>
  </si>
  <si>
    <t>ribBA</t>
  </si>
  <si>
    <t>Riboflavin biosynthesis protein RibBA</t>
  </si>
  <si>
    <t>gltX</t>
  </si>
  <si>
    <t>Glutamate--tRNA ligase</t>
  </si>
  <si>
    <t>carA_2</t>
  </si>
  <si>
    <t>Carbamoyl-phosphate synthase small chain</t>
  </si>
  <si>
    <t>Putative zinc metalloprotease</t>
  </si>
  <si>
    <t>whiA</t>
  </si>
  <si>
    <t>Putative sporulation transcription regulator WhiA</t>
  </si>
  <si>
    <t>putative epimerase/dehydratase</t>
  </si>
  <si>
    <t>ecfT</t>
  </si>
  <si>
    <t>Energy-coupling factor transporter transmembrane protein EcfT</t>
  </si>
  <si>
    <t>Putative TrmH family tRNA/rRNA methyltransferase</t>
  </si>
  <si>
    <t>yjlD</t>
  </si>
  <si>
    <t>NADH dehydrogenase-like protein YjlD</t>
  </si>
  <si>
    <t>marA</t>
  </si>
  <si>
    <t>Multiple antibiotic resistance protein MarA</t>
  </si>
  <si>
    <t>aspC</t>
  </si>
  <si>
    <t>Aspartate aminotransferase</t>
  </si>
  <si>
    <t>pdxT</t>
  </si>
  <si>
    <t>Pyridoxal 5'-phosphate synthase subunit PdxT</t>
  </si>
  <si>
    <t>ykoC_1</t>
  </si>
  <si>
    <t>Putative HMP/thiamine permease protein YkoC</t>
  </si>
  <si>
    <t>stp</t>
  </si>
  <si>
    <t>Serine/threonine phosphatase stp</t>
  </si>
  <si>
    <t>ctaA</t>
  </si>
  <si>
    <t>Heme A synthase</t>
  </si>
  <si>
    <t>moeA</t>
  </si>
  <si>
    <t>Molybdopterin molybdenumtransferase</t>
  </si>
  <si>
    <t>purR</t>
  </si>
  <si>
    <t>Pur operon repressor</t>
  </si>
  <si>
    <t>putative CtpA-like serine protease</t>
  </si>
  <si>
    <t>ribD</t>
  </si>
  <si>
    <t>Riboflavin biosynthesis protein RibD</t>
  </si>
  <si>
    <t>mggB_2</t>
  </si>
  <si>
    <t>Mannosylglucosyl-3-phosphoglycerate phosphatase</t>
  </si>
  <si>
    <t>pyrP</t>
  </si>
  <si>
    <t>Uracil permease</t>
  </si>
  <si>
    <t>glpQ1_2</t>
  </si>
  <si>
    <t>putative glycerophosphoryl diester phosphodiesterase 1</t>
  </si>
  <si>
    <t>guaB</t>
  </si>
  <si>
    <t>Inosine-5'-monophosphate dehydrogenase</t>
  </si>
  <si>
    <t>thrC</t>
  </si>
  <si>
    <t>Threonine synthase</t>
  </si>
  <si>
    <t>hepT</t>
  </si>
  <si>
    <t>Heptaprenyl diphosphate synthase component 2</t>
  </si>
  <si>
    <t>rlmI</t>
  </si>
  <si>
    <t>Ribosomal RNA large subunit methyltransferase I</t>
  </si>
  <si>
    <t>fapR</t>
  </si>
  <si>
    <t>Transcription factor FapR</t>
  </si>
  <si>
    <t>dnaI</t>
  </si>
  <si>
    <t>Primosomal protein DnaI</t>
  </si>
  <si>
    <t>yhaM</t>
  </si>
  <si>
    <t>3'-5' exoribonuclease YhaM</t>
  </si>
  <si>
    <t>ydcP_2</t>
  </si>
  <si>
    <t>putative protease YdcP</t>
  </si>
  <si>
    <t>Phosphoribosylformylglycinamidine synthase subunit PurQ</t>
  </si>
  <si>
    <t>TelA-like protein</t>
  </si>
  <si>
    <t>fmt</t>
  </si>
  <si>
    <t>Methionyl-tRNA formyltransferase</t>
  </si>
  <si>
    <t>CCA-adding enzyme</t>
  </si>
  <si>
    <t>rnz</t>
  </si>
  <si>
    <t>Ribonuclease Z</t>
  </si>
  <si>
    <t>tcyP</t>
  </si>
  <si>
    <t>L-cystine uptake protein TcyP</t>
  </si>
  <si>
    <t>ftsY</t>
  </si>
  <si>
    <t>Signal recognition particle receptor FtsY</t>
  </si>
  <si>
    <t>salA</t>
  </si>
  <si>
    <t>Iron-sulfur cluster carrier protein</t>
  </si>
  <si>
    <t>tmk</t>
  </si>
  <si>
    <t>cdaA</t>
  </si>
  <si>
    <t>Cyclic di-AMP synthase CdaA</t>
  </si>
  <si>
    <t>purF</t>
  </si>
  <si>
    <t>Amidophosphoribosyltransferase</t>
  </si>
  <si>
    <t>Phosphoribosylformylglycinamidine synthase subunit PurL</t>
  </si>
  <si>
    <t>betA</t>
  </si>
  <si>
    <t>Oxygen-dependent choline dehydrogenase</t>
  </si>
  <si>
    <t>pdxS</t>
  </si>
  <si>
    <t>Pyridoxal 5'-phosphate synthase subunit PdxS</t>
  </si>
  <si>
    <t>yigZ</t>
  </si>
  <si>
    <t>IMPACT family member YigZ</t>
  </si>
  <si>
    <t>nos</t>
  </si>
  <si>
    <t>Nitric oxide synthase oxygenase</t>
  </si>
  <si>
    <t>putative L-asparaginase</t>
  </si>
  <si>
    <t>dnaB</t>
  </si>
  <si>
    <t>Replication initiation and membrane attachment protein</t>
  </si>
  <si>
    <t>nrnA</t>
  </si>
  <si>
    <t>Bifunctional oligoribonuclease and PAP phosphatase NrnA</t>
  </si>
  <si>
    <t>Molybdate-binding periplasmic protein</t>
  </si>
  <si>
    <t>mgsR</t>
  </si>
  <si>
    <t>Regulatory protein MgsR</t>
  </si>
  <si>
    <t>odh</t>
  </si>
  <si>
    <t>Opine dehydrogenase</t>
  </si>
  <si>
    <t>rpiA</t>
  </si>
  <si>
    <t>Ribose-5-phosphate isomerase A</t>
  </si>
  <si>
    <t>mecA</t>
  </si>
  <si>
    <t>Adapter protein MecA 1</t>
  </si>
  <si>
    <t>rsmC</t>
  </si>
  <si>
    <t>Ribosomal RNA small subunit methyltransferase C</t>
  </si>
  <si>
    <t>dnaD</t>
  </si>
  <si>
    <t>DNA replication protein DnaD</t>
  </si>
  <si>
    <t>hisC_1</t>
  </si>
  <si>
    <t>Histidinol-phosphate aminotransferase</t>
  </si>
  <si>
    <t>sucD</t>
  </si>
  <si>
    <t>Succinyl-CoA ligase [ADP-forming] subunit alpha</t>
  </si>
  <si>
    <t>traP</t>
  </si>
  <si>
    <t>Signal transduction protein TRAP</t>
  </si>
  <si>
    <t>sufB_2</t>
  </si>
  <si>
    <t>eno</t>
  </si>
  <si>
    <t>Enolase</t>
  </si>
  <si>
    <t>tdk</t>
  </si>
  <si>
    <t>Thymidine kinase</t>
  </si>
  <si>
    <t>hprK</t>
  </si>
  <si>
    <t>HPr kinase/phosphorylase</t>
  </si>
  <si>
    <t>mdtH</t>
  </si>
  <si>
    <t>Multidrug resistance protein MdtH</t>
  </si>
  <si>
    <t>rpmE2</t>
  </si>
  <si>
    <t>50S ribosomal protein L31 type B</t>
  </si>
  <si>
    <t>glyQS</t>
  </si>
  <si>
    <t>Glycine--tRNA ligase</t>
  </si>
  <si>
    <t>gatB_2</t>
  </si>
  <si>
    <t>Aspartyl/glutamyl-tRNA(Asn/Gln) amidotransferase subunit B</t>
  </si>
  <si>
    <t>NADH dehydrogenase-like protein</t>
  </si>
  <si>
    <t>Putative esterase</t>
  </si>
  <si>
    <t>lipM</t>
  </si>
  <si>
    <t>Octanoyltransferase LipM</t>
  </si>
  <si>
    <t>cysS</t>
  </si>
  <si>
    <t>Cysteine--tRNA ligase</t>
  </si>
  <si>
    <t>leuD</t>
  </si>
  <si>
    <t>3-isopropylmalate dehydratase small subunit</t>
  </si>
  <si>
    <t>pyrR</t>
  </si>
  <si>
    <t>Bifunctional protein PyrR</t>
  </si>
  <si>
    <t>5-formyltetrahydrofolate cyclo-ligase</t>
  </si>
  <si>
    <t>Glucosaminate ammonia-lyase</t>
  </si>
  <si>
    <t>aroF</t>
  </si>
  <si>
    <t>pepS</t>
  </si>
  <si>
    <t>Aminopeptidase PepS</t>
  </si>
  <si>
    <t>comK</t>
  </si>
  <si>
    <t>Competence transcription factor</t>
  </si>
  <si>
    <t>mtnN</t>
  </si>
  <si>
    <t>5'-methylthioadenosine/S-adenosylhomocysteine nucleosidase</t>
  </si>
  <si>
    <t>rex</t>
  </si>
  <si>
    <t>Redox-sensing transcriptional repressor Rex</t>
  </si>
  <si>
    <t>asd</t>
  </si>
  <si>
    <t>Aspartate-semialdehyde dehydrogenase</t>
  </si>
  <si>
    <t>glpP</t>
  </si>
  <si>
    <t>Glycerol uptake operon antiterminator regulatory protein</t>
  </si>
  <si>
    <t>rutB</t>
  </si>
  <si>
    <t>Peroxyureidoacrylate/ureidoacrylate amidohydrolase RutB</t>
  </si>
  <si>
    <t>znuB</t>
  </si>
  <si>
    <t>High-affinity zinc uptake system membrane protein ZnuB</t>
  </si>
  <si>
    <t>yjbK</t>
  </si>
  <si>
    <t>Putative triphosphatase YjbK</t>
  </si>
  <si>
    <t>btuF</t>
  </si>
  <si>
    <t>Vitamin B12-binding protein</t>
  </si>
  <si>
    <t>ydjM</t>
  </si>
  <si>
    <t>Inner membrane protein YdjM</t>
  </si>
  <si>
    <t>rnhC</t>
  </si>
  <si>
    <t>Ribonuclease HIII</t>
  </si>
  <si>
    <t>yabA</t>
  </si>
  <si>
    <t>Initiation-control protein YabA</t>
  </si>
  <si>
    <t>adk</t>
  </si>
  <si>
    <t>Adenylate kinase</t>
  </si>
  <si>
    <t>sucC</t>
  </si>
  <si>
    <t>Succinyl-CoA ligase [ADP-forming] subunit beta</t>
  </si>
  <si>
    <t>agrA</t>
  </si>
  <si>
    <t>Accessory gene regulator protein A</t>
  </si>
  <si>
    <t>pyrG</t>
  </si>
  <si>
    <t>CTP synthase</t>
  </si>
  <si>
    <t>nudF</t>
  </si>
  <si>
    <t>ADP-ribose pyrophosphatase</t>
  </si>
  <si>
    <t>mcsA</t>
  </si>
  <si>
    <t>Protein-arginine kinase activator protein</t>
  </si>
  <si>
    <t>dtd</t>
  </si>
  <si>
    <t>D-aminoacyl-tRNA deacylase</t>
  </si>
  <si>
    <t>purK</t>
  </si>
  <si>
    <t>N5-carboxyaminoimidazole ribonucleotide synthase</t>
  </si>
  <si>
    <t>ydcP_1</t>
  </si>
  <si>
    <t>Putative peptidyl-prolyl cis-trans isomerase</t>
  </si>
  <si>
    <t>mazF</t>
  </si>
  <si>
    <t>Endoribonuclease MazF</t>
  </si>
  <si>
    <t>sdhC</t>
  </si>
  <si>
    <t>Succinate dehydrogenase cytochrome b558 subunit</t>
  </si>
  <si>
    <t>ribU</t>
  </si>
  <si>
    <t>Riboflavin transporter RibU</t>
  </si>
  <si>
    <t>lipL</t>
  </si>
  <si>
    <t>Octanoyl-[GcvH]:protein N-octanoyltransferase</t>
  </si>
  <si>
    <t>nadE</t>
  </si>
  <si>
    <t>NH(3)-dependent NAD(+) synthetase</t>
  </si>
  <si>
    <t>folE2</t>
  </si>
  <si>
    <t>GTP cyclohydrolase FolE2</t>
  </si>
  <si>
    <t>Putative heme-dependent peroxidase</t>
  </si>
  <si>
    <t>upp</t>
  </si>
  <si>
    <t>Uracil phosphoribosyltransferase</t>
  </si>
  <si>
    <t>nadD</t>
  </si>
  <si>
    <t>putative nicotinate-nucleotide adenylyltransferase</t>
  </si>
  <si>
    <t>moaB</t>
  </si>
  <si>
    <t>Molybdenum cofactor biosynthesis protein B</t>
  </si>
  <si>
    <t>menA</t>
  </si>
  <si>
    <t>1,4-dihydroxy-2-naphthoate octaprenyltransferase</t>
  </si>
  <si>
    <t>def1</t>
  </si>
  <si>
    <t>Peptide deformylase 1</t>
  </si>
  <si>
    <t>scpA</t>
  </si>
  <si>
    <t>Segregation and condensation protein A</t>
  </si>
  <si>
    <t>kapB</t>
  </si>
  <si>
    <t>Kinase-associated lipoprotein B</t>
  </si>
  <si>
    <t>dagK</t>
  </si>
  <si>
    <t>Diacylglycerol kinase</t>
  </si>
  <si>
    <t>lipA_1</t>
  </si>
  <si>
    <t>aroD</t>
  </si>
  <si>
    <t>ltaA</t>
  </si>
  <si>
    <t>putative glycolipid permease LtaA</t>
  </si>
  <si>
    <t>sufU</t>
  </si>
  <si>
    <t>Zinc-dependent sulfurtransferase SufU</t>
  </si>
  <si>
    <t>rplM</t>
  </si>
  <si>
    <t>50S ribosomal protein L13</t>
  </si>
  <si>
    <t>trmK</t>
  </si>
  <si>
    <t>tRNA (adenine(22)-N(1))-methyltransferase</t>
  </si>
  <si>
    <t>ktrA</t>
  </si>
  <si>
    <t>Ktr system potassium uptake protein A</t>
  </si>
  <si>
    <t>Pesticidal crystal protein Cry22Aa</t>
  </si>
  <si>
    <t>rnmV</t>
  </si>
  <si>
    <t>Ribonuclease M5</t>
  </si>
  <si>
    <t>dtd3</t>
  </si>
  <si>
    <t>Ribosomal RNA large subunit methyltransferase L</t>
  </si>
  <si>
    <t>queG</t>
  </si>
  <si>
    <t>Epoxyqueuosine reductase</t>
  </si>
  <si>
    <t>yhhQ</t>
  </si>
  <si>
    <t>Inner membrane protein YhhQ</t>
  </si>
  <si>
    <t>ywiB</t>
  </si>
  <si>
    <t>putative beta-barrel protein YwiB</t>
  </si>
  <si>
    <t>spxA</t>
  </si>
  <si>
    <t>Regulatory protein Spx</t>
  </si>
  <si>
    <t>zapA</t>
  </si>
  <si>
    <t>Cell division protein ZapA</t>
  </si>
  <si>
    <t>Putative phosphoesterase</t>
  </si>
  <si>
    <t>putative protein-export membrane protein SecG</t>
  </si>
  <si>
    <t>hslV</t>
  </si>
  <si>
    <t>ATP-dependent protease subunit HslV</t>
  </si>
  <si>
    <t>ilvH</t>
  </si>
  <si>
    <t>Acetolactate synthase small subunit</t>
  </si>
  <si>
    <t>rsbW</t>
  </si>
  <si>
    <t>Serine-protein kinase RsbW</t>
  </si>
  <si>
    <t>ctsR</t>
  </si>
  <si>
    <t>Transcriptional regulator CtsR</t>
  </si>
  <si>
    <t>ccpN</t>
  </si>
  <si>
    <t>Transcriptional repressor CcpN</t>
  </si>
  <si>
    <t>hup</t>
  </si>
  <si>
    <t>DNA-binding protein HU</t>
  </si>
  <si>
    <t>bioY</t>
  </si>
  <si>
    <t>Biotin transporter BioY</t>
  </si>
  <si>
    <t>gpsB</t>
  </si>
  <si>
    <t>Cell cycle protein GpsB</t>
  </si>
  <si>
    <t>comGC</t>
  </si>
  <si>
    <t>ComG operon protein 3</t>
  </si>
  <si>
    <t>thyA</t>
  </si>
  <si>
    <t>Thymidylate synthase</t>
  </si>
  <si>
    <t>maa</t>
  </si>
  <si>
    <t>Maltose O-acetyltransferase</t>
  </si>
  <si>
    <t>sepF</t>
  </si>
  <si>
    <t>Cell division protein SepF</t>
  </si>
  <si>
    <t>divIC</t>
  </si>
  <si>
    <t>Cell division protein DivIC</t>
  </si>
  <si>
    <t>fdhD</t>
  </si>
  <si>
    <t>Sulfurtransferase FdhD</t>
  </si>
  <si>
    <t>rpoE</t>
  </si>
  <si>
    <t>putative DNA-directed RNA polymerase subunit delta</t>
  </si>
  <si>
    <t>mraZ</t>
  </si>
  <si>
    <t>Transcriptional regulator MraZ</t>
  </si>
  <si>
    <t>yjbI</t>
  </si>
  <si>
    <t>Group 2 truncated hemoglobin YjbI</t>
  </si>
  <si>
    <t>trxA_1</t>
  </si>
  <si>
    <t>Thioredoxin</t>
  </si>
  <si>
    <t>agrB</t>
  </si>
  <si>
    <t>Accessory gene regulator protein B</t>
  </si>
  <si>
    <t>fumC</t>
  </si>
  <si>
    <t>Fumarate hydratase class II</t>
  </si>
  <si>
    <t>tag</t>
  </si>
  <si>
    <t>DNA-3-methyladenine glycosylase 1</t>
  </si>
  <si>
    <t>14.7 kDa ribonuclease H-like protein</t>
  </si>
  <si>
    <t>gatC_2</t>
  </si>
  <si>
    <t>Aspartyl/glutamyl-tRNA(Asn/Gln) amidotransferase subunit C</t>
  </si>
  <si>
    <t>sepA</t>
  </si>
  <si>
    <t>Multidrug resistance efflux pump SepA</t>
  </si>
  <si>
    <t>menC</t>
  </si>
  <si>
    <t>o-succinylbenzoate synthase</t>
  </si>
  <si>
    <t>tadA</t>
  </si>
  <si>
    <t>tRNA-specific adenosine deaminase</t>
  </si>
  <si>
    <t>Putative membrane protein insertion efficiency factor</t>
  </si>
  <si>
    <t>rplGA</t>
  </si>
  <si>
    <t>putative ribosomal protein YlxQ</t>
  </si>
  <si>
    <t>msrC</t>
  </si>
  <si>
    <t>Free methionine-R-sulfoxide reductase</t>
  </si>
  <si>
    <t>ptpB</t>
  </si>
  <si>
    <t>Low molecular weight protein-tyrosine-phosphatase PtpB</t>
  </si>
  <si>
    <t>putative tautomerase</t>
  </si>
  <si>
    <t>msrB</t>
  </si>
  <si>
    <t>Peptide methionine sulfoxide reductase MsrB</t>
  </si>
  <si>
    <t>rnpA</t>
  </si>
  <si>
    <t>Ribonuclease P protein component</t>
  </si>
  <si>
    <t>moaD</t>
  </si>
  <si>
    <t>Molybdopterin synthase sulfur carrier subunit</t>
  </si>
  <si>
    <t>putative AAA domain-containing protein</t>
  </si>
  <si>
    <t>hpt</t>
  </si>
  <si>
    <t>Hypoxanthine-guanine phosphoribosyltransferase</t>
  </si>
  <si>
    <t>qoxD</t>
  </si>
  <si>
    <t>Quinol oxidase subunit 4</t>
  </si>
  <si>
    <t>ptsH</t>
  </si>
  <si>
    <t>Phosphocarrier protein HPr</t>
  </si>
  <si>
    <t>tuf</t>
  </si>
  <si>
    <t>Elongation factor Tu</t>
  </si>
  <si>
    <t>mrp</t>
  </si>
  <si>
    <t>yccX</t>
  </si>
  <si>
    <t>Acylphosphatase</t>
  </si>
  <si>
    <t>pitA_2</t>
  </si>
  <si>
    <t>L-methionine sulfoximine/L-methionine sulfone acetyltransferase</t>
  </si>
  <si>
    <t>rplGB</t>
  </si>
  <si>
    <t>Ribosome-associated protein L7Ae-like protein</t>
  </si>
  <si>
    <t>nrdH</t>
  </si>
  <si>
    <t>Glutaredoxin-like protein NrdH</t>
  </si>
  <si>
    <t>apt</t>
  </si>
  <si>
    <t>Adenine phosphoribosyltransferase</t>
  </si>
  <si>
    <t>yhbY</t>
  </si>
  <si>
    <t>RNA-binding protein YhbY</t>
  </si>
  <si>
    <t>Phosphorylated carbohydrates phosphatase</t>
  </si>
  <si>
    <t>rpmI</t>
  </si>
  <si>
    <t>purS</t>
  </si>
  <si>
    <t>Phosphoribosylformylglycinamidine synthase subunit PurS</t>
  </si>
  <si>
    <t>spoVG</t>
  </si>
  <si>
    <t>Putative septation protein SpoVG</t>
  </si>
  <si>
    <t>rpmH</t>
  </si>
  <si>
    <t>50S ribosomal protein L34</t>
  </si>
  <si>
    <t>rpmJ</t>
  </si>
  <si>
    <t>50S ribosomal protein L36</t>
  </si>
  <si>
    <t>Average gene characteristics and proportion of positive recombination/HGT intra-genus level core genes for each gene category</t>
  </si>
  <si>
    <r>
      <rPr>
        <sz val="11"/>
        <color theme="1"/>
        <rFont val="Arial"/>
      </rPr>
      <t xml:space="preserve">For the four gene categories CR, NR, </t>
    </r>
    <r>
      <rPr>
        <i/>
        <sz val="11"/>
        <color theme="1"/>
        <rFont val="Arial"/>
      </rPr>
      <t>rpo</t>
    </r>
    <r>
      <rPr>
        <sz val="11"/>
        <color theme="1"/>
        <rFont val="Arial"/>
      </rPr>
      <t>, and rRNA, as well as the three rRNA genes: average concordance, SNP count, SNP proportion, gene length and proportion of genes positive for HGT and/or recombination across the four genera.</t>
    </r>
  </si>
  <si>
    <r>
      <rPr>
        <i/>
        <sz val="12"/>
        <color theme="1"/>
        <rFont val="Calibri"/>
      </rPr>
      <t xml:space="preserve">rpo </t>
    </r>
    <r>
      <rPr>
        <sz val="12"/>
        <color theme="1"/>
        <rFont val="Calibri"/>
      </rPr>
      <t>(ABC)</t>
    </r>
  </si>
  <si>
    <t>HGT/recombination (%)</t>
  </si>
  <si>
    <t>5-fold cross validation results for logistic regression and logarithmic models</t>
  </si>
  <si>
    <t>For all SNP count versus concordance scatter plots (core genes, core SNPs, NR SNPs, CR SNPs, NR 1-2 SNPs, CR 1-2 SNPs, NR 3 SNPs, CR 3 SNPs, rRNA SNPs, 16S SNPs, stem SNPs, and loop SNPs) for each intra-genus level genus: the sum squared error and sum absolute error of both logistic regression and logarithmic 5-fold cross-validation analyses.</t>
  </si>
  <si>
    <t>Sum squared error logistic regression</t>
  </si>
  <si>
    <t>Sum squared error logarithmic</t>
  </si>
  <si>
    <t>Sum absolute error logistic regression</t>
  </si>
  <si>
    <t>Sum absolute error logarithmic</t>
  </si>
  <si>
    <r>
      <rPr>
        <i/>
        <sz val="12"/>
        <color theme="1"/>
        <rFont val="Calibri"/>
      </rPr>
      <t xml:space="preserve">Campylobacter </t>
    </r>
    <r>
      <rPr>
        <sz val="12"/>
        <color theme="1"/>
        <rFont val="Calibri"/>
      </rPr>
      <t>core genes</t>
    </r>
  </si>
  <si>
    <r>
      <rPr>
        <i/>
        <sz val="12"/>
        <color theme="1"/>
        <rFont val="Calibri"/>
      </rPr>
      <t>Campylobacter</t>
    </r>
    <r>
      <rPr>
        <sz val="12"/>
        <color theme="1"/>
        <rFont val="Calibri"/>
      </rPr>
      <t xml:space="preserve"> core SNPs</t>
    </r>
  </si>
  <si>
    <r>
      <rPr>
        <i/>
        <sz val="12"/>
        <color theme="1"/>
        <rFont val="Calibri"/>
      </rPr>
      <t xml:space="preserve">Campylobacter </t>
    </r>
    <r>
      <rPr>
        <sz val="12"/>
        <color theme="1"/>
        <rFont val="Calibri"/>
      </rPr>
      <t>NR 1-2 SNPs</t>
    </r>
  </si>
  <si>
    <r>
      <rPr>
        <i/>
        <sz val="12"/>
        <color theme="1"/>
        <rFont val="Calibri"/>
      </rPr>
      <t xml:space="preserve">Campylobacter </t>
    </r>
    <r>
      <rPr>
        <sz val="12"/>
        <color theme="1"/>
        <rFont val="Calibri"/>
      </rPr>
      <t>NR 3 SNPs</t>
    </r>
  </si>
  <si>
    <r>
      <rPr>
        <i/>
        <sz val="12"/>
        <color theme="1"/>
        <rFont val="Calibri"/>
      </rPr>
      <t xml:space="preserve">Campylobacter </t>
    </r>
    <r>
      <rPr>
        <sz val="12"/>
        <color theme="1"/>
        <rFont val="Calibri"/>
      </rPr>
      <t>CR 1-2 SNPs</t>
    </r>
  </si>
  <si>
    <r>
      <rPr>
        <i/>
        <sz val="12"/>
        <color theme="1"/>
        <rFont val="Calibri"/>
      </rPr>
      <t>Campylobacter</t>
    </r>
    <r>
      <rPr>
        <sz val="12"/>
        <color theme="1"/>
        <rFont val="Calibri"/>
      </rPr>
      <t xml:space="preserve"> CR 3 SNPs</t>
    </r>
  </si>
  <si>
    <r>
      <rPr>
        <i/>
        <sz val="12"/>
        <color theme="1"/>
        <rFont val="Calibri"/>
      </rPr>
      <t>Campylobacter</t>
    </r>
    <r>
      <rPr>
        <sz val="12"/>
        <color theme="1"/>
        <rFont val="Calibri"/>
      </rPr>
      <t xml:space="preserve"> rRNA SNPs</t>
    </r>
  </si>
  <si>
    <r>
      <rPr>
        <i/>
        <sz val="12"/>
        <color theme="1"/>
        <rFont val="Calibri"/>
      </rPr>
      <t xml:space="preserve">Campylobacter </t>
    </r>
    <r>
      <rPr>
        <sz val="12"/>
        <color theme="1"/>
        <rFont val="Calibri"/>
      </rPr>
      <t>16S SNPs</t>
    </r>
  </si>
  <si>
    <r>
      <rPr>
        <i/>
        <sz val="12"/>
        <color theme="1"/>
        <rFont val="Calibri"/>
      </rPr>
      <t>Campylobacter</t>
    </r>
    <r>
      <rPr>
        <sz val="12"/>
        <color theme="1"/>
        <rFont val="Calibri"/>
      </rPr>
      <t xml:space="preserve"> stem SNPs</t>
    </r>
  </si>
  <si>
    <r>
      <rPr>
        <i/>
        <sz val="12"/>
        <color theme="1"/>
        <rFont val="Calibri"/>
      </rPr>
      <t>Campylobacter</t>
    </r>
    <r>
      <rPr>
        <sz val="12"/>
        <color theme="1"/>
        <rFont val="Calibri"/>
      </rPr>
      <t xml:space="preserve"> loop SNPs</t>
    </r>
  </si>
  <si>
    <r>
      <rPr>
        <i/>
        <sz val="12"/>
        <color theme="1"/>
        <rFont val="Calibri"/>
      </rPr>
      <t xml:space="preserve">Campylobacter </t>
    </r>
    <r>
      <rPr>
        <sz val="12"/>
        <color theme="1"/>
        <rFont val="Calibri"/>
      </rPr>
      <t>NR SNPs</t>
    </r>
  </si>
  <si>
    <r>
      <rPr>
        <i/>
        <sz val="12"/>
        <color theme="1"/>
        <rFont val="Calibri"/>
      </rPr>
      <t xml:space="preserve">Campylobacter </t>
    </r>
    <r>
      <rPr>
        <sz val="12"/>
        <color theme="1"/>
        <rFont val="Calibri"/>
      </rPr>
      <t>CR SNPs</t>
    </r>
  </si>
  <si>
    <r>
      <rPr>
        <i/>
        <sz val="12"/>
        <color theme="1"/>
        <rFont val="Calibri"/>
      </rPr>
      <t xml:space="preserve">Legionella </t>
    </r>
    <r>
      <rPr>
        <sz val="12"/>
        <color theme="1"/>
        <rFont val="Calibri"/>
      </rPr>
      <t>core genes</t>
    </r>
  </si>
  <si>
    <r>
      <rPr>
        <i/>
        <sz val="12"/>
        <color theme="1"/>
        <rFont val="Calibri"/>
      </rPr>
      <t>Legionella</t>
    </r>
    <r>
      <rPr>
        <sz val="12"/>
        <color theme="1"/>
        <rFont val="Calibri"/>
      </rPr>
      <t xml:space="preserve"> core SNPs</t>
    </r>
  </si>
  <si>
    <r>
      <rPr>
        <i/>
        <sz val="12"/>
        <color theme="1"/>
        <rFont val="Calibri"/>
      </rPr>
      <t xml:space="preserve">Legionella </t>
    </r>
    <r>
      <rPr>
        <sz val="12"/>
        <color theme="1"/>
        <rFont val="Calibri"/>
      </rPr>
      <t>NR 1-2 SNPs</t>
    </r>
  </si>
  <si>
    <r>
      <rPr>
        <i/>
        <sz val="12"/>
        <color theme="1"/>
        <rFont val="Calibri"/>
      </rPr>
      <t xml:space="preserve">Legionella </t>
    </r>
    <r>
      <rPr>
        <sz val="12"/>
        <color theme="1"/>
        <rFont val="Calibri"/>
      </rPr>
      <t>NR 3 SNPs</t>
    </r>
  </si>
  <si>
    <r>
      <rPr>
        <i/>
        <sz val="12"/>
        <color theme="1"/>
        <rFont val="Calibri"/>
      </rPr>
      <t xml:space="preserve">Legionella </t>
    </r>
    <r>
      <rPr>
        <sz val="12"/>
        <color theme="1"/>
        <rFont val="Calibri"/>
      </rPr>
      <t>CR 1-2 SNPs</t>
    </r>
  </si>
  <si>
    <r>
      <rPr>
        <i/>
        <sz val="12"/>
        <color theme="1"/>
        <rFont val="Calibri"/>
      </rPr>
      <t xml:space="preserve">Legionella </t>
    </r>
    <r>
      <rPr>
        <sz val="12"/>
        <color theme="1"/>
        <rFont val="Calibri"/>
      </rPr>
      <t>CR 3 SNPs</t>
    </r>
  </si>
  <si>
    <r>
      <rPr>
        <i/>
        <sz val="12"/>
        <color theme="1"/>
        <rFont val="Calibri"/>
      </rPr>
      <t xml:space="preserve">Legionella </t>
    </r>
    <r>
      <rPr>
        <sz val="12"/>
        <color theme="1"/>
        <rFont val="Calibri"/>
      </rPr>
      <t>rRNA SNPs</t>
    </r>
  </si>
  <si>
    <r>
      <rPr>
        <i/>
        <sz val="12"/>
        <color theme="1"/>
        <rFont val="Calibri"/>
      </rPr>
      <t xml:space="preserve">Legionella </t>
    </r>
    <r>
      <rPr>
        <sz val="12"/>
        <color theme="1"/>
        <rFont val="Calibri"/>
      </rPr>
      <t>16S SNPs</t>
    </r>
  </si>
  <si>
    <r>
      <rPr>
        <i/>
        <sz val="12"/>
        <color theme="1"/>
        <rFont val="Calibri"/>
      </rPr>
      <t>Legionella</t>
    </r>
    <r>
      <rPr>
        <sz val="12"/>
        <color theme="1"/>
        <rFont val="Calibri"/>
      </rPr>
      <t xml:space="preserve"> loop SNPs</t>
    </r>
  </si>
  <si>
    <r>
      <rPr>
        <i/>
        <sz val="12"/>
        <color theme="1"/>
        <rFont val="Calibri"/>
      </rPr>
      <t xml:space="preserve">Legionella </t>
    </r>
    <r>
      <rPr>
        <sz val="12"/>
        <color theme="1"/>
        <rFont val="Calibri"/>
      </rPr>
      <t>NR SNPs</t>
    </r>
  </si>
  <si>
    <r>
      <rPr>
        <i/>
        <sz val="12"/>
        <color theme="1"/>
        <rFont val="Calibri"/>
      </rPr>
      <t xml:space="preserve">Legionella </t>
    </r>
    <r>
      <rPr>
        <sz val="12"/>
        <color theme="1"/>
        <rFont val="Calibri"/>
      </rPr>
      <t>CR SNPs</t>
    </r>
  </si>
  <si>
    <r>
      <rPr>
        <i/>
        <sz val="12"/>
        <color theme="1"/>
        <rFont val="Calibri"/>
      </rPr>
      <t>Staphylococcus</t>
    </r>
    <r>
      <rPr>
        <sz val="12"/>
        <color theme="1"/>
        <rFont val="Calibri"/>
      </rPr>
      <t xml:space="preserve"> core genes</t>
    </r>
  </si>
  <si>
    <r>
      <rPr>
        <i/>
        <sz val="12"/>
        <color theme="1"/>
        <rFont val="Calibri"/>
      </rPr>
      <t>Staphylococcus</t>
    </r>
    <r>
      <rPr>
        <sz val="12"/>
        <color theme="1"/>
        <rFont val="Calibri"/>
      </rPr>
      <t xml:space="preserve"> core SNPs</t>
    </r>
  </si>
  <si>
    <r>
      <rPr>
        <i/>
        <sz val="12"/>
        <color theme="1"/>
        <rFont val="Calibri"/>
      </rPr>
      <t>Staphylococcus</t>
    </r>
    <r>
      <rPr>
        <sz val="12"/>
        <color theme="1"/>
        <rFont val="Calibri"/>
      </rPr>
      <t xml:space="preserve"> NR 1-2 SNPs</t>
    </r>
  </si>
  <si>
    <r>
      <rPr>
        <i/>
        <sz val="12"/>
        <color theme="1"/>
        <rFont val="Calibri"/>
      </rPr>
      <t xml:space="preserve">Staphylococcus </t>
    </r>
    <r>
      <rPr>
        <sz val="12"/>
        <color theme="1"/>
        <rFont val="Calibri"/>
      </rPr>
      <t>NR 3 SNPs</t>
    </r>
  </si>
  <si>
    <r>
      <rPr>
        <i/>
        <sz val="12"/>
        <color theme="1"/>
        <rFont val="Calibri"/>
      </rPr>
      <t xml:space="preserve">Staphylococcus </t>
    </r>
    <r>
      <rPr>
        <sz val="12"/>
        <color theme="1"/>
        <rFont val="Calibri"/>
      </rPr>
      <t>CR 1-2 SNPs</t>
    </r>
  </si>
  <si>
    <r>
      <rPr>
        <i/>
        <sz val="12"/>
        <color theme="1"/>
        <rFont val="Calibri"/>
      </rPr>
      <t>Staphylococcus</t>
    </r>
    <r>
      <rPr>
        <sz val="12"/>
        <color theme="1"/>
        <rFont val="Calibri"/>
      </rPr>
      <t xml:space="preserve"> CR 3 SNPs</t>
    </r>
  </si>
  <si>
    <r>
      <rPr>
        <i/>
        <sz val="12"/>
        <color theme="1"/>
        <rFont val="Calibri"/>
      </rPr>
      <t xml:space="preserve">Staphylococcus </t>
    </r>
    <r>
      <rPr>
        <sz val="12"/>
        <color theme="1"/>
        <rFont val="Calibri"/>
      </rPr>
      <t>rRNA SNPs</t>
    </r>
  </si>
  <si>
    <r>
      <rPr>
        <i/>
        <sz val="12"/>
        <color theme="1"/>
        <rFont val="Calibri"/>
      </rPr>
      <t xml:space="preserve">Staphylococcus </t>
    </r>
    <r>
      <rPr>
        <sz val="12"/>
        <color theme="1"/>
        <rFont val="Calibri"/>
      </rPr>
      <t>16S SNPs</t>
    </r>
  </si>
  <si>
    <r>
      <rPr>
        <i/>
        <sz val="12"/>
        <color theme="1"/>
        <rFont val="Calibri"/>
      </rPr>
      <t xml:space="preserve">Staphylococcus </t>
    </r>
    <r>
      <rPr>
        <sz val="12"/>
        <color theme="1"/>
        <rFont val="Calibri"/>
      </rPr>
      <t>stem SNPs</t>
    </r>
  </si>
  <si>
    <r>
      <rPr>
        <i/>
        <sz val="12"/>
        <color theme="1"/>
        <rFont val="Calibri"/>
      </rPr>
      <t xml:space="preserve">Staphylococcus </t>
    </r>
    <r>
      <rPr>
        <sz val="12"/>
        <color theme="1"/>
        <rFont val="Calibri"/>
      </rPr>
      <t>loop SNPs</t>
    </r>
  </si>
  <si>
    <r>
      <rPr>
        <i/>
        <sz val="12"/>
        <color theme="1"/>
        <rFont val="Calibri"/>
      </rPr>
      <t xml:space="preserve">Staphylococcus </t>
    </r>
    <r>
      <rPr>
        <sz val="12"/>
        <color theme="1"/>
        <rFont val="Calibri"/>
      </rPr>
      <t>NR SNPs</t>
    </r>
  </si>
  <si>
    <r>
      <rPr>
        <i/>
        <sz val="12"/>
        <color theme="1"/>
        <rFont val="Calibri"/>
      </rPr>
      <t xml:space="preserve">Staphylococcus </t>
    </r>
    <r>
      <rPr>
        <sz val="12"/>
        <color theme="1"/>
        <rFont val="Calibri"/>
      </rPr>
      <t>CR SNPs</t>
    </r>
  </si>
  <si>
    <r>
      <rPr>
        <i/>
        <sz val="12"/>
        <color theme="1"/>
        <rFont val="Calibri"/>
      </rPr>
      <t xml:space="preserve">Clostridium </t>
    </r>
    <r>
      <rPr>
        <sz val="12"/>
        <color theme="1"/>
        <rFont val="Calibri"/>
      </rPr>
      <t>core genes</t>
    </r>
  </si>
  <si>
    <r>
      <rPr>
        <i/>
        <sz val="12"/>
        <color theme="1"/>
        <rFont val="Calibri"/>
      </rPr>
      <t xml:space="preserve">Clostridium </t>
    </r>
    <r>
      <rPr>
        <sz val="12"/>
        <color theme="1"/>
        <rFont val="Calibri"/>
      </rPr>
      <t>core SNPs</t>
    </r>
  </si>
  <si>
    <r>
      <rPr>
        <i/>
        <sz val="12"/>
        <color theme="1"/>
        <rFont val="Calibri"/>
      </rPr>
      <t xml:space="preserve">Clostridium </t>
    </r>
    <r>
      <rPr>
        <sz val="12"/>
        <color theme="1"/>
        <rFont val="Calibri"/>
      </rPr>
      <t>NR 1-2 SNPs</t>
    </r>
  </si>
  <si>
    <r>
      <rPr>
        <i/>
        <sz val="12"/>
        <color theme="1"/>
        <rFont val="Calibri"/>
      </rPr>
      <t xml:space="preserve">Clostridium </t>
    </r>
    <r>
      <rPr>
        <sz val="12"/>
        <color theme="1"/>
        <rFont val="Calibri"/>
      </rPr>
      <t>NR 3 SNPs</t>
    </r>
  </si>
  <si>
    <r>
      <rPr>
        <i/>
        <sz val="12"/>
        <color theme="1"/>
        <rFont val="Calibri"/>
      </rPr>
      <t xml:space="preserve">Clostridium </t>
    </r>
    <r>
      <rPr>
        <sz val="12"/>
        <color theme="1"/>
        <rFont val="Calibri"/>
      </rPr>
      <t>CR 1-2 SNPs</t>
    </r>
  </si>
  <si>
    <r>
      <rPr>
        <i/>
        <sz val="12"/>
        <color theme="1"/>
        <rFont val="Calibri"/>
      </rPr>
      <t xml:space="preserve">Clostridium </t>
    </r>
    <r>
      <rPr>
        <sz val="12"/>
        <color theme="1"/>
        <rFont val="Calibri"/>
      </rPr>
      <t>CR 3 SNPs</t>
    </r>
  </si>
  <si>
    <r>
      <rPr>
        <i/>
        <sz val="12"/>
        <color theme="1"/>
        <rFont val="Calibri"/>
      </rPr>
      <t xml:space="preserve">Clostridium </t>
    </r>
    <r>
      <rPr>
        <sz val="12"/>
        <color theme="1"/>
        <rFont val="Calibri"/>
      </rPr>
      <t>rRNA SNPs</t>
    </r>
  </si>
  <si>
    <r>
      <rPr>
        <i/>
        <sz val="12"/>
        <color theme="1"/>
        <rFont val="Calibri"/>
      </rPr>
      <t xml:space="preserve">Clostridium </t>
    </r>
    <r>
      <rPr>
        <sz val="12"/>
        <color theme="1"/>
        <rFont val="Calibri"/>
      </rPr>
      <t>16S SNPs</t>
    </r>
  </si>
  <si>
    <r>
      <rPr>
        <i/>
        <sz val="12"/>
        <color theme="1"/>
        <rFont val="Calibri"/>
      </rPr>
      <t xml:space="preserve">Clostridium </t>
    </r>
    <r>
      <rPr>
        <sz val="12"/>
        <color theme="1"/>
        <rFont val="Calibri"/>
      </rPr>
      <t>stem SNPs</t>
    </r>
  </si>
  <si>
    <r>
      <rPr>
        <i/>
        <sz val="12"/>
        <color theme="1"/>
        <rFont val="Calibri"/>
      </rPr>
      <t xml:space="preserve">Clostridium </t>
    </r>
    <r>
      <rPr>
        <sz val="12"/>
        <color theme="1"/>
        <rFont val="Calibri"/>
      </rPr>
      <t>loop SNPs</t>
    </r>
  </si>
  <si>
    <r>
      <rPr>
        <i/>
        <sz val="12"/>
        <color theme="1"/>
        <rFont val="Calibri"/>
      </rPr>
      <t xml:space="preserve">Clostridium </t>
    </r>
    <r>
      <rPr>
        <sz val="12"/>
        <color theme="1"/>
        <rFont val="Calibri"/>
      </rPr>
      <t>NR SNPs</t>
    </r>
  </si>
  <si>
    <r>
      <rPr>
        <i/>
        <sz val="12"/>
        <color theme="1"/>
        <rFont val="Calibri"/>
      </rPr>
      <t xml:space="preserve">Clostridium </t>
    </r>
    <r>
      <rPr>
        <sz val="12"/>
        <color theme="1"/>
        <rFont val="Calibri"/>
      </rPr>
      <t>CR</t>
    </r>
    <r>
      <rPr>
        <i/>
        <sz val="12"/>
        <color theme="1"/>
        <rFont val="Calibri"/>
      </rPr>
      <t xml:space="preserve"> </t>
    </r>
    <r>
      <rPr>
        <sz val="12"/>
        <color theme="1"/>
        <rFont val="Calibri"/>
      </rPr>
      <t>SNPs</t>
    </r>
  </si>
  <si>
    <t>SNP metrics for genes with lowest concordance (lowest five and lowest ten).</t>
  </si>
  <si>
    <t>For each intra-genus level genus, the average concordance, SNP proportion, SNP count, and gene length for (i) five genes with the lowest concordance and (ii) ten genes with lowest score. Metrics were calculated for each gene separately, a five gene alignment concatenation, and a ten gene alignment concatenation.</t>
  </si>
  <si>
    <t>Bottom 5/10 average/concatenated</t>
  </si>
  <si>
    <t>Increase in SNPs</t>
  </si>
  <si>
    <t>Increase in gene length</t>
  </si>
  <si>
    <t>Bottom 10 Average</t>
  </si>
  <si>
    <t>Bottom 10 Concatenated</t>
  </si>
  <si>
    <t>Bottom 5 Average</t>
  </si>
  <si>
    <t>Bottom 5 Concatenated</t>
  </si>
  <si>
    <t>5-fold cross validation results for core gene SNP count versus core gene length</t>
  </si>
  <si>
    <t>For each intra-genus level genus: the sum squared error of  logarithmic 5-fold cross-validation analyses.</t>
  </si>
  <si>
    <t>SNP count</t>
  </si>
  <si>
    <t>Gene length</t>
  </si>
  <si>
    <t>Number of SNPs necessary for concordance of 80% for each coding gene SNP category</t>
  </si>
  <si>
    <t>For each intra-genus level genus and based on the best fit logarithmic equations: the number of SNPs required for each coding gene SNP category for concordance of 80%. Additionally, the average and standard deviations of the four genera for the SNP categories.</t>
  </si>
  <si>
    <t xml:space="preserve"> @80%</t>
  </si>
  <si>
    <t>Average SNP</t>
  </si>
  <si>
    <t>stdev</t>
  </si>
  <si>
    <t>NR 1-2</t>
  </si>
  <si>
    <t>CR 1-2</t>
  </si>
  <si>
    <t>Core</t>
  </si>
  <si>
    <t>CR 3</t>
  </si>
  <si>
    <t>NR 3</t>
  </si>
  <si>
    <t>Concordance using 266 SNPs for each SNP category</t>
  </si>
  <si>
    <t>For each intra-genus level genus and based on the best fit logarithmic equations: the concordance for each SNP category using 266 SNPs. Additionally, the average and standard deviations of the four genera for each SNP category.</t>
  </si>
  <si>
    <t xml:space="preserve"> @266 snps (average of all the iteration tests that couldn’t hit 1000</t>
  </si>
  <si>
    <t>Average phylo-score</t>
  </si>
  <si>
    <t>Loop</t>
  </si>
  <si>
    <t>Stem</t>
  </si>
  <si>
    <t>Sequence and taxonomic information for genomes used in inter-genus analysis.</t>
  </si>
  <si>
    <t>Genome information and assembly data regarding the 82 genomes used in our inter-genus analysis.</t>
  </si>
  <si>
    <t>Phylum</t>
  </si>
  <si>
    <t>Class</t>
  </si>
  <si>
    <t>Order</t>
  </si>
  <si>
    <t>Family</t>
  </si>
  <si>
    <t>Actinobacteria</t>
  </si>
  <si>
    <t>Actinomycetia</t>
  </si>
  <si>
    <t>Actinomycetales</t>
  </si>
  <si>
    <t>Actinomycetaceae</t>
  </si>
  <si>
    <t>Actinomyces</t>
  </si>
  <si>
    <t>Actinomyces howellii</t>
  </si>
  <si>
    <t>GCA_900637165.1</t>
  </si>
  <si>
    <t>Actinomyces sp. oral taxon 414 (high GC Gram+)</t>
  </si>
  <si>
    <t>GCA_001278845.1</t>
  </si>
  <si>
    <t>Bifidobacteriales</t>
  </si>
  <si>
    <t>Bifidoacteriaceae</t>
  </si>
  <si>
    <t>Bifidobacterium</t>
  </si>
  <si>
    <t>Bifidobacterium adolescentis</t>
  </si>
  <si>
    <t>GCA_003030905.1</t>
  </si>
  <si>
    <t>Bifidobacterium coryneforme (high GC Gram+)</t>
  </si>
  <si>
    <t>GCA_000737865.1</t>
  </si>
  <si>
    <t>Corynebacteriales</t>
  </si>
  <si>
    <t>Corynebacteriaceae</t>
  </si>
  <si>
    <t>Corynebacterium</t>
  </si>
  <si>
    <t>Corynebacterium ammoniagenes</t>
  </si>
  <si>
    <t>GCA_002005245.1</t>
  </si>
  <si>
    <t>Corynebacterium sp. 2039 (high GC Gram+)</t>
  </si>
  <si>
    <t>GCA_009734425.1</t>
  </si>
  <si>
    <t>Coriobacteriia</t>
  </si>
  <si>
    <t>Coriobacteriales</t>
  </si>
  <si>
    <t>Coriobacteriaceae</t>
  </si>
  <si>
    <t>Collinsella</t>
  </si>
  <si>
    <t>Collinsella aerofaciens</t>
  </si>
  <si>
    <t>GCA_002736145.1</t>
  </si>
  <si>
    <t>Collinsella sp. zg1085 (actinobacteria)</t>
  </si>
  <si>
    <t>GCA_018889955.1</t>
  </si>
  <si>
    <t>Bacteroidetes</t>
  </si>
  <si>
    <t>Bacteroidia</t>
  </si>
  <si>
    <t>Bacteroidales</t>
  </si>
  <si>
    <t>Bacteroidaceae</t>
  </si>
  <si>
    <t>Bacteroides</t>
  </si>
  <si>
    <t>Bacteroides caccae</t>
  </si>
  <si>
    <t>GCA_008572545.1</t>
  </si>
  <si>
    <t>Bacteroides sp. CBA7301 (CFB group bacteria)</t>
  </si>
  <si>
    <t>GCA_012113595.1</t>
  </si>
  <si>
    <t>Barnesiellaceae</t>
  </si>
  <si>
    <t>Barnesiella</t>
  </si>
  <si>
    <t>Barnesiella intestinihominis</t>
  </si>
  <si>
    <t>GCA_000296465.1</t>
  </si>
  <si>
    <t>Barnesiella viscericola DSM 18177 (CFB group bacteria)</t>
  </si>
  <si>
    <t>GCA_000512915.1</t>
  </si>
  <si>
    <t>Odoribacteraceae</t>
  </si>
  <si>
    <t>Butyricimonas</t>
  </si>
  <si>
    <t>Butyricimonas faecalis</t>
  </si>
  <si>
    <t>GCA_003991565.1</t>
  </si>
  <si>
    <t>Butyricimonas virosa (CFB group bacteria)</t>
  </si>
  <si>
    <t>GCA_016889065.1</t>
  </si>
  <si>
    <t>Odoribacter</t>
  </si>
  <si>
    <t>Odoribacter laneus</t>
  </si>
  <si>
    <t>GCA_000243215.1</t>
  </si>
  <si>
    <t>Odoribacter splanchnicus DSM 20712 (CFB group bacteria)</t>
  </si>
  <si>
    <t>GCA_000190535.1</t>
  </si>
  <si>
    <t>Prevotellaceae</t>
  </si>
  <si>
    <t>Prevotella</t>
  </si>
  <si>
    <t>Prevotella buccalis</t>
  </si>
  <si>
    <t>GCA_000177075.1</t>
  </si>
  <si>
    <t>Prevotella sp. WR041 (CFB group bacteria)</t>
  </si>
  <si>
    <t>GCA_017347605.1</t>
  </si>
  <si>
    <t>Rikenellaceae</t>
  </si>
  <si>
    <t>Alistipes</t>
  </si>
  <si>
    <t>Alistipes communis</t>
  </si>
  <si>
    <t>GCA_006542665.1</t>
  </si>
  <si>
    <t>Alistipes sp. dk3624 (CFB group bacteria)</t>
  </si>
  <si>
    <t>GCA_009557455.1</t>
  </si>
  <si>
    <t>Tannerellaceae</t>
  </si>
  <si>
    <t>Parabacteroides</t>
  </si>
  <si>
    <t>Parabacteroides distasonis</t>
  </si>
  <si>
    <t>GCA_012273055.1</t>
  </si>
  <si>
    <t>Parabacteroides sp. CT06 (CFB group bacteria)</t>
  </si>
  <si>
    <t>GCA_002257605.1</t>
  </si>
  <si>
    <t>Firmicutes</t>
  </si>
  <si>
    <t>Bacilli</t>
  </si>
  <si>
    <t>Bacillales</t>
  </si>
  <si>
    <t>Bacillales incertae sedis</t>
  </si>
  <si>
    <t>Gemella</t>
  </si>
  <si>
    <t>Gemella morbillorum</t>
  </si>
  <si>
    <t>GCA_009730315.1</t>
  </si>
  <si>
    <t>Gemella sp. ND 6198 (firmicutes)</t>
  </si>
  <si>
    <t>GCA_003351945.1</t>
  </si>
  <si>
    <t>Staphylococcaceae</t>
  </si>
  <si>
    <t>GCA_011466855.1</t>
  </si>
  <si>
    <t>Staphylococcus sp. MI 10-1553 (firmicutes)</t>
  </si>
  <si>
    <t>GCA_010365305.1</t>
  </si>
  <si>
    <t>Lactobacillales</t>
  </si>
  <si>
    <t>Enterococcaceae</t>
  </si>
  <si>
    <t>Enterococcus</t>
  </si>
  <si>
    <t>Enterococcus casseliflavus</t>
  </si>
  <si>
    <t>GCA_000157355.2</t>
  </si>
  <si>
    <t>Enterococcus faecium (firmicutes)</t>
  </si>
  <si>
    <t>GCA_009938075.1</t>
  </si>
  <si>
    <t>Lactobacillaceae</t>
  </si>
  <si>
    <t>Lactobacillus</t>
  </si>
  <si>
    <t>Lactobacillus acetotolerans</t>
  </si>
  <si>
    <t>GCA_008831485.1</t>
  </si>
  <si>
    <t>Lactobacillus sp. CBA3605 (firmicutes)</t>
  </si>
  <si>
    <t>GCA_002970915.1</t>
  </si>
  <si>
    <t>Streptococcaceae</t>
  </si>
  <si>
    <t>Streptococcus</t>
  </si>
  <si>
    <t>Streptococcus dysgalactiae</t>
  </si>
  <si>
    <t>GCA_014192895.1</t>
  </si>
  <si>
    <t>Streptococcus sp. FDAARGOS_192 (firmicutes)</t>
  </si>
  <si>
    <t>GCA_002073815.2</t>
  </si>
  <si>
    <t>Clostridia</t>
  </si>
  <si>
    <t>Eubacteriales</t>
  </si>
  <si>
    <t>Clostridiaceae</t>
  </si>
  <si>
    <t>GCA_002074155.1</t>
  </si>
  <si>
    <t>GCF_018223745.1</t>
  </si>
  <si>
    <t>Eubacteriaceae</t>
  </si>
  <si>
    <t>Eubacterium</t>
  </si>
  <si>
    <t>Eubacterium limosum</t>
  </si>
  <si>
    <t>GCA_000807675.2</t>
  </si>
  <si>
    <t>Eubacterium maltosivorans</t>
  </si>
  <si>
    <t>GCF_002441855.2</t>
  </si>
  <si>
    <t>Eubacteriales incertae sedis</t>
  </si>
  <si>
    <t>Intestinimonas</t>
  </si>
  <si>
    <t>Intestinimonas butyriciproducens (firmicutes)</t>
  </si>
  <si>
    <t>GCA_001454945.1</t>
  </si>
  <si>
    <t>Intestinimonas sp. CLA-AA-H199</t>
  </si>
  <si>
    <t>GCA_020687605.1</t>
  </si>
  <si>
    <t>Lachnospiraceae</t>
  </si>
  <si>
    <t>Blautia</t>
  </si>
  <si>
    <t>Blautia producta</t>
  </si>
  <si>
    <t>GCA_014131715.1</t>
  </si>
  <si>
    <t>Blautia sp. NBRC 113351 (firmicutes)</t>
  </si>
  <si>
    <t>GCA_020215665.1</t>
  </si>
  <si>
    <t>Coprococcus</t>
  </si>
  <si>
    <t>Coprococcus comes</t>
  </si>
  <si>
    <t>GCA_016904155.1</t>
  </si>
  <si>
    <t>Coprococcus eutactus ATCC 27759 (firmicutes)</t>
  </si>
  <si>
    <t>GCA_020735705.1</t>
  </si>
  <si>
    <t>Enterocloster</t>
  </si>
  <si>
    <t>Enterocloster aldenensis</t>
  </si>
  <si>
    <t>GCA_003467385.1</t>
  </si>
  <si>
    <t>Enterocloster bolteae (firmicutes)</t>
  </si>
  <si>
    <t>GCA_016889665.1</t>
  </si>
  <si>
    <t>Lachnospira</t>
  </si>
  <si>
    <t>Lachnospira eligens (firmicutes)</t>
  </si>
  <si>
    <t>GCA_020735745.1</t>
  </si>
  <si>
    <t>Lachnospira pectinoschiza</t>
  </si>
  <si>
    <t>GCA_001406555.1</t>
  </si>
  <si>
    <t>Roseburia</t>
  </si>
  <si>
    <t>Roseburia intestinalis L1-82 (firmicutes)</t>
  </si>
  <si>
    <t>GCA_900537995.1</t>
  </si>
  <si>
    <t>Roseburia inulinivorans</t>
  </si>
  <si>
    <t>GCA_003467265.1</t>
  </si>
  <si>
    <t>Oscillospiraceae</t>
  </si>
  <si>
    <t>Dysosmobacter</t>
  </si>
  <si>
    <t>Dysosmobacter sp. Marseille-Q4140</t>
  </si>
  <si>
    <t>GCA_018228705.1</t>
  </si>
  <si>
    <t>Dysosmobacter welbionis (firmicutes)</t>
  </si>
  <si>
    <t>GCA_005121165.2</t>
  </si>
  <si>
    <t>Faecalibacterium</t>
  </si>
  <si>
    <t>Faecalibacterium prausnitzii (firmicutes)</t>
  </si>
  <si>
    <t>GCA_003312465.1</t>
  </si>
  <si>
    <t>Faecalibacterium sp. AF28-13AC</t>
  </si>
  <si>
    <t>GCA_003478405.1</t>
  </si>
  <si>
    <t>Flavonifractor</t>
  </si>
  <si>
    <t>Flavonifractor plautii (firmicutes)</t>
  </si>
  <si>
    <t>GCA_010508875.1</t>
  </si>
  <si>
    <t>Flavonifractor sp. An135</t>
  </si>
  <si>
    <t>GCA_002160795.1</t>
  </si>
  <si>
    <t>Oscillibacter</t>
  </si>
  <si>
    <t>Oscillibacter sp. 1-3</t>
  </si>
  <si>
    <t>GCA_000403435.2</t>
  </si>
  <si>
    <t>Oscillibacter valericigenes Sjm18-20 (firmicutes)</t>
  </si>
  <si>
    <t>GCA_000283575.1</t>
  </si>
  <si>
    <t>Ruminococcus</t>
  </si>
  <si>
    <t>Ruminococcus albus 7 = DSM 20455</t>
  </si>
  <si>
    <t>GCA_000179635.2</t>
  </si>
  <si>
    <t>Ruminococcus sp. JE7A12 (firmicutes)</t>
  </si>
  <si>
    <t>GCA_005601135.1</t>
  </si>
  <si>
    <t>Peptostreptococcaceae</t>
  </si>
  <si>
    <t>Romboutsia</t>
  </si>
  <si>
    <t>Romboutsia lituseburensis</t>
  </si>
  <si>
    <t>GCA_900002825.1</t>
  </si>
  <si>
    <t>Romboutsia sp. CE17 (firmicutes)</t>
  </si>
  <si>
    <t>GCA_012317385.1</t>
  </si>
  <si>
    <t>Erysipelotrichia</t>
  </si>
  <si>
    <t>Erysipelotrichales</t>
  </si>
  <si>
    <t>Erysipelotrichaceae</t>
  </si>
  <si>
    <t>Faecalibacillus</t>
  </si>
  <si>
    <t>Faecalibacillus intestinalis (firmicutes)</t>
  </si>
  <si>
    <t>GCA_015097455.1</t>
  </si>
  <si>
    <t>Faecalibacillus sp. H12</t>
  </si>
  <si>
    <t>GCA_013361255.1</t>
  </si>
  <si>
    <t>Turibacteraceae</t>
  </si>
  <si>
    <t>Turicibacter</t>
  </si>
  <si>
    <t>Turicibacter sanguinis</t>
  </si>
  <si>
    <t>GCA_013046825.1</t>
  </si>
  <si>
    <t>Turicibacter sp. H121 (firmicutes)</t>
  </si>
  <si>
    <t>GCA_001543345.1</t>
  </si>
  <si>
    <t>Negativicutes</t>
  </si>
  <si>
    <t>Acidaminocaccales</t>
  </si>
  <si>
    <t>Acidaminococcaceae</t>
  </si>
  <si>
    <t>Phascolarctobacterium</t>
  </si>
  <si>
    <t>Phascolarctobacterium faecium</t>
  </si>
  <si>
    <t>GCA_003945365.1</t>
  </si>
  <si>
    <t>Phascolarctobacterium sp. Marseille-Q4147 (firmicutes)</t>
  </si>
  <si>
    <t>GCA_017968825.1</t>
  </si>
  <si>
    <t>Selenomonadales</t>
  </si>
  <si>
    <t>Selenomonadaceae</t>
  </si>
  <si>
    <t>Megamonas</t>
  </si>
  <si>
    <t>Megamonas funiformis (firmicutes)</t>
  </si>
  <si>
    <t>GCA_010669225.1</t>
  </si>
  <si>
    <t>Megamonas hypermegale</t>
  </si>
  <si>
    <t>GCA_900187035.1</t>
  </si>
  <si>
    <t>Veillonellales</t>
  </si>
  <si>
    <t>Veillonellaceae</t>
  </si>
  <si>
    <t>Megasphaera</t>
  </si>
  <si>
    <t>Megasphaera elsdenii (firmicutes)</t>
  </si>
  <si>
    <t>GCA_003006415.1</t>
  </si>
  <si>
    <t>Megasphaera massiliensis (firmicutes)</t>
  </si>
  <si>
    <t>GCF_020181515.1</t>
  </si>
  <si>
    <t>Veillonella</t>
  </si>
  <si>
    <t>Veillonella magna</t>
  </si>
  <si>
    <t>GCA_016901925.1</t>
  </si>
  <si>
    <t>Veillonella sp. S12025-13 (firmicutes)</t>
  </si>
  <si>
    <t>GCA_018406505.1</t>
  </si>
  <si>
    <t>Fusobacteria</t>
  </si>
  <si>
    <t>Fusobacteriia</t>
  </si>
  <si>
    <t>Fusobacteriales</t>
  </si>
  <si>
    <t>Fusobacteriaceae</t>
  </si>
  <si>
    <t>Fusobacterium</t>
  </si>
  <si>
    <t>Fusobacterium canifelinum</t>
  </si>
  <si>
    <t>GCA_016724785.1</t>
  </si>
  <si>
    <t>Fusobacterium sp. NSJ-57 (fusobacteria)</t>
  </si>
  <si>
    <t>GCA_014337255.1</t>
  </si>
  <si>
    <t>Proteobacteria</t>
  </si>
  <si>
    <t>Betaproteobacteria</t>
  </si>
  <si>
    <t>Burkholderiales</t>
  </si>
  <si>
    <t>Sutterellaceae</t>
  </si>
  <si>
    <t>Sutterella</t>
  </si>
  <si>
    <t>Sutterella faecalis</t>
  </si>
  <si>
    <t>GCA_006337085.1</t>
  </si>
  <si>
    <t>Sutterella wadsworthensis (b-proteobacteria)</t>
  </si>
  <si>
    <t>GCA_016724805.1</t>
  </si>
  <si>
    <t>Deltaproteobacteria</t>
  </si>
  <si>
    <t>Desulfovibrionales</t>
  </si>
  <si>
    <t>Desulfovibrionaceae</t>
  </si>
  <si>
    <t>Desulfovibrio</t>
  </si>
  <si>
    <t>Desulfovibrio magneticus RS-1</t>
  </si>
  <si>
    <t>GCA_000010665.1</t>
  </si>
  <si>
    <t>Desulfovibrio piger (d-proteobacteria)</t>
  </si>
  <si>
    <t>GCA_900116045.1</t>
  </si>
  <si>
    <t>Gammaproteobacteria</t>
  </si>
  <si>
    <t>Pasteurellales</t>
  </si>
  <si>
    <t>Pasteurellaceae</t>
  </si>
  <si>
    <t>Haemophilus</t>
  </si>
  <si>
    <t>Haemophilus parainfluenzae</t>
  </si>
  <si>
    <t>GCF_014931275.1</t>
  </si>
  <si>
    <t>Haemophilus sp. oral taxon 036 (g-proteobacteria)</t>
  </si>
  <si>
    <t>GCA_002998595.1</t>
  </si>
  <si>
    <t>Verrucomicrobia</t>
  </si>
  <si>
    <t>Verrucomicrobiae</t>
  </si>
  <si>
    <t>Verrucomicrobiales</t>
  </si>
  <si>
    <t>Akkermansiaceae</t>
  </si>
  <si>
    <t>Akkermansia</t>
  </si>
  <si>
    <t>Akkermansia glycaniphila</t>
  </si>
  <si>
    <t>GCA_900097105.1</t>
  </si>
  <si>
    <t>Akkermansia muciniphila (verrucomicrobia)</t>
  </si>
  <si>
    <t>GCA_009731575.1</t>
  </si>
  <si>
    <t>Taxonomic information of missing core gut microbiome genera</t>
  </si>
  <si>
    <t>Taxonomic information regarding the 13 core gut microbiome (identified by Liu et al. 2021) genera missing from our inter-genus analysis.</t>
  </si>
  <si>
    <t>Paraprevotella</t>
  </si>
  <si>
    <t>Lentihominibacter gen. nov.</t>
  </si>
  <si>
    <t>Dorea</t>
  </si>
  <si>
    <t>Faecalimonas</t>
  </si>
  <si>
    <t>Fusicaternibacter</t>
  </si>
  <si>
    <t>Simiaoa gen. nov.</t>
  </si>
  <si>
    <t>Wujia gen. nov.</t>
  </si>
  <si>
    <t>Ruthenibacterium</t>
  </si>
  <si>
    <t>Intestinibacter</t>
  </si>
  <si>
    <t>Holdemanella</t>
  </si>
  <si>
    <t>Dialister</t>
  </si>
  <si>
    <t>Parasutterella</t>
  </si>
  <si>
    <t>Bilophila</t>
  </si>
  <si>
    <r>
      <rPr>
        <sz val="11"/>
        <color rgb="FF000000"/>
        <rFont val="Arial"/>
      </rPr>
      <t xml:space="preserve">Gene characteristics, gene product, concordance, and recombination/HGT results for all inter-genus level </t>
    </r>
    <r>
      <rPr>
        <sz val="11"/>
        <color rgb="FF000000"/>
        <rFont val="Arial"/>
      </rPr>
      <t>loci</t>
    </r>
  </si>
  <si>
    <r>
      <rPr>
        <sz val="11"/>
        <color rgb="FF000000"/>
        <rFont val="Arial"/>
      </rPr>
      <t>For all inter-genus</t>
    </r>
    <r>
      <rPr>
        <i/>
        <sz val="11"/>
        <color rgb="FF000000"/>
        <rFont val="Arial"/>
      </rPr>
      <t xml:space="preserve"> </t>
    </r>
    <r>
      <rPr>
        <sz val="11"/>
        <color rgb="FF000000"/>
        <rFont val="Arial"/>
      </rPr>
      <t xml:space="preserve">level core genes, the 16S rRNA gene, 16S rRNA gene hypervariable regions, masked alignments, and </t>
    </r>
    <r>
      <rPr>
        <i/>
        <sz val="11"/>
        <color rgb="FF000000"/>
        <rFont val="Arial"/>
      </rPr>
      <t>rpo</t>
    </r>
    <r>
      <rPr>
        <sz val="11"/>
        <color rgb="FF000000"/>
        <rFont val="Arial"/>
      </rPr>
      <t>B partial sequence based on primers published by Ogier et al. (2019): gene identifier, gene product, gene category, recombination/HGT results (PHI, SBP, HGTector, phylogenetic HGT), concordance, SNP proportion, SNP count, gene length, cluster number, approximately unbiased result, and log-likelihood values. Blank cells indicate where metrics could not be obtained due the nature of the locus and/or test.</t>
    </r>
  </si>
  <si>
    <t>Concordance (%, concatenated phylogeny)</t>
  </si>
  <si>
    <t>Concordance (%, consensus phylogeny)</t>
  </si>
  <si>
    <t>ribosome-binding ATPase YchF</t>
  </si>
  <si>
    <t>triose-phosphate isomerase</t>
  </si>
  <si>
    <t>Recombination protein N</t>
  </si>
  <si>
    <t>Ribosome-releasing factor</t>
  </si>
  <si>
    <t>rpsR1</t>
  </si>
  <si>
    <t>30S ribosomal protein S18 1</t>
  </si>
  <si>
    <t>V9</t>
  </si>
  <si>
    <t>V5</t>
  </si>
  <si>
    <t>V7</t>
  </si>
  <si>
    <t>V8</t>
  </si>
  <si>
    <t>V3</t>
  </si>
  <si>
    <t>V6</t>
  </si>
  <si>
    <t>V4</t>
  </si>
  <si>
    <t>V1-V2</t>
  </si>
  <si>
    <t>V3-V4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</si>
</sst>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11" x14ac:knownFonts="1">
    <font>
      <sz val="12"/>
      <color theme="1"/>
      <name val="Calibri"/>
      <scheme val="minor"/>
    </font>
    <font>
      <sz val="12"/>
      <color theme="1"/>
      <name val="Calibri"/>
    </font>
    <font>
      <sz val="11"/>
      <color theme="1"/>
      <name val="Arial"/>
    </font>
    <font>
      <i/>
      <sz val="12"/>
      <color theme="1"/>
      <name val="Calibri"/>
    </font>
    <font>
      <u/>
      <sz val="12"/>
      <color theme="1"/>
      <name val="Calibri"/>
    </font>
    <font>
      <i/>
      <sz val="12"/>
      <color rgb="FF000000"/>
      <name val="Calibri"/>
    </font>
    <font>
      <sz val="11"/>
      <color rgb="FF000000"/>
      <name val="Arial"/>
    </font>
    <font>
      <i/>
      <sz val="11"/>
      <color theme="1"/>
      <name val="Arial"/>
    </font>
    <font>
      <sz val="12"/>
      <color rgb="FF000000"/>
      <name val="Calibri"/>
    </font>
    <font>
      <i/>
      <sz val="11"/>
      <color rgb="FF000000"/>
      <name val="Arial"/>
    </font>
    <font>
      <u/>
      <sz val="12"/>
      <color theme="1"/>
      <name val="Calibri"/>
    </font>
  </fonts>
  <fills count="2">
    <fill>
      <patternFill patternType="none"/>
    </fill>
    <fill>
      <patternFill patternType="gray125"/>
    </fill>
  </fills>
  <borders count="1">
    <border>
      <left/>
      <right/>
      <top/>
      <bottom/>
      <diagonal/>
    </border>
  </borders>
  <cellStyleXfs count="1">
    <xf numFmtId="0" fontId="0" fillId="0" borderId="0"/>
  </cellStyleXfs>
  <cellXfs count="41">
    <xf numFmtId="0" fontId="0" fillId="0" borderId="0" xfId="0" applyFont="1" applyAlignment="1"/>
    <xf numFmtId="0" fontId="1" fillId="0" borderId="0" xfId="0" applyFont="1"/>
    <xf numFmtId="0" fontId="2" fillId="0" borderId="0" xfId="0" applyFont="1"/>
    <xf numFmtId="0" fontId="1" fillId="0" borderId="0" xfId="0" applyFont="1" applyAlignment="1">
      <alignment horizontal="left"/>
    </xf>
    <xf numFmtId="3" fontId="1" fillId="0" borderId="0" xfId="0" applyNumberFormat="1" applyFont="1" applyAlignment="1">
      <alignment horizontal="left"/>
    </xf>
    <xf numFmtId="0" fontId="3" fillId="0" borderId="0" xfId="0" applyFont="1" applyAlignment="1">
      <alignment horizontal="left"/>
    </xf>
    <xf numFmtId="0" fontId="4" fillId="0" borderId="0" xfId="0" applyFont="1" applyAlignment="1">
      <alignment horizontal="left"/>
    </xf>
    <xf numFmtId="0" fontId="2" fillId="0" borderId="0" xfId="0" applyFont="1" applyAlignment="1">
      <alignment vertical="center"/>
    </xf>
    <xf numFmtId="0" fontId="2" fillId="0" borderId="0" xfId="0" applyFont="1" applyAlignment="1">
      <alignment horizontal="left"/>
    </xf>
    <xf numFmtId="2" fontId="2" fillId="0" borderId="0" xfId="0" applyNumberFormat="1" applyFont="1" applyAlignment="1">
      <alignment horizontal="left"/>
    </xf>
    <xf numFmtId="2" fontId="1" fillId="0" borderId="0" xfId="0" applyNumberFormat="1" applyFont="1" applyAlignment="1">
      <alignment horizontal="left"/>
    </xf>
    <xf numFmtId="0" fontId="5" fillId="0" borderId="0" xfId="0" applyFont="1" applyAlignment="1">
      <alignment horizontal="left" vertical="center" wrapText="1"/>
    </xf>
    <xf numFmtId="0" fontId="6" fillId="0" borderId="0" xfId="0" applyFont="1"/>
    <xf numFmtId="1" fontId="2" fillId="0" borderId="0" xfId="0" applyNumberFormat="1" applyFont="1" applyAlignment="1">
      <alignment horizontal="left"/>
    </xf>
    <xf numFmtId="1" fontId="6" fillId="0" borderId="0" xfId="0" applyNumberFormat="1" applyFont="1" applyAlignment="1">
      <alignment horizontal="left"/>
    </xf>
    <xf numFmtId="0" fontId="7" fillId="0" borderId="0" xfId="0" applyFont="1"/>
    <xf numFmtId="164" fontId="2" fillId="0" borderId="0" xfId="0" applyNumberFormat="1" applyFont="1" applyAlignment="1">
      <alignment horizontal="left"/>
    </xf>
    <xf numFmtId="0" fontId="7" fillId="0" borderId="0" xfId="0" applyFont="1" applyAlignment="1">
      <alignment horizontal="left"/>
    </xf>
    <xf numFmtId="0" fontId="6" fillId="0" borderId="0" xfId="0" applyFont="1" applyAlignment="1">
      <alignment horizontal="left"/>
    </xf>
    <xf numFmtId="164" fontId="2" fillId="0" borderId="0" xfId="0" applyNumberFormat="1" applyFont="1"/>
    <xf numFmtId="0" fontId="8" fillId="0" borderId="0" xfId="0" applyFont="1"/>
    <xf numFmtId="0" fontId="8" fillId="0" borderId="0" xfId="0" applyFont="1" applyAlignment="1">
      <alignment horizontal="left"/>
    </xf>
    <xf numFmtId="0" fontId="9" fillId="0" borderId="0" xfId="0" applyFont="1"/>
    <xf numFmtId="164" fontId="6" fillId="0" borderId="0" xfId="0" applyNumberFormat="1" applyFont="1" applyAlignment="1">
      <alignment horizontal="left"/>
    </xf>
    <xf numFmtId="0" fontId="9" fillId="0" borderId="0" xfId="0" applyFont="1" applyAlignment="1">
      <alignment horizontal="left"/>
    </xf>
    <xf numFmtId="0" fontId="1" fillId="0" borderId="0" xfId="0" applyFont="1" applyAlignment="1">
      <alignment horizontal="right"/>
    </xf>
    <xf numFmtId="0" fontId="3" fillId="0" borderId="0" xfId="0" applyFont="1" applyAlignment="1">
      <alignment horizontal="right"/>
    </xf>
    <xf numFmtId="164" fontId="1" fillId="0" borderId="0" xfId="0" applyNumberFormat="1" applyFont="1" applyAlignment="1">
      <alignment horizontal="right"/>
    </xf>
    <xf numFmtId="2" fontId="1" fillId="0" borderId="0" xfId="0" applyNumberFormat="1" applyFont="1" applyAlignment="1">
      <alignment horizontal="right"/>
    </xf>
    <xf numFmtId="1" fontId="1" fillId="0" borderId="0" xfId="0" applyNumberFormat="1" applyFont="1" applyAlignment="1">
      <alignment horizontal="right"/>
    </xf>
    <xf numFmtId="165" fontId="1" fillId="0" borderId="0" xfId="0" applyNumberFormat="1" applyFont="1" applyAlignment="1">
      <alignment horizontal="right"/>
    </xf>
    <xf numFmtId="165" fontId="2" fillId="0" borderId="0" xfId="0" applyNumberFormat="1" applyFont="1" applyAlignment="1">
      <alignment horizontal="left"/>
    </xf>
    <xf numFmtId="0" fontId="1" fillId="0" borderId="0" xfId="0" applyFont="1" applyAlignment="1">
      <alignment vertical="center" wrapText="1"/>
    </xf>
    <xf numFmtId="0" fontId="3" fillId="0" borderId="0" xfId="0" applyFont="1"/>
    <xf numFmtId="165" fontId="1" fillId="0" borderId="0" xfId="0" applyNumberFormat="1" applyFont="1" applyAlignment="1">
      <alignment horizontal="left"/>
    </xf>
    <xf numFmtId="0" fontId="2" fillId="0" borderId="0" xfId="0" applyFont="1" applyAlignment="1"/>
    <xf numFmtId="1" fontId="1" fillId="0" borderId="0" xfId="0" applyNumberFormat="1" applyFont="1" applyAlignment="1">
      <alignment horizontal="left"/>
    </xf>
    <xf numFmtId="164" fontId="1" fillId="0" borderId="0" xfId="0" applyNumberFormat="1" applyFont="1" applyAlignment="1">
      <alignment horizontal="left"/>
    </xf>
    <xf numFmtId="0" fontId="10" fillId="0" borderId="0" xfId="0" applyFont="1"/>
    <xf numFmtId="1" fontId="2" fillId="0" borderId="0" xfId="0" applyNumberFormat="1" applyFont="1"/>
    <xf numFmtId="0" fontId="2" fillId="0" borderId="0" xfId="0" applyFon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21" Type="http://customschemas.google.com/relationships/workbookmetadata" Target="metadata"/><Relationship Id="rId7" Type="http://schemas.openxmlformats.org/officeDocument/2006/relationships/worksheet" Target="worksheets/sheet7.xml"/><Relationship Id="rId12" Type="http://schemas.openxmlformats.org/officeDocument/2006/relationships/worksheet" Target="worksheets/sheet12.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ncbi.nlm.nih.gov/assembly/GCF_000466745.1" TargetMode="External"/></Relationships>
</file>

<file path=xl/worksheets/_rels/sheet14.xml.rels><?xml version="1.0" encoding="UTF-8" standalone="yes"?>
<Relationships xmlns="http://schemas.openxmlformats.org/package/2006/relationships"><Relationship Id="rId26" Type="http://schemas.openxmlformats.org/officeDocument/2006/relationships/hyperlink" Target="https://www.ncbi.nlm.nih.gov/Taxonomy/Browser/wwwtax.cgi?mode=Info&amp;id=2099788&amp;lvl=3&amp;lin=f&amp;keep=1&amp;srchmode=1&amp;unlock" TargetMode="External"/><Relationship Id="rId21" Type="http://schemas.openxmlformats.org/officeDocument/2006/relationships/hyperlink" Target="https://www.ncbi.nlm.nih.gov/data-hub/taxonomy/985762/?utm_source=datasets&amp;utm_medium=referral&amp;utm_campaign=genome-table&amp;utm_term=Staphylococcus%20agnetis" TargetMode="External"/><Relationship Id="rId42" Type="http://schemas.openxmlformats.org/officeDocument/2006/relationships/hyperlink" Target="https://www.ncbi.nlm.nih.gov/data-hub/taxonomy/28052/?utm_source=datasets&amp;utm_medium=referral&amp;utm_campaign=genome-table&amp;utm_term=Lachnospira%20pectinoschiza" TargetMode="External"/><Relationship Id="rId47" Type="http://schemas.openxmlformats.org/officeDocument/2006/relationships/hyperlink" Target="https://www.ncbi.nlm.nih.gov/Taxonomy/Browser/wwwtax.cgi?mode=Info&amp;id=853&amp;lvl=3&amp;lin=f&amp;keep=1&amp;srchmode=1&amp;unlock" TargetMode="External"/><Relationship Id="rId63" Type="http://schemas.openxmlformats.org/officeDocument/2006/relationships/hyperlink" Target="https://www.ncbi.nlm.nih.gov/data-hub/taxonomy/158847/?utm_source=datasets&amp;utm_medium=referral&amp;utm_campaign=genome-table&amp;utm_term=Megamonas%20hypermegale" TargetMode="External"/><Relationship Id="rId68" Type="http://schemas.openxmlformats.org/officeDocument/2006/relationships/hyperlink" Target="https://www.ncbi.nlm.nih.gov/data-hub/taxonomy/285729/?utm_source=datasets&amp;utm_medium=referral&amp;utm_campaign=genome-table&amp;utm_term=Fusobacterium%20canifelinum" TargetMode="External"/><Relationship Id="rId16" Type="http://schemas.openxmlformats.org/officeDocument/2006/relationships/hyperlink" Target="https://www.ncbi.nlm.nih.gov/Taxonomy/Browser/wwwtax.cgi?mode=Info&amp;id=2662363&amp;lvl=3&amp;lin=f&amp;keep=1&amp;srchmode=1&amp;unlock" TargetMode="External"/><Relationship Id="rId11" Type="http://schemas.openxmlformats.org/officeDocument/2006/relationships/hyperlink" Target="https://www.ncbi.nlm.nih.gov/Taxonomy/Browser/wwwtax.cgi?mode=Info&amp;id=2093856&amp;lvl=3&amp;lin=f&amp;keep=1&amp;srchmode=1&amp;unlock" TargetMode="External"/><Relationship Id="rId24" Type="http://schemas.openxmlformats.org/officeDocument/2006/relationships/hyperlink" Target="https://www.ncbi.nlm.nih.gov/Taxonomy/Browser/wwwtax.cgi?mode=Info&amp;id=1352&amp;lvl=3&amp;lin=f&amp;keep=1&amp;srchmode=1&amp;unlock" TargetMode="External"/><Relationship Id="rId32" Type="http://schemas.openxmlformats.org/officeDocument/2006/relationships/hyperlink" Target="https://www.ncbi.nlm.nih.gov/data-hub/taxonomy/2041044/?utm_source=datasets&amp;utm_medium=referral&amp;utm_campaign=genome-table&amp;utm_term=Eubacterium%20maltosivorans" TargetMode="External"/><Relationship Id="rId37" Type="http://schemas.openxmlformats.org/officeDocument/2006/relationships/hyperlink" Target="https://www.ncbi.nlm.nih.gov/data-hub/taxonomy/410072/?utm_source=datasets&amp;utm_medium=referral&amp;utm_campaign=genome-table&amp;utm_term=Coprococcus%20comes" TargetMode="External"/><Relationship Id="rId40" Type="http://schemas.openxmlformats.org/officeDocument/2006/relationships/hyperlink" Target="https://www.ncbi.nlm.nih.gov/Taxonomy/Browser/wwwtax.cgi?mode=Info&amp;id=208479&amp;lvl=3&amp;lin=f&amp;keep=1&amp;srchmode=1&amp;unlock" TargetMode="External"/><Relationship Id="rId45" Type="http://schemas.openxmlformats.org/officeDocument/2006/relationships/hyperlink" Target="https://www.ncbi.nlm.nih.gov/data-hub/taxonomy/2830675/?utm_source=datasets&amp;utm_medium=referral&amp;utm_campaign=genome-table&amp;utm_term=Dysosmobacter%20sp.%20Marseille-Q4140" TargetMode="External"/><Relationship Id="rId53" Type="http://schemas.openxmlformats.org/officeDocument/2006/relationships/hyperlink" Target="https://www.ncbi.nlm.nih.gov/data-hub/taxonomy/697329/?utm_source=datasets&amp;utm_medium=referral&amp;utm_campaign=genome-table&amp;utm_term=Ruminococcus%20albus%207%20=%20DSM%2020455" TargetMode="External"/><Relationship Id="rId58" Type="http://schemas.openxmlformats.org/officeDocument/2006/relationships/hyperlink" Target="https://www.ncbi.nlm.nih.gov/data-hub/taxonomy/2726452/?utm_source=datasets&amp;utm_medium=referral&amp;utm_campaign=genome-table&amp;utm_term=Faecalibacillus%20sp.%20H12" TargetMode="External"/><Relationship Id="rId66" Type="http://schemas.openxmlformats.org/officeDocument/2006/relationships/hyperlink" Target="https://www.ncbi.nlm.nih.gov/data-hub/taxonomy/464322/?utm_source=datasets&amp;utm_medium=referral&amp;utm_campaign=genome-table&amp;utm_term=Veillonella%20magna" TargetMode="External"/><Relationship Id="rId74" Type="http://schemas.openxmlformats.org/officeDocument/2006/relationships/hyperlink" Target="https://www.ncbi.nlm.nih.gov/data-hub/taxonomy/729/?utm_source=datasets&amp;utm_medium=referral&amp;utm_campaign=genome-table&amp;utm_term=Haemophilus%20parainfluenzae" TargetMode="External"/><Relationship Id="rId5" Type="http://schemas.openxmlformats.org/officeDocument/2006/relationships/hyperlink" Target="https://www.ncbi.nlm.nih.gov/Taxonomy/Browser/wwwtax.cgi?mode=Info&amp;id=2675219&amp;lvl=3&amp;lin=f&amp;keep=1&amp;srchmode=1&amp;unlock" TargetMode="External"/><Relationship Id="rId61" Type="http://schemas.openxmlformats.org/officeDocument/2006/relationships/hyperlink" Target="https://www.ncbi.nlm.nih.gov/Taxonomy/Browser/wwwtax.cgi?mode=Info&amp;id=2823317&amp;lvl=3&amp;lin=f&amp;keep=1&amp;srchmode=1&amp;unlock" TargetMode="External"/><Relationship Id="rId19" Type="http://schemas.openxmlformats.org/officeDocument/2006/relationships/hyperlink" Target="https://www.ncbi.nlm.nih.gov/data-hub/taxonomy/29391/?utm_source=datasets&amp;utm_medium=referral&amp;utm_campaign=genome-table&amp;utm_term=Gemella%20morbillorum" TargetMode="External"/><Relationship Id="rId14" Type="http://schemas.openxmlformats.org/officeDocument/2006/relationships/hyperlink" Target="https://www.ncbi.nlm.nih.gov/data-hub/taxonomy/28127/?utm_source=datasets&amp;utm_medium=referral&amp;utm_campaign=genome-table&amp;utm_term=Prevotella%20buccalis" TargetMode="External"/><Relationship Id="rId22" Type="http://schemas.openxmlformats.org/officeDocument/2006/relationships/hyperlink" Target="https://www.ncbi.nlm.nih.gov/Taxonomy/Browser/wwwtax.cgi?mode=Info&amp;id=1912064&amp;lvl=3&amp;lin=f&amp;keep=1&amp;srchmode=1&amp;unlock" TargetMode="External"/><Relationship Id="rId27" Type="http://schemas.openxmlformats.org/officeDocument/2006/relationships/hyperlink" Target="https://www.ncbi.nlm.nih.gov/data-hub/taxonomy/1334/?utm_source=datasets&amp;utm_medium=referral&amp;utm_campaign=genome-table&amp;utm_term=Streptococcus%20dysgalactiae" TargetMode="External"/><Relationship Id="rId30" Type="http://schemas.openxmlformats.org/officeDocument/2006/relationships/hyperlink" Target="https://www.ncbi.nlm.nih.gov/data-hub/taxonomy/1520/?utm_source=datasets&amp;utm_medium=referral&amp;utm_campaign=genome-table&amp;utm_term=Clostridium%20beijerinckii" TargetMode="External"/><Relationship Id="rId35" Type="http://schemas.openxmlformats.org/officeDocument/2006/relationships/hyperlink" Target="https://www.ncbi.nlm.nih.gov/data-hub/taxonomy/33035/?utm_source=datasets&amp;utm_medium=referral&amp;utm_campaign=genome-table&amp;utm_term=Blautia%20producta" TargetMode="External"/><Relationship Id="rId43" Type="http://schemas.openxmlformats.org/officeDocument/2006/relationships/hyperlink" Target="https://www.ncbi.nlm.nih.gov/Taxonomy/Browser/wwwtax.cgi?mode=Info&amp;id=536231&amp;lvl=3&amp;lin=f&amp;keep=1&amp;srchmode=1&amp;unlock" TargetMode="External"/><Relationship Id="rId48" Type="http://schemas.openxmlformats.org/officeDocument/2006/relationships/hyperlink" Target="https://www.ncbi.nlm.nih.gov/data-hub/taxonomy/2292234/?utm_source=datasets&amp;utm_medium=referral&amp;utm_campaign=genome-table&amp;utm_term=Faecalibacterium%20sp.%20AF28-13AC" TargetMode="External"/><Relationship Id="rId56" Type="http://schemas.openxmlformats.org/officeDocument/2006/relationships/hyperlink" Target="https://www.ncbi.nlm.nih.gov/Taxonomy/Browser/wwwtax.cgi?mode=Info&amp;id=2724150&amp;lvl=3&amp;lin=f&amp;keep=1&amp;srchmode=1&amp;unlock" TargetMode="External"/><Relationship Id="rId64" Type="http://schemas.openxmlformats.org/officeDocument/2006/relationships/hyperlink" Target="https://www.ncbi.nlm.nih.gov/Taxonomy/Browser/wwwtax.cgi?mode=Info&amp;id=907&amp;lvl=3&amp;lin=f&amp;keep=1&amp;srchmode=1&amp;unlock" TargetMode="External"/><Relationship Id="rId69" Type="http://schemas.openxmlformats.org/officeDocument/2006/relationships/hyperlink" Target="https://www.ncbi.nlm.nih.gov/Taxonomy/Browser/wwwtax.cgi?mode=Info&amp;id=2764326&amp;lvl=3&amp;lin=f&amp;keep=1&amp;srchmode=1&amp;unlock" TargetMode="External"/><Relationship Id="rId77" Type="http://schemas.openxmlformats.org/officeDocument/2006/relationships/hyperlink" Target="https://www.ncbi.nlm.nih.gov/Taxonomy/Browser/wwwtax.cgi?mode=Info&amp;id=239935&amp;lvl=3&amp;lin=f&amp;keep=1&amp;srchmode=1&amp;unlock" TargetMode="External"/><Relationship Id="rId8" Type="http://schemas.openxmlformats.org/officeDocument/2006/relationships/hyperlink" Target="https://www.ncbi.nlm.nih.gov/Taxonomy/Browser/wwwtax.cgi?mode=Info&amp;id=2715212&amp;lvl=3&amp;lin=f&amp;keep=1&amp;srchmode=1&amp;unlock" TargetMode="External"/><Relationship Id="rId51" Type="http://schemas.openxmlformats.org/officeDocument/2006/relationships/hyperlink" Target="https://www.ncbi.nlm.nih.gov/data-hub/taxonomy/1235797/?utm_source=datasets&amp;utm_medium=referral&amp;utm_campaign=genome-table&amp;utm_term=Oscillibacter%20sp.%201-3" TargetMode="External"/><Relationship Id="rId72" Type="http://schemas.openxmlformats.org/officeDocument/2006/relationships/hyperlink" Target="https://www.ncbi.nlm.nih.gov/data-hub/taxonomy/573370/?utm_source=datasets&amp;utm_medium=referral&amp;utm_campaign=genome-table&amp;utm_term=Desulfovibrio%20magneticus%20RS-1" TargetMode="External"/><Relationship Id="rId3" Type="http://schemas.openxmlformats.org/officeDocument/2006/relationships/hyperlink" Target="https://www.ncbi.nlm.nih.gov/Taxonomy/Browser/wwwtax.cgi?mode=Info&amp;id=1687&amp;lvl=3&amp;lin=f&amp;keep=1&amp;srchmode=1&amp;unlock" TargetMode="External"/><Relationship Id="rId12" Type="http://schemas.openxmlformats.org/officeDocument/2006/relationships/hyperlink" Target="https://www.ncbi.nlm.nih.gov/Taxonomy/Browser/wwwtax.cgi?mode=Info&amp;id=544645&amp;lvl=3&amp;lin=f&amp;keep=1&amp;srchmode=1&amp;unlock" TargetMode="External"/><Relationship Id="rId17" Type="http://schemas.openxmlformats.org/officeDocument/2006/relationships/hyperlink" Target="https://www.ncbi.nlm.nih.gov/data-hub/taxonomy/823/?utm_source=datasets&amp;utm_medium=referral&amp;utm_campaign=genome-table&amp;utm_term=Parabacteroides%20distasonis" TargetMode="External"/><Relationship Id="rId25" Type="http://schemas.openxmlformats.org/officeDocument/2006/relationships/hyperlink" Target="https://www.ncbi.nlm.nih.gov/data-hub/taxonomy/1600/?utm_source=datasets&amp;utm_medium=referral&amp;utm_campaign=genome-table&amp;utm_term=Lactobacillus%20acetotolerans" TargetMode="External"/><Relationship Id="rId33" Type="http://schemas.openxmlformats.org/officeDocument/2006/relationships/hyperlink" Target="https://www.ncbi.nlm.nih.gov/Taxonomy/Browser/wwwtax.cgi?mode=Info&amp;id=1297617&amp;lvl=3&amp;lin=f&amp;keep=1&amp;srchmode=1&amp;unlock" TargetMode="External"/><Relationship Id="rId38" Type="http://schemas.openxmlformats.org/officeDocument/2006/relationships/hyperlink" Target="https://www.ncbi.nlm.nih.gov/Taxonomy/Browser/wwwtax.cgi?mode=Info&amp;id=411474&amp;lvl=3&amp;lin=f&amp;keep=1&amp;srchmode=1&amp;unlock" TargetMode="External"/><Relationship Id="rId46" Type="http://schemas.openxmlformats.org/officeDocument/2006/relationships/hyperlink" Target="https://www.ncbi.nlm.nih.gov/Taxonomy/Browser/wwwtax.cgi?mode=Info&amp;id=2093857&amp;lvl=3&amp;lin=f&amp;keep=1&amp;srchmode=1&amp;unlock" TargetMode="External"/><Relationship Id="rId59" Type="http://schemas.openxmlformats.org/officeDocument/2006/relationships/hyperlink" Target="https://www.ncbi.nlm.nih.gov/data-hub/taxonomy/154288/?utm_source=datasets&amp;utm_medium=referral&amp;utm_campaign=genome-table&amp;utm_term=Turicibacter%20sanguinis" TargetMode="External"/><Relationship Id="rId67" Type="http://schemas.openxmlformats.org/officeDocument/2006/relationships/hyperlink" Target="https://www.ncbi.nlm.nih.gov/Taxonomy/Browser/wwwtax.cgi?mode=Info&amp;id=2682455&amp;lvl=3&amp;lin=f&amp;keep=1&amp;srchmode=1&amp;unlock" TargetMode="External"/><Relationship Id="rId20" Type="http://schemas.openxmlformats.org/officeDocument/2006/relationships/hyperlink" Target="https://www.ncbi.nlm.nih.gov/Taxonomy/Browser/wwwtax.cgi?mode=Info&amp;id=2040624&amp;lvl=3&amp;lin=f&amp;keep=1&amp;srchmode=1&amp;unlock" TargetMode="External"/><Relationship Id="rId41" Type="http://schemas.openxmlformats.org/officeDocument/2006/relationships/hyperlink" Target="https://www.ncbi.nlm.nih.gov/Taxonomy/Browser/wwwtax.cgi?mode=Info&amp;id=39485&amp;lvl=3&amp;lin=f&amp;keep=1&amp;srchmode=1&amp;unlock" TargetMode="External"/><Relationship Id="rId54" Type="http://schemas.openxmlformats.org/officeDocument/2006/relationships/hyperlink" Target="https://www.ncbi.nlm.nih.gov/Taxonomy/Browser/wwwtax.cgi?mode=Info&amp;id=2564099&amp;lvl=3&amp;lin=f&amp;keep=1&amp;srchmode=1&amp;unlock" TargetMode="External"/><Relationship Id="rId62" Type="http://schemas.openxmlformats.org/officeDocument/2006/relationships/hyperlink" Target="https://www.ncbi.nlm.nih.gov/Taxonomy/Browser/wwwtax.cgi?mode=Info&amp;id=437897&amp;lvl=3&amp;lin=f&amp;keep=1&amp;srchmode=1&amp;unlock" TargetMode="External"/><Relationship Id="rId70" Type="http://schemas.openxmlformats.org/officeDocument/2006/relationships/hyperlink" Target="https://www.ncbi.nlm.nih.gov/data-hub/taxonomy/2584944/?utm_source=datasets&amp;utm_medium=referral&amp;utm_campaign=genome-table&amp;utm_term=Sutterella%20faecalis" TargetMode="External"/><Relationship Id="rId75" Type="http://schemas.openxmlformats.org/officeDocument/2006/relationships/hyperlink" Target="https://www.ncbi.nlm.nih.gov/Taxonomy/Browser/wwwtax.cgi?mode=Info&amp;id=712310&amp;lvl=3&amp;lin=f&amp;keep=1&amp;srchmode=1&amp;unlock" TargetMode="External"/><Relationship Id="rId1" Type="http://schemas.openxmlformats.org/officeDocument/2006/relationships/hyperlink" Target="https://www.ncbi.nlm.nih.gov/data-hub/taxonomy/52771/?utm_source=datasets&amp;utm_medium=referral&amp;utm_campaign=genome-table&amp;utm_term=Actinomyces%20howellii" TargetMode="External"/><Relationship Id="rId6" Type="http://schemas.openxmlformats.org/officeDocument/2006/relationships/hyperlink" Target="https://www.ncbi.nlm.nih.gov/Taxonomy/Browser/wwwtax.cgi?mode=Info&amp;id=74426&amp;lvl=3&amp;lin=f&amp;keep=1&amp;srchmode=1&amp;unlock" TargetMode="External"/><Relationship Id="rId15" Type="http://schemas.openxmlformats.org/officeDocument/2006/relationships/hyperlink" Target="https://www.ncbi.nlm.nih.gov/Taxonomy/Browser/wwwtax.cgi?mode=Info&amp;id=2801997&amp;lvl=3&amp;lin=f&amp;keep=1&amp;srchmode=1&amp;unlock" TargetMode="External"/><Relationship Id="rId23" Type="http://schemas.openxmlformats.org/officeDocument/2006/relationships/hyperlink" Target="https://www.ncbi.nlm.nih.gov/data-hub/taxonomy/37734/?utm_source=datasets&amp;utm_medium=referral&amp;utm_campaign=genome-table&amp;utm_term=Enterococcus%20casseliflavus" TargetMode="External"/><Relationship Id="rId28" Type="http://schemas.openxmlformats.org/officeDocument/2006/relationships/hyperlink" Target="https://www.ncbi.nlm.nih.gov/Taxonomy/Browser/wwwtax.cgi?mode=Info&amp;id=1839799&amp;lvl=3&amp;lin=f&amp;keep=1&amp;srchmode=1&amp;unlock" TargetMode="External"/><Relationship Id="rId36" Type="http://schemas.openxmlformats.org/officeDocument/2006/relationships/hyperlink" Target="https://www.ncbi.nlm.nih.gov/Taxonomy/Browser/wwwtax.cgi?mode=Info&amp;id=2877527&amp;lvl=3&amp;lin=f&amp;keep=1&amp;srchmode=1&amp;unlock" TargetMode="External"/><Relationship Id="rId49" Type="http://schemas.openxmlformats.org/officeDocument/2006/relationships/hyperlink" Target="https://www.ncbi.nlm.nih.gov/Taxonomy/Browser/wwwtax.cgi?mode=Info&amp;id=292800&amp;lvl=3&amp;lin=f&amp;keep=1&amp;srchmode=1&amp;unlock" TargetMode="External"/><Relationship Id="rId57" Type="http://schemas.openxmlformats.org/officeDocument/2006/relationships/hyperlink" Target="https://www.ncbi.nlm.nih.gov/Taxonomy/Browser/wwwtax.cgi?mode=Info&amp;id=1982626&amp;lvl=3&amp;lin=f&amp;keep=1&amp;srchmode=1&amp;unlock" TargetMode="External"/><Relationship Id="rId10" Type="http://schemas.openxmlformats.org/officeDocument/2006/relationships/hyperlink" Target="https://www.ncbi.nlm.nih.gov/Taxonomy/Browser/wwwtax.cgi?mode=Info&amp;id=880074&amp;lvl=3&amp;lin=f&amp;keep=1&amp;srchmode=1&amp;unlock" TargetMode="External"/><Relationship Id="rId31" Type="http://schemas.openxmlformats.org/officeDocument/2006/relationships/hyperlink" Target="https://www.ncbi.nlm.nih.gov/data-hub/taxonomy/1736/?utm_source=datasets&amp;utm_medium=referral&amp;utm_campaign=genome-table&amp;utm_term=Eubacterium%20limosum" TargetMode="External"/><Relationship Id="rId44" Type="http://schemas.openxmlformats.org/officeDocument/2006/relationships/hyperlink" Target="https://www.ncbi.nlm.nih.gov/data-hub/taxonomy/360807/?utm_source=datasets&amp;utm_medium=referral&amp;utm_campaign=genome-table&amp;utm_term=Roseburia%20inulinivorans" TargetMode="External"/><Relationship Id="rId52" Type="http://schemas.openxmlformats.org/officeDocument/2006/relationships/hyperlink" Target="https://www.ncbi.nlm.nih.gov/Taxonomy/Browser/wwwtax.cgi?mode=Info&amp;id=693746&amp;lvl=3&amp;lin=f&amp;keep=1&amp;srchmode=1&amp;unlock" TargetMode="External"/><Relationship Id="rId60" Type="http://schemas.openxmlformats.org/officeDocument/2006/relationships/hyperlink" Target="https://www.ncbi.nlm.nih.gov/Taxonomy/Browser/wwwtax.cgi?mode=Info&amp;id=1712675&amp;lvl=3&amp;lin=f&amp;keep=1&amp;srchmode=1&amp;unlock" TargetMode="External"/><Relationship Id="rId65" Type="http://schemas.openxmlformats.org/officeDocument/2006/relationships/hyperlink" Target="https://www.ncbi.nlm.nih.gov/Taxonomy/Browser/wwwtax.cgi?mode=Info&amp;id=1232428&amp;lvl=3&amp;lin=f&amp;keep=1&amp;srchmode=1&amp;unlock" TargetMode="External"/><Relationship Id="rId73" Type="http://schemas.openxmlformats.org/officeDocument/2006/relationships/hyperlink" Target="https://www.ncbi.nlm.nih.gov/Taxonomy/Browser/wwwtax.cgi?mode=Info&amp;id=901&amp;lvl=3&amp;lin=f&amp;keep=1&amp;srchmode=1&amp;unlock" TargetMode="External"/><Relationship Id="rId4" Type="http://schemas.openxmlformats.org/officeDocument/2006/relationships/hyperlink" Target="https://www.ncbi.nlm.nih.gov/Taxonomy/Browser/wwwtax.cgi?mode=Info&amp;id=1697&amp;lvl=3&amp;lin=f&amp;keep=1&amp;srchmode=1&amp;unlock" TargetMode="External"/><Relationship Id="rId9" Type="http://schemas.openxmlformats.org/officeDocument/2006/relationships/hyperlink" Target="https://www.ncbi.nlm.nih.gov/data-hub/taxonomy/487174/?utm_source=datasets&amp;utm_medium=referral&amp;utm_campaign=genome-table&amp;utm_term=Barnesiella%20intestinihominis" TargetMode="External"/><Relationship Id="rId13" Type="http://schemas.openxmlformats.org/officeDocument/2006/relationships/hyperlink" Target="https://www.ncbi.nlm.nih.gov/Taxonomy/Browser/wwwtax.cgi?mode=Info&amp;id=709991&amp;lvl=3&amp;lin=f&amp;keep=1&amp;srchmode=1&amp;unlock" TargetMode="External"/><Relationship Id="rId18" Type="http://schemas.openxmlformats.org/officeDocument/2006/relationships/hyperlink" Target="https://www.ncbi.nlm.nih.gov/Taxonomy/Browser/wwwtax.cgi?mode=Info&amp;id=2025876&amp;lvl=3&amp;lin=f&amp;keep=1&amp;srchmode=1&amp;unlock" TargetMode="External"/><Relationship Id="rId39" Type="http://schemas.openxmlformats.org/officeDocument/2006/relationships/hyperlink" Target="https://www.ncbi.nlm.nih.gov/data-hub/taxonomy/358742/?utm_source=datasets&amp;utm_medium=referral&amp;utm_campaign=genome-table&amp;utm_term=Enterocloster%20aldenensis" TargetMode="External"/><Relationship Id="rId34" Type="http://schemas.openxmlformats.org/officeDocument/2006/relationships/hyperlink" Target="https://www.ncbi.nlm.nih.gov/data-hub/taxonomy/2881257/?utm_source=datasets&amp;utm_medium=referral&amp;utm_campaign=genome-table&amp;utm_term=Intestinimonas%20sp.%20CLA-AA-H199" TargetMode="External"/><Relationship Id="rId50" Type="http://schemas.openxmlformats.org/officeDocument/2006/relationships/hyperlink" Target="https://www.ncbi.nlm.nih.gov/data-hub/taxonomy/1965558/?utm_source=datasets&amp;utm_medium=referral&amp;utm_campaign=genome-table&amp;utm_term=Flavonifractor%20sp.%20An135" TargetMode="External"/><Relationship Id="rId55" Type="http://schemas.openxmlformats.org/officeDocument/2006/relationships/hyperlink" Target="https://www.ncbi.nlm.nih.gov/data-hub/taxonomy/1537/?utm_source=datasets&amp;utm_medium=referral&amp;utm_campaign=genome-table&amp;utm_term=Romboutsia%20lituseburensis" TargetMode="External"/><Relationship Id="rId76" Type="http://schemas.openxmlformats.org/officeDocument/2006/relationships/hyperlink" Target="https://www.ncbi.nlm.nih.gov/data-hub/taxonomy/1679444/?utm_source=datasets&amp;utm_medium=referral&amp;utm_campaign=genome-table&amp;utm_term=Akkermansia%20glycaniphila" TargetMode="External"/><Relationship Id="rId7" Type="http://schemas.openxmlformats.org/officeDocument/2006/relationships/hyperlink" Target="https://www.ncbi.nlm.nih.gov/Taxonomy/Browser/wwwtax.cgi?mode=Info&amp;id=2844380&amp;lvl=3&amp;lin=f&amp;keep=1&amp;srchmode=1&amp;unlock" TargetMode="External"/><Relationship Id="rId71" Type="http://schemas.openxmlformats.org/officeDocument/2006/relationships/hyperlink" Target="https://www.ncbi.nlm.nih.gov/Taxonomy/Browser/wwwtax.cgi?mode=Info&amp;id=40545&amp;lvl=3&amp;lin=f&amp;keep=1&amp;srchmode=1&amp;unlock" TargetMode="External"/><Relationship Id="rId2" Type="http://schemas.openxmlformats.org/officeDocument/2006/relationships/hyperlink" Target="https://www.ncbi.nlm.nih.gov/Taxonomy/Browser/wwwtax.cgi?mode=Info&amp;id=712122&amp;lvl=3&amp;lin=f&amp;keep=1&amp;srchmode=1&amp;unlock" TargetMode="External"/><Relationship Id="rId29" Type="http://schemas.openxmlformats.org/officeDocument/2006/relationships/hyperlink" Target="https://www.ncbi.nlm.nih.gov/data-hub/taxonomy/29341/?utm_source=datasets&amp;utm_medium=referral&amp;utm_campaign=genome-table&amp;utm_term=Clostridium%20argentine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000"/>
  <sheetViews>
    <sheetView workbookViewId="0">
      <pane ySplit="4" topLeftCell="A5" activePane="bottomLeft" state="frozen"/>
      <selection pane="bottomLeft" activeCell="B6" sqref="B6"/>
    </sheetView>
  </sheetViews>
  <sheetFormatPr baseColWidth="10" defaultColWidth="11.1640625" defaultRowHeight="15" customHeight="1" x14ac:dyDescent="0.2"/>
  <cols>
    <col min="1" max="26" width="10.5" customWidth="1"/>
  </cols>
  <sheetData>
    <row r="1" spans="1:6" ht="15.75" customHeight="1" x14ac:dyDescent="0.2">
      <c r="A1" s="1" t="s">
        <v>0</v>
      </c>
      <c r="B1" s="2" t="s">
        <v>1</v>
      </c>
    </row>
    <row r="2" spans="1:6" ht="15.75" customHeight="1" x14ac:dyDescent="0.2">
      <c r="A2" s="1" t="s">
        <v>2</v>
      </c>
      <c r="B2" s="2" t="s">
        <v>3</v>
      </c>
    </row>
    <row r="3" spans="1:6" ht="15.75" customHeight="1" x14ac:dyDescent="0.2">
      <c r="B3" s="2"/>
    </row>
    <row r="4" spans="1:6" ht="15.75" customHeight="1" x14ac:dyDescent="0.2">
      <c r="A4" s="3" t="s">
        <v>4</v>
      </c>
      <c r="B4" s="3" t="s">
        <v>5</v>
      </c>
      <c r="C4" s="4" t="s">
        <v>6</v>
      </c>
      <c r="D4" s="4" t="s">
        <v>7</v>
      </c>
      <c r="E4" s="3" t="s">
        <v>8</v>
      </c>
      <c r="F4" s="3" t="s">
        <v>9</v>
      </c>
    </row>
    <row r="5" spans="1:6" ht="15.75" customHeight="1" x14ac:dyDescent="0.2">
      <c r="A5" s="5" t="s">
        <v>10</v>
      </c>
      <c r="B5" s="3" t="s">
        <v>11</v>
      </c>
      <c r="C5" s="4" t="s">
        <v>12</v>
      </c>
      <c r="D5" s="4" t="s">
        <v>12</v>
      </c>
      <c r="E5" s="3" t="s">
        <v>13</v>
      </c>
      <c r="F5" s="3" t="s">
        <v>14</v>
      </c>
    </row>
    <row r="6" spans="1:6" ht="15.75" customHeight="1" x14ac:dyDescent="0.2">
      <c r="A6" s="5" t="s">
        <v>15</v>
      </c>
      <c r="B6" s="3" t="s">
        <v>16</v>
      </c>
      <c r="C6" s="4">
        <v>361423</v>
      </c>
      <c r="D6" s="4">
        <v>21</v>
      </c>
      <c r="E6" s="3" t="s">
        <v>17</v>
      </c>
      <c r="F6" s="6" t="s">
        <v>18</v>
      </c>
    </row>
    <row r="7" spans="1:6" ht="15.75" customHeight="1" x14ac:dyDescent="0.2">
      <c r="A7" s="5" t="s">
        <v>19</v>
      </c>
      <c r="B7" s="3" t="s">
        <v>20</v>
      </c>
      <c r="C7" s="4">
        <v>281888</v>
      </c>
      <c r="D7" s="4">
        <v>21</v>
      </c>
      <c r="E7" s="3" t="s">
        <v>17</v>
      </c>
      <c r="F7" s="3" t="s">
        <v>21</v>
      </c>
    </row>
    <row r="8" spans="1:6" ht="15.75" customHeight="1" x14ac:dyDescent="0.2">
      <c r="A8" s="5" t="s">
        <v>22</v>
      </c>
      <c r="B8" s="3" t="s">
        <v>23</v>
      </c>
      <c r="C8" s="4">
        <v>83241</v>
      </c>
      <c r="D8" s="4">
        <v>46</v>
      </c>
      <c r="E8" s="3" t="s">
        <v>24</v>
      </c>
      <c r="F8" s="3" t="s">
        <v>25</v>
      </c>
    </row>
    <row r="9" spans="1:6" ht="15.75" customHeight="1" x14ac:dyDescent="0.2">
      <c r="A9" s="5" t="s">
        <v>26</v>
      </c>
      <c r="B9" s="3">
        <v>525.91999999999996</v>
      </c>
      <c r="C9" s="4" t="s">
        <v>12</v>
      </c>
      <c r="D9" s="4" t="s">
        <v>12</v>
      </c>
      <c r="E9" s="3"/>
      <c r="F9" s="3" t="s">
        <v>27</v>
      </c>
    </row>
    <row r="10" spans="1:6" ht="15.75" customHeight="1" x14ac:dyDescent="0.2">
      <c r="A10" s="5" t="s">
        <v>28</v>
      </c>
      <c r="B10" s="3" t="s">
        <v>29</v>
      </c>
      <c r="C10" s="4" t="s">
        <v>12</v>
      </c>
      <c r="D10" s="4" t="s">
        <v>12</v>
      </c>
      <c r="E10" s="3" t="s">
        <v>24</v>
      </c>
      <c r="F10" s="3" t="s">
        <v>30</v>
      </c>
    </row>
    <row r="11" spans="1:6" ht="15.75" customHeight="1" x14ac:dyDescent="0.2">
      <c r="A11" s="5" t="s">
        <v>31</v>
      </c>
      <c r="B11" s="3" t="s">
        <v>32</v>
      </c>
      <c r="C11" s="4">
        <v>203752</v>
      </c>
      <c r="D11" s="4">
        <v>33</v>
      </c>
      <c r="E11" s="3" t="s">
        <v>33</v>
      </c>
      <c r="F11" s="3" t="s">
        <v>34</v>
      </c>
    </row>
    <row r="12" spans="1:6" ht="15.75" customHeight="1" x14ac:dyDescent="0.2">
      <c r="A12" s="5" t="s">
        <v>35</v>
      </c>
      <c r="B12" s="3" t="s">
        <v>36</v>
      </c>
      <c r="C12" s="4">
        <v>110715</v>
      </c>
      <c r="D12" s="4">
        <v>39</v>
      </c>
      <c r="E12" s="3" t="s">
        <v>37</v>
      </c>
      <c r="F12" s="3" t="s">
        <v>38</v>
      </c>
    </row>
    <row r="13" spans="1:6" ht="15.75" customHeight="1" x14ac:dyDescent="0.2">
      <c r="A13" s="5" t="s">
        <v>39</v>
      </c>
      <c r="B13" s="3" t="s">
        <v>40</v>
      </c>
      <c r="C13" s="4">
        <v>224275</v>
      </c>
      <c r="D13" s="4">
        <v>26</v>
      </c>
      <c r="E13" s="3" t="s">
        <v>41</v>
      </c>
      <c r="F13" s="3" t="s">
        <v>42</v>
      </c>
    </row>
    <row r="14" spans="1:6" ht="15.75" customHeight="1" x14ac:dyDescent="0.2">
      <c r="A14" s="5" t="s">
        <v>43</v>
      </c>
      <c r="B14" s="3">
        <v>269.97000000000003</v>
      </c>
      <c r="C14" s="4" t="s">
        <v>12</v>
      </c>
      <c r="D14" s="4" t="s">
        <v>12</v>
      </c>
      <c r="E14" s="3"/>
      <c r="F14" s="3" t="s">
        <v>44</v>
      </c>
    </row>
    <row r="15" spans="1:6" ht="15.75" customHeight="1" x14ac:dyDescent="0.2">
      <c r="A15" s="5" t="s">
        <v>45</v>
      </c>
      <c r="B15" s="3" t="s">
        <v>46</v>
      </c>
      <c r="C15" s="4">
        <v>130975</v>
      </c>
      <c r="D15" s="4">
        <v>21</v>
      </c>
      <c r="E15" s="3" t="s">
        <v>47</v>
      </c>
      <c r="F15" s="3" t="s">
        <v>48</v>
      </c>
    </row>
    <row r="16" spans="1:6" ht="15.75" customHeight="1" x14ac:dyDescent="0.2">
      <c r="A16" s="5" t="s">
        <v>49</v>
      </c>
      <c r="B16" s="3" t="s">
        <v>50</v>
      </c>
      <c r="C16" s="4">
        <v>214630</v>
      </c>
      <c r="D16" s="4">
        <v>42</v>
      </c>
      <c r="E16" s="3" t="s">
        <v>41</v>
      </c>
      <c r="F16" s="3" t="s">
        <v>51</v>
      </c>
    </row>
    <row r="17" spans="1:6" ht="15.75" customHeight="1" x14ac:dyDescent="0.2">
      <c r="A17" s="5" t="s">
        <v>52</v>
      </c>
      <c r="B17" s="3" t="s">
        <v>53</v>
      </c>
      <c r="C17" s="4">
        <v>65738</v>
      </c>
      <c r="D17" s="4">
        <v>89</v>
      </c>
      <c r="E17" s="3" t="s">
        <v>24</v>
      </c>
      <c r="F17" s="3" t="s">
        <v>54</v>
      </c>
    </row>
    <row r="18" spans="1:6" ht="15.75" customHeight="1" x14ac:dyDescent="0.2">
      <c r="A18" s="5" t="s">
        <v>55</v>
      </c>
      <c r="B18" s="3" t="s">
        <v>56</v>
      </c>
      <c r="C18" s="4">
        <v>209023</v>
      </c>
      <c r="D18" s="4">
        <v>23</v>
      </c>
      <c r="E18" s="3" t="s">
        <v>57</v>
      </c>
      <c r="F18" s="3" t="s">
        <v>58</v>
      </c>
    </row>
    <row r="19" spans="1:6" ht="15.75" customHeight="1" x14ac:dyDescent="0.2">
      <c r="A19" s="5" t="s">
        <v>59</v>
      </c>
      <c r="B19" s="3" t="s">
        <v>60</v>
      </c>
      <c r="C19" s="4">
        <v>115802</v>
      </c>
      <c r="D19" s="4">
        <v>51</v>
      </c>
      <c r="E19" s="3" t="s">
        <v>61</v>
      </c>
      <c r="F19" s="3" t="s">
        <v>62</v>
      </c>
    </row>
    <row r="20" spans="1:6" ht="15.75" customHeight="1" x14ac:dyDescent="0.2">
      <c r="A20" s="5" t="s">
        <v>63</v>
      </c>
      <c r="B20" s="3" t="s">
        <v>64</v>
      </c>
      <c r="C20" s="4">
        <v>153933</v>
      </c>
      <c r="D20" s="4">
        <v>20</v>
      </c>
      <c r="E20" s="3" t="s">
        <v>65</v>
      </c>
      <c r="F20" s="3" t="s">
        <v>66</v>
      </c>
    </row>
    <row r="21" spans="1:6" ht="15.75" customHeight="1" x14ac:dyDescent="0.2">
      <c r="A21" s="5" t="s">
        <v>67</v>
      </c>
      <c r="B21" s="3" t="s">
        <v>68</v>
      </c>
      <c r="C21" s="4">
        <v>306603</v>
      </c>
      <c r="D21" s="4">
        <v>19</v>
      </c>
      <c r="E21" s="3" t="s">
        <v>69</v>
      </c>
      <c r="F21" s="3" t="s">
        <v>70</v>
      </c>
    </row>
    <row r="22" spans="1:6" ht="15.75" customHeight="1" x14ac:dyDescent="0.2">
      <c r="A22" s="5" t="s">
        <v>71</v>
      </c>
      <c r="B22" s="3" t="s">
        <v>72</v>
      </c>
      <c r="C22" s="4">
        <v>56924</v>
      </c>
      <c r="D22" s="4">
        <v>85</v>
      </c>
      <c r="E22" s="3" t="s">
        <v>73</v>
      </c>
      <c r="F22" s="3" t="s">
        <v>74</v>
      </c>
    </row>
    <row r="23" spans="1:6" ht="15.75" customHeight="1" x14ac:dyDescent="0.2">
      <c r="A23" s="5" t="s">
        <v>75</v>
      </c>
      <c r="B23" s="3" t="s">
        <v>76</v>
      </c>
      <c r="C23" s="4" t="s">
        <v>12</v>
      </c>
      <c r="D23" s="4" t="s">
        <v>12</v>
      </c>
      <c r="E23" s="3" t="s">
        <v>24</v>
      </c>
      <c r="F23" s="3" t="s">
        <v>77</v>
      </c>
    </row>
    <row r="24" spans="1:6" ht="15.75" customHeight="1" x14ac:dyDescent="0.2">
      <c r="A24" s="5" t="s">
        <v>78</v>
      </c>
      <c r="B24" s="3" t="s">
        <v>79</v>
      </c>
      <c r="C24" s="4">
        <v>180666</v>
      </c>
      <c r="D24" s="4">
        <v>55</v>
      </c>
      <c r="E24" s="3" t="s">
        <v>24</v>
      </c>
      <c r="F24" s="3" t="s">
        <v>80</v>
      </c>
    </row>
    <row r="25" spans="1:6" ht="15.75" customHeight="1" x14ac:dyDescent="0.2">
      <c r="A25" s="5" t="s">
        <v>81</v>
      </c>
      <c r="B25" s="3" t="s">
        <v>82</v>
      </c>
      <c r="C25" s="4">
        <v>3060291</v>
      </c>
      <c r="D25" s="4">
        <v>1</v>
      </c>
      <c r="E25" s="3" t="s">
        <v>24</v>
      </c>
      <c r="F25" s="3" t="s">
        <v>83</v>
      </c>
    </row>
    <row r="26" spans="1:6" ht="15.75" customHeight="1" x14ac:dyDescent="0.2">
      <c r="A26" s="5" t="s">
        <v>84</v>
      </c>
      <c r="B26" s="3" t="s">
        <v>85</v>
      </c>
      <c r="C26" s="4">
        <v>600522</v>
      </c>
      <c r="D26" s="4">
        <v>21</v>
      </c>
      <c r="E26" s="3" t="s">
        <v>86</v>
      </c>
      <c r="F26" s="3" t="s">
        <v>87</v>
      </c>
    </row>
    <row r="27" spans="1:6" ht="15.75" customHeight="1" x14ac:dyDescent="0.2">
      <c r="A27" s="5" t="s">
        <v>88</v>
      </c>
      <c r="B27" s="3" t="s">
        <v>89</v>
      </c>
      <c r="C27" s="4">
        <v>31124</v>
      </c>
      <c r="D27" s="4">
        <v>243</v>
      </c>
      <c r="E27" s="3" t="s">
        <v>90</v>
      </c>
      <c r="F27" s="3" t="s">
        <v>91</v>
      </c>
    </row>
    <row r="28" spans="1:6" ht="15.75" customHeight="1" x14ac:dyDescent="0.2">
      <c r="A28" s="5" t="s">
        <v>92</v>
      </c>
      <c r="B28" s="3" t="s">
        <v>93</v>
      </c>
      <c r="C28" s="4">
        <v>418119</v>
      </c>
      <c r="D28" s="4">
        <v>20</v>
      </c>
      <c r="E28" s="3" t="s">
        <v>94</v>
      </c>
      <c r="F28" s="3" t="s">
        <v>95</v>
      </c>
    </row>
    <row r="29" spans="1:6" ht="15.75" customHeight="1" x14ac:dyDescent="0.2">
      <c r="A29" s="5" t="s">
        <v>96</v>
      </c>
      <c r="B29" s="3" t="s">
        <v>97</v>
      </c>
      <c r="C29" s="4" t="s">
        <v>12</v>
      </c>
      <c r="D29" s="4" t="s">
        <v>12</v>
      </c>
      <c r="E29" s="3" t="s">
        <v>98</v>
      </c>
      <c r="F29" s="3" t="s">
        <v>99</v>
      </c>
    </row>
    <row r="30" spans="1:6" ht="15.75" customHeight="1" x14ac:dyDescent="0.2">
      <c r="A30" s="5" t="s">
        <v>100</v>
      </c>
      <c r="B30" s="3" t="s">
        <v>101</v>
      </c>
      <c r="C30" s="4" t="s">
        <v>12</v>
      </c>
      <c r="D30" s="4" t="s">
        <v>12</v>
      </c>
      <c r="E30" s="3" t="s">
        <v>102</v>
      </c>
      <c r="F30" s="3" t="s">
        <v>103</v>
      </c>
    </row>
    <row r="31" spans="1:6" ht="15.75" customHeight="1" x14ac:dyDescent="0.2">
      <c r="A31" s="5" t="s">
        <v>104</v>
      </c>
      <c r="B31" s="3" t="s">
        <v>105</v>
      </c>
      <c r="C31" s="4" t="s">
        <v>12</v>
      </c>
      <c r="D31" s="4" t="s">
        <v>12</v>
      </c>
      <c r="E31" s="3" t="s">
        <v>106</v>
      </c>
      <c r="F31" s="3" t="s">
        <v>107</v>
      </c>
    </row>
    <row r="32" spans="1:6" ht="15.75" customHeight="1" x14ac:dyDescent="0.2">
      <c r="A32" s="5" t="s">
        <v>108</v>
      </c>
      <c r="B32" s="3" t="s">
        <v>109</v>
      </c>
      <c r="C32" s="4" t="s">
        <v>12</v>
      </c>
      <c r="D32" s="4" t="s">
        <v>12</v>
      </c>
      <c r="E32" s="3" t="s">
        <v>110</v>
      </c>
      <c r="F32" s="3" t="s">
        <v>111</v>
      </c>
    </row>
    <row r="33" spans="1:6" ht="15.75" customHeight="1" x14ac:dyDescent="0.2">
      <c r="A33" s="5" t="s">
        <v>112</v>
      </c>
      <c r="B33" s="3" t="s">
        <v>113</v>
      </c>
      <c r="C33" s="4" t="s">
        <v>12</v>
      </c>
      <c r="D33" s="4" t="s">
        <v>12</v>
      </c>
      <c r="E33" s="3" t="s">
        <v>114</v>
      </c>
      <c r="F33" s="3" t="s">
        <v>115</v>
      </c>
    </row>
    <row r="34" spans="1:6" ht="15.75" customHeight="1" x14ac:dyDescent="0.2">
      <c r="A34" s="5" t="s">
        <v>116</v>
      </c>
      <c r="B34" s="3" t="s">
        <v>117</v>
      </c>
      <c r="C34" s="4" t="s">
        <v>12</v>
      </c>
      <c r="D34" s="4" t="s">
        <v>12</v>
      </c>
      <c r="E34" s="3" t="s">
        <v>114</v>
      </c>
      <c r="F34" s="3" t="s">
        <v>118</v>
      </c>
    </row>
    <row r="35" spans="1:6" ht="15.75" customHeight="1" x14ac:dyDescent="0.2">
      <c r="A35" s="5" t="s">
        <v>119</v>
      </c>
      <c r="B35" s="3" t="s">
        <v>120</v>
      </c>
      <c r="C35" s="4">
        <v>110120</v>
      </c>
      <c r="D35" s="4">
        <v>54</v>
      </c>
      <c r="E35" s="3" t="s">
        <v>121</v>
      </c>
      <c r="F35" s="3" t="s">
        <v>122</v>
      </c>
    </row>
    <row r="36" spans="1:6" ht="15.75" customHeight="1" x14ac:dyDescent="0.2">
      <c r="A36" s="5" t="s">
        <v>123</v>
      </c>
      <c r="B36" s="3" t="s">
        <v>124</v>
      </c>
      <c r="C36" s="4" t="s">
        <v>12</v>
      </c>
      <c r="D36" s="4" t="s">
        <v>12</v>
      </c>
      <c r="E36" s="3" t="s">
        <v>125</v>
      </c>
      <c r="F36" s="3" t="s">
        <v>126</v>
      </c>
    </row>
    <row r="37" spans="1:6" ht="15.75" customHeight="1" x14ac:dyDescent="0.2">
      <c r="A37" s="5" t="s">
        <v>127</v>
      </c>
      <c r="B37" s="3" t="s">
        <v>128</v>
      </c>
      <c r="C37" s="4">
        <v>236475</v>
      </c>
      <c r="D37" s="4">
        <v>63</v>
      </c>
      <c r="E37" s="3" t="s">
        <v>129</v>
      </c>
      <c r="F37" s="3" t="s">
        <v>130</v>
      </c>
    </row>
    <row r="38" spans="1:6" ht="15.75" customHeight="1" x14ac:dyDescent="0.2">
      <c r="A38" s="5" t="s">
        <v>131</v>
      </c>
      <c r="B38" s="3" t="s">
        <v>132</v>
      </c>
      <c r="C38" s="4">
        <v>55171</v>
      </c>
      <c r="D38" s="4">
        <v>137</v>
      </c>
      <c r="E38" s="3" t="s">
        <v>121</v>
      </c>
      <c r="F38" s="3" t="s">
        <v>133</v>
      </c>
    </row>
    <row r="39" spans="1:6" ht="15.75" customHeight="1" x14ac:dyDescent="0.2">
      <c r="A39" s="5" t="s">
        <v>134</v>
      </c>
      <c r="B39" s="3" t="s">
        <v>135</v>
      </c>
      <c r="C39" s="4" t="s">
        <v>12</v>
      </c>
      <c r="D39" s="4" t="s">
        <v>12</v>
      </c>
      <c r="E39" s="3" t="s">
        <v>136</v>
      </c>
      <c r="F39" s="3" t="s">
        <v>137</v>
      </c>
    </row>
    <row r="40" spans="1:6" ht="15.75" customHeight="1" x14ac:dyDescent="0.2">
      <c r="A40" s="5" t="s">
        <v>138</v>
      </c>
      <c r="B40" s="3" t="s">
        <v>139</v>
      </c>
      <c r="C40" s="4">
        <v>103158</v>
      </c>
      <c r="D40" s="4">
        <v>54</v>
      </c>
      <c r="E40" s="3" t="s">
        <v>140</v>
      </c>
      <c r="F40" s="3" t="s">
        <v>141</v>
      </c>
    </row>
    <row r="41" spans="1:6" ht="15.75" customHeight="1" x14ac:dyDescent="0.2">
      <c r="A41" s="5" t="s">
        <v>142</v>
      </c>
      <c r="B41" s="3">
        <v>209318</v>
      </c>
      <c r="C41" s="4">
        <v>655297</v>
      </c>
      <c r="D41" s="4">
        <v>33</v>
      </c>
      <c r="E41" s="3" t="s">
        <v>143</v>
      </c>
      <c r="F41" s="3" t="s">
        <v>144</v>
      </c>
    </row>
    <row r="42" spans="1:6" ht="15.75" customHeight="1" x14ac:dyDescent="0.2">
      <c r="A42" s="5" t="s">
        <v>145</v>
      </c>
      <c r="B42" s="3" t="s">
        <v>146</v>
      </c>
      <c r="C42" s="4">
        <v>241658</v>
      </c>
      <c r="D42" s="4">
        <v>35</v>
      </c>
      <c r="E42" s="3" t="s">
        <v>147</v>
      </c>
      <c r="F42" s="3" t="s">
        <v>148</v>
      </c>
    </row>
    <row r="43" spans="1:6" ht="15.75" customHeight="1" x14ac:dyDescent="0.2">
      <c r="A43" s="5" t="s">
        <v>149</v>
      </c>
      <c r="B43" s="3" t="s">
        <v>150</v>
      </c>
      <c r="C43" s="4">
        <v>130355</v>
      </c>
      <c r="D43" s="4">
        <v>85</v>
      </c>
      <c r="E43" s="3" t="s">
        <v>151</v>
      </c>
      <c r="F43" s="3" t="s">
        <v>152</v>
      </c>
    </row>
    <row r="44" spans="1:6" ht="15.75" customHeight="1" x14ac:dyDescent="0.2">
      <c r="A44" s="5" t="s">
        <v>153</v>
      </c>
      <c r="B44" s="3" t="s">
        <v>154</v>
      </c>
      <c r="C44" s="4">
        <v>302301</v>
      </c>
      <c r="D44" s="4">
        <v>28</v>
      </c>
      <c r="E44" s="3" t="s">
        <v>155</v>
      </c>
      <c r="F44" s="3" t="s">
        <v>156</v>
      </c>
    </row>
    <row r="45" spans="1:6" ht="15.75" customHeight="1" x14ac:dyDescent="0.2">
      <c r="A45" s="5" t="s">
        <v>157</v>
      </c>
      <c r="B45" s="3" t="s">
        <v>158</v>
      </c>
      <c r="C45" s="4">
        <v>92596</v>
      </c>
      <c r="D45" s="4">
        <v>175</v>
      </c>
      <c r="E45" s="3" t="s">
        <v>159</v>
      </c>
      <c r="F45" s="3" t="s">
        <v>160</v>
      </c>
    </row>
    <row r="46" spans="1:6" ht="15.75" customHeight="1" x14ac:dyDescent="0.2">
      <c r="A46" s="5" t="s">
        <v>161</v>
      </c>
      <c r="B46" s="3" t="s">
        <v>162</v>
      </c>
      <c r="C46" s="4">
        <v>78184</v>
      </c>
      <c r="D46" s="4">
        <v>123</v>
      </c>
      <c r="E46" s="3" t="s">
        <v>110</v>
      </c>
      <c r="F46" s="3" t="s">
        <v>163</v>
      </c>
    </row>
    <row r="47" spans="1:6" ht="15.75" customHeight="1" x14ac:dyDescent="0.2">
      <c r="A47" s="5" t="s">
        <v>164</v>
      </c>
      <c r="B47" s="3" t="s">
        <v>165</v>
      </c>
      <c r="C47" s="4">
        <v>133360</v>
      </c>
      <c r="D47" s="4">
        <v>140</v>
      </c>
      <c r="E47" s="3" t="s">
        <v>166</v>
      </c>
      <c r="F47" s="3" t="s">
        <v>167</v>
      </c>
    </row>
    <row r="48" spans="1:6" ht="15.75" customHeight="1" x14ac:dyDescent="0.2">
      <c r="A48" s="5" t="s">
        <v>168</v>
      </c>
      <c r="B48" s="3" t="s">
        <v>169</v>
      </c>
      <c r="C48" s="4" t="s">
        <v>12</v>
      </c>
      <c r="D48" s="4" t="s">
        <v>12</v>
      </c>
      <c r="E48" s="3" t="s">
        <v>170</v>
      </c>
      <c r="F48" s="3" t="s">
        <v>171</v>
      </c>
    </row>
    <row r="49" spans="1:6" ht="15.75" customHeight="1" x14ac:dyDescent="0.2">
      <c r="A49" s="5" t="s">
        <v>172</v>
      </c>
      <c r="B49" s="3" t="s">
        <v>173</v>
      </c>
      <c r="C49" s="4">
        <v>94344</v>
      </c>
      <c r="D49" s="4">
        <v>64</v>
      </c>
      <c r="E49" s="3" t="s">
        <v>174</v>
      </c>
      <c r="F49" s="3" t="s">
        <v>175</v>
      </c>
    </row>
    <row r="50" spans="1:6" ht="15.75" customHeight="1" x14ac:dyDescent="0.2">
      <c r="A50" s="5" t="s">
        <v>176</v>
      </c>
      <c r="B50" s="3" t="s">
        <v>177</v>
      </c>
      <c r="C50" s="4">
        <v>109848</v>
      </c>
      <c r="D50" s="4">
        <v>114</v>
      </c>
      <c r="E50" s="3" t="s">
        <v>178</v>
      </c>
      <c r="F50" s="3" t="s">
        <v>179</v>
      </c>
    </row>
    <row r="51" spans="1:6" ht="15.75" customHeight="1" x14ac:dyDescent="0.2">
      <c r="A51" s="5" t="s">
        <v>180</v>
      </c>
      <c r="B51" s="3" t="s">
        <v>181</v>
      </c>
      <c r="C51" s="4">
        <v>233190</v>
      </c>
      <c r="D51" s="4">
        <v>51</v>
      </c>
      <c r="E51" s="3" t="s">
        <v>182</v>
      </c>
      <c r="F51" s="3" t="s">
        <v>183</v>
      </c>
    </row>
    <row r="52" spans="1:6" ht="15.75" customHeight="1" x14ac:dyDescent="0.2">
      <c r="A52" s="5" t="s">
        <v>184</v>
      </c>
      <c r="B52" s="3" t="s">
        <v>185</v>
      </c>
      <c r="C52" s="4">
        <v>151119</v>
      </c>
      <c r="D52" s="4">
        <v>88</v>
      </c>
      <c r="E52" s="3" t="s">
        <v>186</v>
      </c>
      <c r="F52" s="3" t="s">
        <v>187</v>
      </c>
    </row>
    <row r="53" spans="1:6" ht="15.75" customHeight="1" x14ac:dyDescent="0.2">
      <c r="A53" s="5" t="s">
        <v>188</v>
      </c>
      <c r="B53" s="3" t="s">
        <v>189</v>
      </c>
      <c r="C53" s="4">
        <v>42678</v>
      </c>
      <c r="D53" s="4">
        <v>234</v>
      </c>
      <c r="E53" s="3" t="s">
        <v>190</v>
      </c>
      <c r="F53" s="3" t="s">
        <v>191</v>
      </c>
    </row>
    <row r="54" spans="1:6" ht="15.75" customHeight="1" x14ac:dyDescent="0.2">
      <c r="A54" s="5" t="s">
        <v>192</v>
      </c>
      <c r="B54" s="3" t="s">
        <v>193</v>
      </c>
      <c r="C54" s="4">
        <v>178294</v>
      </c>
      <c r="D54" s="4">
        <v>44</v>
      </c>
      <c r="E54" s="3" t="s">
        <v>194</v>
      </c>
      <c r="F54" s="3" t="s">
        <v>195</v>
      </c>
    </row>
    <row r="55" spans="1:6" ht="15.75" customHeight="1" x14ac:dyDescent="0.2">
      <c r="A55" s="5" t="s">
        <v>196</v>
      </c>
      <c r="B55" s="3" t="s">
        <v>197</v>
      </c>
      <c r="C55" s="4">
        <v>250804</v>
      </c>
      <c r="D55" s="4">
        <v>34</v>
      </c>
      <c r="E55" s="3" t="s">
        <v>24</v>
      </c>
      <c r="F55" s="3" t="s">
        <v>198</v>
      </c>
    </row>
    <row r="56" spans="1:6" ht="15.75" customHeight="1" x14ac:dyDescent="0.2">
      <c r="A56" s="5" t="s">
        <v>199</v>
      </c>
      <c r="B56" s="3" t="s">
        <v>200</v>
      </c>
      <c r="C56" s="4">
        <v>124325</v>
      </c>
      <c r="D56" s="4">
        <v>96</v>
      </c>
      <c r="E56" s="3" t="s">
        <v>201</v>
      </c>
      <c r="F56" s="3" t="s">
        <v>202</v>
      </c>
    </row>
    <row r="57" spans="1:6" ht="15.75" customHeight="1" x14ac:dyDescent="0.2">
      <c r="A57" s="5" t="s">
        <v>203</v>
      </c>
      <c r="B57" s="3" t="s">
        <v>204</v>
      </c>
      <c r="C57" s="4">
        <v>171623</v>
      </c>
      <c r="D57" s="4">
        <v>50</v>
      </c>
      <c r="E57" s="3" t="s">
        <v>205</v>
      </c>
      <c r="F57" s="3" t="s">
        <v>206</v>
      </c>
    </row>
    <row r="58" spans="1:6" ht="15.75" customHeight="1" x14ac:dyDescent="0.2">
      <c r="A58" s="5" t="s">
        <v>207</v>
      </c>
      <c r="B58" s="3" t="s">
        <v>208</v>
      </c>
      <c r="C58" s="4" t="s">
        <v>12</v>
      </c>
      <c r="D58" s="4" t="s">
        <v>12</v>
      </c>
      <c r="E58" s="3" t="s">
        <v>24</v>
      </c>
      <c r="F58" s="3" t="s">
        <v>209</v>
      </c>
    </row>
    <row r="59" spans="1:6" ht="15.75" customHeight="1" x14ac:dyDescent="0.2">
      <c r="A59" s="5" t="s">
        <v>210</v>
      </c>
      <c r="B59" s="3" t="s">
        <v>211</v>
      </c>
      <c r="C59" s="4" t="s">
        <v>12</v>
      </c>
      <c r="D59" s="4" t="s">
        <v>12</v>
      </c>
      <c r="E59" s="3" t="s">
        <v>24</v>
      </c>
      <c r="F59" s="3" t="s">
        <v>212</v>
      </c>
    </row>
    <row r="60" spans="1:6" ht="15.75" customHeight="1" x14ac:dyDescent="0.2">
      <c r="A60" s="5" t="s">
        <v>213</v>
      </c>
      <c r="B60" s="3" t="s">
        <v>214</v>
      </c>
      <c r="C60" s="4">
        <v>205061</v>
      </c>
      <c r="D60" s="4">
        <v>54</v>
      </c>
      <c r="E60" s="3" t="s">
        <v>24</v>
      </c>
      <c r="F60" s="3" t="s">
        <v>215</v>
      </c>
    </row>
    <row r="61" spans="1:6" ht="15.75" customHeight="1" x14ac:dyDescent="0.2">
      <c r="A61" s="5" t="s">
        <v>216</v>
      </c>
      <c r="B61" s="3" t="s">
        <v>217</v>
      </c>
      <c r="C61" s="4">
        <v>740872</v>
      </c>
      <c r="D61" s="4">
        <v>25</v>
      </c>
      <c r="E61" s="3" t="s">
        <v>218</v>
      </c>
      <c r="F61" s="3" t="s">
        <v>219</v>
      </c>
    </row>
    <row r="62" spans="1:6" ht="15.75" customHeight="1" x14ac:dyDescent="0.2">
      <c r="A62" s="5" t="s">
        <v>220</v>
      </c>
      <c r="B62" s="3" t="s">
        <v>221</v>
      </c>
      <c r="C62" s="4">
        <v>832268</v>
      </c>
      <c r="D62" s="4">
        <v>20</v>
      </c>
      <c r="E62" s="3" t="s">
        <v>222</v>
      </c>
      <c r="F62" s="3" t="s">
        <v>223</v>
      </c>
    </row>
    <row r="63" spans="1:6" ht="15.75" customHeight="1" x14ac:dyDescent="0.2">
      <c r="A63" s="5" t="s">
        <v>224</v>
      </c>
      <c r="B63" s="3" t="s">
        <v>225</v>
      </c>
      <c r="C63" s="4" t="s">
        <v>12</v>
      </c>
      <c r="D63" s="4" t="s">
        <v>12</v>
      </c>
      <c r="E63" s="3" t="s">
        <v>24</v>
      </c>
      <c r="F63" s="3" t="s">
        <v>226</v>
      </c>
    </row>
    <row r="64" spans="1:6" ht="15.75" customHeight="1" x14ac:dyDescent="0.2">
      <c r="A64" s="5" t="s">
        <v>227</v>
      </c>
      <c r="B64" s="3" t="s">
        <v>228</v>
      </c>
      <c r="C64" s="4">
        <v>101774</v>
      </c>
      <c r="D64" s="4">
        <v>651</v>
      </c>
      <c r="E64" s="3" t="s">
        <v>110</v>
      </c>
      <c r="F64" s="3" t="s">
        <v>229</v>
      </c>
    </row>
    <row r="65" spans="1:6" ht="15.75" customHeight="1" x14ac:dyDescent="0.2">
      <c r="A65" s="5" t="s">
        <v>230</v>
      </c>
      <c r="B65" s="3" t="s">
        <v>231</v>
      </c>
      <c r="C65" s="4" t="s">
        <v>12</v>
      </c>
      <c r="D65" s="4" t="s">
        <v>12</v>
      </c>
      <c r="E65" s="3" t="s">
        <v>232</v>
      </c>
      <c r="F65" s="3" t="s">
        <v>233</v>
      </c>
    </row>
    <row r="66" spans="1:6" ht="15.75" customHeight="1" x14ac:dyDescent="0.2">
      <c r="A66" s="5" t="s">
        <v>234</v>
      </c>
      <c r="B66" s="3" t="s">
        <v>235</v>
      </c>
      <c r="C66" s="4" t="s">
        <v>12</v>
      </c>
      <c r="D66" s="4" t="s">
        <v>12</v>
      </c>
      <c r="E66" s="3" t="s">
        <v>24</v>
      </c>
      <c r="F66" s="3" t="s">
        <v>236</v>
      </c>
    </row>
    <row r="67" spans="1:6" ht="15.75" customHeight="1" x14ac:dyDescent="0.2">
      <c r="A67" s="5" t="s">
        <v>237</v>
      </c>
      <c r="B67" s="3" t="s">
        <v>238</v>
      </c>
      <c r="C67" s="4">
        <v>36480</v>
      </c>
      <c r="D67" s="4">
        <v>161</v>
      </c>
      <c r="E67" s="3" t="s">
        <v>239</v>
      </c>
      <c r="F67" s="3" t="s">
        <v>240</v>
      </c>
    </row>
    <row r="68" spans="1:6" ht="15.75" customHeight="1" x14ac:dyDescent="0.2">
      <c r="A68" s="5" t="s">
        <v>241</v>
      </c>
      <c r="B68" s="3" t="s">
        <v>242</v>
      </c>
      <c r="C68" s="4">
        <v>121571</v>
      </c>
      <c r="D68" s="4">
        <v>46</v>
      </c>
      <c r="E68" s="3" t="s">
        <v>243</v>
      </c>
      <c r="F68" s="3" t="s">
        <v>244</v>
      </c>
    </row>
    <row r="69" spans="1:6" ht="15.75" customHeight="1" x14ac:dyDescent="0.2">
      <c r="A69" s="5" t="s">
        <v>245</v>
      </c>
      <c r="B69" s="3" t="s">
        <v>246</v>
      </c>
      <c r="C69" s="4">
        <v>119012</v>
      </c>
      <c r="D69" s="4">
        <v>79</v>
      </c>
      <c r="E69" s="3" t="s">
        <v>247</v>
      </c>
      <c r="F69" s="3" t="s">
        <v>248</v>
      </c>
    </row>
    <row r="70" spans="1:6" ht="15.75" customHeight="1" x14ac:dyDescent="0.2">
      <c r="A70" s="5" t="s">
        <v>249</v>
      </c>
      <c r="B70" s="3" t="s">
        <v>250</v>
      </c>
      <c r="C70" s="4" t="s">
        <v>12</v>
      </c>
      <c r="D70" s="4" t="s">
        <v>12</v>
      </c>
      <c r="E70" s="3" t="s">
        <v>251</v>
      </c>
      <c r="F70" s="3" t="s">
        <v>252</v>
      </c>
    </row>
    <row r="71" spans="1:6" ht="15.75" customHeight="1" x14ac:dyDescent="0.2">
      <c r="A71" s="5" t="s">
        <v>253</v>
      </c>
      <c r="B71" s="3" t="s">
        <v>254</v>
      </c>
      <c r="C71" s="4" t="s">
        <v>12</v>
      </c>
      <c r="D71" s="4" t="s">
        <v>12</v>
      </c>
      <c r="E71" s="3" t="s">
        <v>24</v>
      </c>
      <c r="F71" s="3" t="s">
        <v>255</v>
      </c>
    </row>
    <row r="72" spans="1:6" ht="15.75" customHeight="1" x14ac:dyDescent="0.2">
      <c r="A72" s="5" t="s">
        <v>256</v>
      </c>
      <c r="B72" s="3" t="s">
        <v>257</v>
      </c>
      <c r="C72" s="4">
        <v>25206</v>
      </c>
      <c r="D72" s="4">
        <v>323</v>
      </c>
      <c r="E72" s="3" t="s">
        <v>258</v>
      </c>
      <c r="F72" s="3" t="s">
        <v>259</v>
      </c>
    </row>
    <row r="73" spans="1:6" ht="15.75" customHeight="1" x14ac:dyDescent="0.2">
      <c r="A73" s="5" t="s">
        <v>260</v>
      </c>
      <c r="B73" s="3" t="s">
        <v>261</v>
      </c>
      <c r="C73" s="4">
        <v>89852</v>
      </c>
      <c r="D73" s="4">
        <v>100</v>
      </c>
      <c r="E73" s="3" t="s">
        <v>262</v>
      </c>
      <c r="F73" s="3" t="s">
        <v>263</v>
      </c>
    </row>
    <row r="74" spans="1:6" ht="15.75" customHeight="1" x14ac:dyDescent="0.2">
      <c r="A74" s="5" t="s">
        <v>264</v>
      </c>
      <c r="B74" s="3" t="s">
        <v>265</v>
      </c>
      <c r="C74" s="4" t="s">
        <v>12</v>
      </c>
      <c r="D74" s="4" t="s">
        <v>12</v>
      </c>
      <c r="E74" s="3" t="s">
        <v>33</v>
      </c>
      <c r="F74" s="3" t="s">
        <v>266</v>
      </c>
    </row>
    <row r="75" spans="1:6" ht="15.75" customHeight="1" x14ac:dyDescent="0.2">
      <c r="A75" s="5" t="s">
        <v>267</v>
      </c>
      <c r="B75" s="3" t="s">
        <v>268</v>
      </c>
      <c r="C75" s="4">
        <v>55710</v>
      </c>
      <c r="D75" s="4">
        <v>191</v>
      </c>
      <c r="E75" s="3" t="s">
        <v>24</v>
      </c>
      <c r="F75" s="3" t="s">
        <v>269</v>
      </c>
    </row>
    <row r="76" spans="1:6" ht="15.75" customHeight="1" x14ac:dyDescent="0.2">
      <c r="A76" s="5" t="s">
        <v>270</v>
      </c>
      <c r="B76" s="3" t="s">
        <v>271</v>
      </c>
      <c r="C76" s="4">
        <v>71267</v>
      </c>
      <c r="D76" s="4">
        <v>79</v>
      </c>
      <c r="E76" s="3" t="s">
        <v>272</v>
      </c>
      <c r="F76" s="3" t="s">
        <v>273</v>
      </c>
    </row>
    <row r="77" spans="1:6" ht="15.75" customHeight="1" x14ac:dyDescent="0.2">
      <c r="A77" s="5" t="s">
        <v>274</v>
      </c>
      <c r="B77" s="3" t="s">
        <v>275</v>
      </c>
      <c r="C77" s="4" t="s">
        <v>12</v>
      </c>
      <c r="D77" s="4" t="s">
        <v>12</v>
      </c>
      <c r="E77" s="3" t="s">
        <v>276</v>
      </c>
      <c r="F77" s="3" t="s">
        <v>277</v>
      </c>
    </row>
    <row r="78" spans="1:6" ht="15.75" customHeight="1" x14ac:dyDescent="0.2">
      <c r="A78" s="5" t="s">
        <v>278</v>
      </c>
      <c r="B78" s="3" t="s">
        <v>279</v>
      </c>
      <c r="C78" s="4">
        <v>102800</v>
      </c>
      <c r="D78" s="4">
        <v>96</v>
      </c>
      <c r="E78" s="3" t="s">
        <v>280</v>
      </c>
      <c r="F78" s="3" t="s">
        <v>281</v>
      </c>
    </row>
    <row r="79" spans="1:6" ht="15.75" customHeight="1" x14ac:dyDescent="0.2">
      <c r="A79" s="5" t="s">
        <v>282</v>
      </c>
      <c r="B79" s="3" t="s">
        <v>283</v>
      </c>
      <c r="C79" s="4" t="s">
        <v>12</v>
      </c>
      <c r="D79" s="4" t="s">
        <v>12</v>
      </c>
      <c r="E79" s="3" t="s">
        <v>284</v>
      </c>
      <c r="F79" s="3" t="s">
        <v>285</v>
      </c>
    </row>
    <row r="80" spans="1:6" ht="15.75" customHeight="1" x14ac:dyDescent="0.2">
      <c r="A80" s="5" t="s">
        <v>286</v>
      </c>
      <c r="B80" s="3" t="s">
        <v>287</v>
      </c>
      <c r="C80" s="4">
        <v>65328</v>
      </c>
      <c r="D80" s="4">
        <v>175</v>
      </c>
      <c r="E80" s="3" t="s">
        <v>288</v>
      </c>
      <c r="F80" s="3" t="s">
        <v>289</v>
      </c>
    </row>
    <row r="81" spans="1:6" ht="15.75" customHeight="1" x14ac:dyDescent="0.2">
      <c r="A81" s="5" t="s">
        <v>290</v>
      </c>
      <c r="B81" s="3" t="s">
        <v>291</v>
      </c>
      <c r="C81" s="4" t="s">
        <v>12</v>
      </c>
      <c r="D81" s="4" t="s">
        <v>12</v>
      </c>
      <c r="E81" s="3" t="s">
        <v>24</v>
      </c>
      <c r="F81" s="3" t="s">
        <v>292</v>
      </c>
    </row>
    <row r="82" spans="1:6" ht="15.75" customHeight="1" x14ac:dyDescent="0.2">
      <c r="A82" s="5" t="s">
        <v>293</v>
      </c>
      <c r="B82" s="3" t="s">
        <v>294</v>
      </c>
      <c r="C82" s="4">
        <v>69066</v>
      </c>
      <c r="D82" s="4">
        <v>224</v>
      </c>
      <c r="E82" s="3" t="s">
        <v>295</v>
      </c>
      <c r="F82" s="3" t="s">
        <v>296</v>
      </c>
    </row>
    <row r="83" spans="1:6" ht="15.75" customHeight="1" x14ac:dyDescent="0.2">
      <c r="A83" s="5" t="s">
        <v>297</v>
      </c>
      <c r="B83" s="3" t="s">
        <v>298</v>
      </c>
      <c r="C83" s="4">
        <v>341305</v>
      </c>
      <c r="D83" s="4">
        <v>60</v>
      </c>
      <c r="E83" s="3" t="s">
        <v>299</v>
      </c>
      <c r="F83" s="3" t="s">
        <v>300</v>
      </c>
    </row>
    <row r="84" spans="1:6" ht="15.75" customHeight="1" x14ac:dyDescent="0.2">
      <c r="A84" s="5" t="s">
        <v>301</v>
      </c>
      <c r="B84" s="3" t="s">
        <v>302</v>
      </c>
      <c r="C84" s="4" t="s">
        <v>12</v>
      </c>
      <c r="D84" s="4" t="s">
        <v>12</v>
      </c>
      <c r="E84" s="3" t="s">
        <v>303</v>
      </c>
      <c r="F84" s="3" t="s">
        <v>304</v>
      </c>
    </row>
    <row r="85" spans="1:6" ht="15.75" customHeight="1" x14ac:dyDescent="0.2">
      <c r="A85" s="5" t="s">
        <v>305</v>
      </c>
      <c r="B85" s="3" t="s">
        <v>306</v>
      </c>
      <c r="C85" s="4">
        <v>100213</v>
      </c>
      <c r="D85" s="4">
        <v>81</v>
      </c>
      <c r="E85" s="3" t="s">
        <v>307</v>
      </c>
      <c r="F85" s="3" t="s">
        <v>308</v>
      </c>
    </row>
    <row r="86" spans="1:6" ht="15.75" customHeight="1" x14ac:dyDescent="0.2">
      <c r="A86" s="5" t="s">
        <v>309</v>
      </c>
      <c r="B86" s="3">
        <v>17</v>
      </c>
      <c r="C86" s="4">
        <v>260452</v>
      </c>
      <c r="D86" s="4">
        <v>32</v>
      </c>
      <c r="E86" s="3" t="s">
        <v>310</v>
      </c>
      <c r="F86" s="3" t="s">
        <v>311</v>
      </c>
    </row>
    <row r="87" spans="1:6" ht="15.75" customHeight="1" x14ac:dyDescent="0.2">
      <c r="A87" s="5" t="s">
        <v>312</v>
      </c>
      <c r="B87" s="3" t="s">
        <v>313</v>
      </c>
      <c r="C87" s="4">
        <v>138912</v>
      </c>
      <c r="D87" s="4">
        <v>46</v>
      </c>
      <c r="E87" s="3" t="s">
        <v>314</v>
      </c>
      <c r="F87" s="3" t="s">
        <v>315</v>
      </c>
    </row>
    <row r="88" spans="1:6" ht="15.75" customHeight="1" x14ac:dyDescent="0.2">
      <c r="A88" s="5" t="s">
        <v>316</v>
      </c>
      <c r="B88" s="3" t="s">
        <v>317</v>
      </c>
      <c r="C88" s="4">
        <v>129614</v>
      </c>
      <c r="D88" s="4">
        <v>93</v>
      </c>
      <c r="E88" s="3" t="s">
        <v>318</v>
      </c>
      <c r="F88" s="3" t="s">
        <v>319</v>
      </c>
    </row>
    <row r="89" spans="1:6" ht="15.75" customHeight="1" x14ac:dyDescent="0.2">
      <c r="A89" s="5" t="s">
        <v>320</v>
      </c>
      <c r="B89" s="3" t="s">
        <v>321</v>
      </c>
      <c r="C89" s="4">
        <v>101986</v>
      </c>
      <c r="D89" s="4">
        <v>71</v>
      </c>
      <c r="E89" s="3" t="s">
        <v>322</v>
      </c>
      <c r="F89" s="3" t="s">
        <v>323</v>
      </c>
    </row>
    <row r="90" spans="1:6" ht="15.75" customHeight="1" x14ac:dyDescent="0.2">
      <c r="A90" s="5" t="s">
        <v>324</v>
      </c>
      <c r="B90" s="3" t="s">
        <v>325</v>
      </c>
      <c r="C90" s="4">
        <v>110810</v>
      </c>
      <c r="D90" s="4">
        <v>131</v>
      </c>
      <c r="E90" s="3" t="s">
        <v>326</v>
      </c>
      <c r="F90" s="3" t="s">
        <v>327</v>
      </c>
    </row>
    <row r="91" spans="1:6" ht="15.75" customHeight="1" x14ac:dyDescent="0.2">
      <c r="A91" s="5" t="s">
        <v>328</v>
      </c>
      <c r="B91" s="3" t="s">
        <v>329</v>
      </c>
      <c r="C91" s="4">
        <v>112107</v>
      </c>
      <c r="D91" s="4">
        <v>80</v>
      </c>
      <c r="E91" s="3" t="s">
        <v>330</v>
      </c>
      <c r="F91" s="3" t="s">
        <v>331</v>
      </c>
    </row>
    <row r="92" spans="1:6" ht="15.75" customHeight="1" x14ac:dyDescent="0.2">
      <c r="A92" s="5" t="s">
        <v>332</v>
      </c>
      <c r="B92" s="3" t="s">
        <v>333</v>
      </c>
      <c r="C92" s="4">
        <v>56564</v>
      </c>
      <c r="D92" s="4">
        <v>140</v>
      </c>
      <c r="E92" s="3" t="s">
        <v>334</v>
      </c>
      <c r="F92" s="3" t="s">
        <v>335</v>
      </c>
    </row>
    <row r="93" spans="1:6" ht="15.75" customHeight="1" x14ac:dyDescent="0.2">
      <c r="A93" s="5" t="s">
        <v>336</v>
      </c>
      <c r="B93" s="3" t="s">
        <v>337</v>
      </c>
      <c r="C93" s="4">
        <v>97254</v>
      </c>
      <c r="D93" s="4">
        <v>101</v>
      </c>
      <c r="E93" s="3" t="s">
        <v>338</v>
      </c>
      <c r="F93" s="3" t="s">
        <v>339</v>
      </c>
    </row>
    <row r="94" spans="1:6" ht="15.75" customHeight="1" x14ac:dyDescent="0.2">
      <c r="A94" s="5" t="s">
        <v>340</v>
      </c>
      <c r="B94" s="3" t="s">
        <v>341</v>
      </c>
      <c r="C94" s="4">
        <v>34232</v>
      </c>
      <c r="D94" s="4">
        <v>213</v>
      </c>
      <c r="E94" s="3" t="s">
        <v>342</v>
      </c>
      <c r="F94" s="3" t="s">
        <v>343</v>
      </c>
    </row>
    <row r="95" spans="1:6" ht="15.75" customHeight="1" x14ac:dyDescent="0.2">
      <c r="A95" s="5" t="s">
        <v>344</v>
      </c>
      <c r="B95" s="3" t="s">
        <v>345</v>
      </c>
      <c r="C95" s="4">
        <v>229548</v>
      </c>
      <c r="D95" s="4">
        <v>76</v>
      </c>
      <c r="E95" s="3" t="s">
        <v>346</v>
      </c>
      <c r="F95" s="3" t="s">
        <v>347</v>
      </c>
    </row>
    <row r="96" spans="1:6" ht="15.75" customHeight="1" x14ac:dyDescent="0.2">
      <c r="A96" s="5" t="s">
        <v>348</v>
      </c>
      <c r="B96" s="3" t="s">
        <v>349</v>
      </c>
      <c r="C96" s="4">
        <v>350377</v>
      </c>
      <c r="D96" s="4">
        <v>26</v>
      </c>
      <c r="E96" s="3" t="s">
        <v>350</v>
      </c>
      <c r="F96" s="3" t="s">
        <v>351</v>
      </c>
    </row>
    <row r="97" spans="1:6" ht="15.75" customHeight="1" x14ac:dyDescent="0.2">
      <c r="A97" s="5" t="s">
        <v>352</v>
      </c>
      <c r="B97" s="3" t="s">
        <v>353</v>
      </c>
      <c r="C97" s="4">
        <v>87802</v>
      </c>
      <c r="D97" s="4">
        <v>101</v>
      </c>
      <c r="E97" s="3" t="s">
        <v>354</v>
      </c>
      <c r="F97" s="3" t="s">
        <v>355</v>
      </c>
    </row>
    <row r="98" spans="1:6" ht="15.75" customHeight="1" x14ac:dyDescent="0.2">
      <c r="A98" s="5" t="s">
        <v>356</v>
      </c>
      <c r="B98" s="3" t="s">
        <v>357</v>
      </c>
      <c r="C98" s="4">
        <v>81098</v>
      </c>
      <c r="D98" s="4">
        <v>67</v>
      </c>
      <c r="E98" s="3" t="s">
        <v>24</v>
      </c>
      <c r="F98" s="3" t="s">
        <v>358</v>
      </c>
    </row>
    <row r="99" spans="1:6" ht="15.75" customHeight="1" x14ac:dyDescent="0.2">
      <c r="A99" s="5" t="s">
        <v>359</v>
      </c>
      <c r="B99" s="3" t="s">
        <v>360</v>
      </c>
      <c r="C99" s="4" t="s">
        <v>12</v>
      </c>
      <c r="D99" s="4" t="s">
        <v>12</v>
      </c>
      <c r="E99" s="3" t="s">
        <v>361</v>
      </c>
      <c r="F99" s="3" t="s">
        <v>362</v>
      </c>
    </row>
    <row r="100" spans="1:6" ht="15.75" customHeight="1" x14ac:dyDescent="0.2">
      <c r="A100" s="5" t="s">
        <v>363</v>
      </c>
      <c r="B100" s="3" t="s">
        <v>364</v>
      </c>
      <c r="C100" s="4">
        <v>78561</v>
      </c>
      <c r="D100" s="4">
        <v>181</v>
      </c>
      <c r="E100" s="3" t="s">
        <v>365</v>
      </c>
      <c r="F100" s="3" t="s">
        <v>366</v>
      </c>
    </row>
    <row r="101" spans="1:6" ht="15.75" customHeight="1" x14ac:dyDescent="0.2">
      <c r="A101" s="5" t="s">
        <v>367</v>
      </c>
      <c r="B101" s="3" t="s">
        <v>368</v>
      </c>
      <c r="C101" s="4">
        <v>59334</v>
      </c>
      <c r="D101" s="4">
        <v>113</v>
      </c>
      <c r="E101" s="3" t="s">
        <v>262</v>
      </c>
      <c r="F101" s="3" t="s">
        <v>369</v>
      </c>
    </row>
    <row r="102" spans="1:6" ht="15.75" customHeight="1" x14ac:dyDescent="0.2">
      <c r="A102" s="5" t="s">
        <v>370</v>
      </c>
      <c r="B102" s="3" t="s">
        <v>371</v>
      </c>
      <c r="C102" s="4">
        <v>105762</v>
      </c>
      <c r="D102" s="4">
        <v>99</v>
      </c>
      <c r="E102" s="3" t="s">
        <v>372</v>
      </c>
      <c r="F102" s="3" t="s">
        <v>373</v>
      </c>
    </row>
    <row r="103" spans="1:6" ht="15.75" customHeight="1" x14ac:dyDescent="0.2">
      <c r="A103" s="5" t="s">
        <v>374</v>
      </c>
      <c r="B103" s="3" t="s">
        <v>375</v>
      </c>
      <c r="C103" s="4">
        <v>159223</v>
      </c>
      <c r="D103" s="4">
        <v>66</v>
      </c>
      <c r="E103" s="3" t="s">
        <v>376</v>
      </c>
      <c r="F103" s="3" t="s">
        <v>377</v>
      </c>
    </row>
    <row r="104" spans="1:6" ht="15.75" customHeight="1" x14ac:dyDescent="0.2">
      <c r="A104" s="5" t="s">
        <v>378</v>
      </c>
      <c r="B104" s="3" t="s">
        <v>379</v>
      </c>
      <c r="C104" s="4" t="s">
        <v>12</v>
      </c>
      <c r="D104" s="4" t="s">
        <v>12</v>
      </c>
      <c r="E104" s="3" t="s">
        <v>361</v>
      </c>
      <c r="F104" s="3" t="s">
        <v>380</v>
      </c>
    </row>
    <row r="105" spans="1:6" ht="15.75" customHeight="1" x14ac:dyDescent="0.2">
      <c r="A105" s="5" t="s">
        <v>381</v>
      </c>
      <c r="B105" s="3" t="s">
        <v>382</v>
      </c>
      <c r="C105" s="4">
        <v>33357</v>
      </c>
      <c r="D105" s="4">
        <v>230</v>
      </c>
      <c r="E105" s="3" t="s">
        <v>383</v>
      </c>
      <c r="F105" s="3" t="s">
        <v>384</v>
      </c>
    </row>
    <row r="106" spans="1:6" ht="15.75" customHeight="1" x14ac:dyDescent="0.2">
      <c r="A106" s="5" t="s">
        <v>385</v>
      </c>
      <c r="B106" s="3" t="s">
        <v>386</v>
      </c>
      <c r="C106" s="4">
        <v>148091</v>
      </c>
      <c r="D106" s="4">
        <v>45</v>
      </c>
      <c r="E106" s="3" t="s">
        <v>387</v>
      </c>
      <c r="F106" s="3" t="s">
        <v>388</v>
      </c>
    </row>
    <row r="107" spans="1:6" ht="15.75" customHeight="1" x14ac:dyDescent="0.2">
      <c r="A107" s="5" t="s">
        <v>389</v>
      </c>
      <c r="B107" s="3" t="s">
        <v>390</v>
      </c>
      <c r="C107" s="4">
        <v>491079</v>
      </c>
      <c r="D107" s="4">
        <v>21</v>
      </c>
      <c r="E107" s="3" t="s">
        <v>391</v>
      </c>
      <c r="F107" s="3" t="s">
        <v>392</v>
      </c>
    </row>
    <row r="108" spans="1:6" ht="15.75" customHeight="1" x14ac:dyDescent="0.2">
      <c r="A108" s="5" t="s">
        <v>393</v>
      </c>
      <c r="B108" s="3" t="s">
        <v>394</v>
      </c>
      <c r="C108" s="4">
        <v>64723</v>
      </c>
      <c r="D108" s="4">
        <v>93</v>
      </c>
      <c r="E108" s="3" t="s">
        <v>194</v>
      </c>
      <c r="F108" s="3" t="s">
        <v>395</v>
      </c>
    </row>
    <row r="109" spans="1:6" ht="15.75" customHeight="1" x14ac:dyDescent="0.2">
      <c r="A109" s="5" t="s">
        <v>396</v>
      </c>
      <c r="B109" s="3" t="s">
        <v>397</v>
      </c>
      <c r="C109" s="4">
        <v>101257</v>
      </c>
      <c r="D109" s="4">
        <v>62</v>
      </c>
      <c r="E109" s="3" t="s">
        <v>398</v>
      </c>
      <c r="F109" s="3" t="s">
        <v>399</v>
      </c>
    </row>
    <row r="110" spans="1:6" ht="15.75" customHeight="1" x14ac:dyDescent="0.2">
      <c r="A110" s="5" t="s">
        <v>400</v>
      </c>
      <c r="B110" s="3" t="s">
        <v>401</v>
      </c>
      <c r="C110" s="4" t="s">
        <v>12</v>
      </c>
      <c r="D110" s="4" t="s">
        <v>12</v>
      </c>
      <c r="E110" s="3" t="s">
        <v>24</v>
      </c>
      <c r="F110" s="3" t="s">
        <v>402</v>
      </c>
    </row>
    <row r="111" spans="1:6" ht="15.75" customHeight="1" x14ac:dyDescent="0.2">
      <c r="A111" s="5" t="s">
        <v>403</v>
      </c>
      <c r="B111" s="3" t="s">
        <v>404</v>
      </c>
      <c r="C111" s="4">
        <v>89710</v>
      </c>
      <c r="D111" s="4">
        <v>102</v>
      </c>
      <c r="E111" s="3" t="s">
        <v>405</v>
      </c>
      <c r="F111" s="3" t="s">
        <v>406</v>
      </c>
    </row>
    <row r="112" spans="1:6" ht="15.75" customHeight="1" x14ac:dyDescent="0.2">
      <c r="A112" s="5" t="s">
        <v>407</v>
      </c>
      <c r="B112" s="3" t="s">
        <v>408</v>
      </c>
      <c r="C112" s="4">
        <v>1031853</v>
      </c>
      <c r="D112" s="4">
        <v>8</v>
      </c>
      <c r="E112" s="3" t="s">
        <v>409</v>
      </c>
      <c r="F112" s="3" t="s">
        <v>410</v>
      </c>
    </row>
    <row r="113" spans="1:6" ht="15.75" customHeight="1" x14ac:dyDescent="0.2">
      <c r="A113" s="5" t="s">
        <v>411</v>
      </c>
      <c r="B113" s="3" t="s">
        <v>412</v>
      </c>
      <c r="C113" s="4" t="s">
        <v>12</v>
      </c>
      <c r="D113" s="4" t="s">
        <v>12</v>
      </c>
      <c r="E113" s="3" t="s">
        <v>361</v>
      </c>
      <c r="F113" s="3" t="s">
        <v>413</v>
      </c>
    </row>
    <row r="114" spans="1:6" ht="15.75" customHeight="1" x14ac:dyDescent="0.2">
      <c r="A114" s="5" t="s">
        <v>414</v>
      </c>
      <c r="B114" s="3" t="s">
        <v>415</v>
      </c>
      <c r="C114" s="4">
        <v>68859</v>
      </c>
      <c r="D114" s="4">
        <v>163</v>
      </c>
      <c r="E114" s="3" t="s">
        <v>416</v>
      </c>
      <c r="F114" s="3" t="s">
        <v>417</v>
      </c>
    </row>
    <row r="115" spans="1:6" ht="15.75" customHeight="1" x14ac:dyDescent="0.2">
      <c r="A115" s="5" t="s">
        <v>418</v>
      </c>
      <c r="B115" s="3" t="s">
        <v>419</v>
      </c>
      <c r="C115" s="4">
        <v>249477</v>
      </c>
      <c r="D115" s="4">
        <v>58</v>
      </c>
      <c r="E115" s="3" t="s">
        <v>420</v>
      </c>
      <c r="F115" s="3" t="s">
        <v>421</v>
      </c>
    </row>
    <row r="116" spans="1:6" ht="15.75" customHeight="1" x14ac:dyDescent="0.2">
      <c r="A116" s="5" t="s">
        <v>422</v>
      </c>
      <c r="B116" s="3" t="s">
        <v>423</v>
      </c>
      <c r="C116" s="4">
        <v>52410</v>
      </c>
      <c r="D116" s="4">
        <v>157</v>
      </c>
      <c r="E116" s="3" t="s">
        <v>424</v>
      </c>
      <c r="F116" s="3" t="s">
        <v>425</v>
      </c>
    </row>
    <row r="117" spans="1:6" ht="15.75" customHeight="1" x14ac:dyDescent="0.2">
      <c r="A117" s="5" t="s">
        <v>426</v>
      </c>
      <c r="B117" s="3" t="s">
        <v>427</v>
      </c>
      <c r="C117" s="4" t="s">
        <v>12</v>
      </c>
      <c r="D117" s="4" t="s">
        <v>12</v>
      </c>
      <c r="E117" s="3" t="s">
        <v>24</v>
      </c>
      <c r="F117" s="3" t="s">
        <v>428</v>
      </c>
    </row>
    <row r="118" spans="1:6" ht="15.75" customHeight="1" x14ac:dyDescent="0.2">
      <c r="A118" s="5" t="s">
        <v>429</v>
      </c>
      <c r="B118" s="3" t="s">
        <v>430</v>
      </c>
      <c r="C118" s="4">
        <v>298156</v>
      </c>
      <c r="D118" s="4">
        <v>42</v>
      </c>
      <c r="E118" s="3" t="s">
        <v>431</v>
      </c>
      <c r="F118" s="3" t="s">
        <v>432</v>
      </c>
    </row>
    <row r="119" spans="1:6" ht="15.75" customHeight="1" x14ac:dyDescent="0.2">
      <c r="A119" s="5" t="s">
        <v>433</v>
      </c>
      <c r="B119" s="3" t="s">
        <v>434</v>
      </c>
      <c r="C119" s="4" t="s">
        <v>12</v>
      </c>
      <c r="D119" s="4" t="s">
        <v>12</v>
      </c>
      <c r="E119" s="3" t="s">
        <v>24</v>
      </c>
      <c r="F119" s="3" t="s">
        <v>435</v>
      </c>
    </row>
    <row r="120" spans="1:6" ht="15.75" customHeight="1" x14ac:dyDescent="0.2">
      <c r="A120" s="5" t="s">
        <v>436</v>
      </c>
      <c r="B120" s="3" t="s">
        <v>437</v>
      </c>
      <c r="C120" s="4">
        <v>107934</v>
      </c>
      <c r="D120" s="4">
        <v>137</v>
      </c>
      <c r="E120" s="3" t="s">
        <v>438</v>
      </c>
      <c r="F120" s="3" t="s">
        <v>439</v>
      </c>
    </row>
    <row r="121" spans="1:6" ht="15.75" customHeight="1" x14ac:dyDescent="0.2">
      <c r="A121" s="5" t="s">
        <v>440</v>
      </c>
      <c r="B121" s="3" t="s">
        <v>441</v>
      </c>
      <c r="C121" s="4">
        <v>177280</v>
      </c>
      <c r="D121" s="4">
        <v>49</v>
      </c>
      <c r="E121" s="3" t="s">
        <v>442</v>
      </c>
      <c r="F121" s="3" t="s">
        <v>443</v>
      </c>
    </row>
    <row r="122" spans="1:6" ht="15.75" customHeight="1" x14ac:dyDescent="0.2">
      <c r="A122" s="5" t="s">
        <v>444</v>
      </c>
      <c r="B122" s="3" t="s">
        <v>445</v>
      </c>
      <c r="C122" s="4">
        <v>267771</v>
      </c>
      <c r="D122" s="4">
        <v>43</v>
      </c>
      <c r="E122" s="3" t="s">
        <v>446</v>
      </c>
      <c r="F122" s="3" t="s">
        <v>447</v>
      </c>
    </row>
    <row r="123" spans="1:6" ht="15.75" customHeight="1" x14ac:dyDescent="0.2">
      <c r="A123" s="5" t="s">
        <v>448</v>
      </c>
      <c r="B123" s="3" t="s">
        <v>449</v>
      </c>
      <c r="C123" s="4">
        <v>142825</v>
      </c>
      <c r="D123" s="4">
        <v>96</v>
      </c>
      <c r="E123" s="3" t="s">
        <v>450</v>
      </c>
      <c r="F123" s="3" t="s">
        <v>451</v>
      </c>
    </row>
    <row r="124" spans="1:6" ht="15.75" customHeight="1" x14ac:dyDescent="0.2">
      <c r="A124" s="5" t="s">
        <v>452</v>
      </c>
      <c r="B124" s="3" t="s">
        <v>453</v>
      </c>
      <c r="C124" s="4">
        <v>66217</v>
      </c>
      <c r="D124" s="4">
        <v>179</v>
      </c>
      <c r="E124" s="3" t="s">
        <v>454</v>
      </c>
      <c r="F124" s="3" t="s">
        <v>455</v>
      </c>
    </row>
    <row r="125" spans="1:6" ht="15.75" customHeight="1" x14ac:dyDescent="0.2">
      <c r="A125" s="5" t="s">
        <v>456</v>
      </c>
      <c r="B125" s="3" t="s">
        <v>457</v>
      </c>
      <c r="C125" s="4">
        <v>26335</v>
      </c>
      <c r="D125" s="4">
        <v>226</v>
      </c>
      <c r="E125" s="3" t="s">
        <v>458</v>
      </c>
      <c r="F125" s="3" t="s">
        <v>459</v>
      </c>
    </row>
    <row r="126" spans="1:6" ht="15.75" customHeight="1" x14ac:dyDescent="0.2">
      <c r="A126" s="5" t="s">
        <v>460</v>
      </c>
      <c r="B126" s="3" t="s">
        <v>461</v>
      </c>
      <c r="C126" s="4">
        <v>98434</v>
      </c>
      <c r="D126" s="4">
        <v>74</v>
      </c>
      <c r="E126" s="3" t="s">
        <v>462</v>
      </c>
      <c r="F126" s="3" t="s">
        <v>463</v>
      </c>
    </row>
    <row r="127" spans="1:6" ht="15.75" customHeight="1" x14ac:dyDescent="0.2">
      <c r="A127" s="5" t="s">
        <v>464</v>
      </c>
      <c r="B127" s="3" t="s">
        <v>465</v>
      </c>
      <c r="C127" s="4">
        <v>496665</v>
      </c>
      <c r="D127" s="4">
        <v>32</v>
      </c>
      <c r="E127" s="3" t="s">
        <v>466</v>
      </c>
      <c r="F127" s="3" t="s">
        <v>467</v>
      </c>
    </row>
    <row r="128" spans="1:6" ht="15.75" customHeight="1" x14ac:dyDescent="0.2">
      <c r="A128" s="5" t="s">
        <v>468</v>
      </c>
      <c r="B128" s="3" t="s">
        <v>469</v>
      </c>
      <c r="C128" s="4">
        <v>138628</v>
      </c>
      <c r="D128" s="4">
        <v>56</v>
      </c>
      <c r="E128" s="3" t="s">
        <v>470</v>
      </c>
      <c r="F128" s="3" t="s">
        <v>471</v>
      </c>
    </row>
    <row r="129" spans="1:6" ht="15.75" customHeight="1" x14ac:dyDescent="0.2">
      <c r="A129" s="5" t="s">
        <v>472</v>
      </c>
      <c r="B129" s="3" t="s">
        <v>473</v>
      </c>
      <c r="C129" s="4">
        <v>765009</v>
      </c>
      <c r="D129" s="4">
        <v>19</v>
      </c>
      <c r="E129" s="3" t="s">
        <v>474</v>
      </c>
      <c r="F129" s="3" t="s">
        <v>475</v>
      </c>
    </row>
    <row r="130" spans="1:6" ht="15.75" customHeight="1" x14ac:dyDescent="0.2">
      <c r="A130" s="5" t="s">
        <v>476</v>
      </c>
      <c r="B130" s="3" t="s">
        <v>477</v>
      </c>
      <c r="C130" s="4">
        <v>17203</v>
      </c>
      <c r="D130" s="4">
        <v>340</v>
      </c>
      <c r="E130" s="3" t="s">
        <v>24</v>
      </c>
      <c r="F130" s="3" t="s">
        <v>478</v>
      </c>
    </row>
    <row r="131" spans="1:6" ht="15.75" customHeight="1" x14ac:dyDescent="0.2">
      <c r="A131" s="5" t="s">
        <v>479</v>
      </c>
      <c r="B131" s="3" t="s">
        <v>480</v>
      </c>
      <c r="C131" s="4">
        <v>209480</v>
      </c>
      <c r="D131" s="4">
        <v>29</v>
      </c>
      <c r="E131" s="3" t="s">
        <v>24</v>
      </c>
      <c r="F131" s="3" t="s">
        <v>481</v>
      </c>
    </row>
    <row r="132" spans="1:6" ht="15.75" customHeight="1" x14ac:dyDescent="0.2">
      <c r="A132" s="5" t="s">
        <v>482</v>
      </c>
      <c r="B132" s="3" t="s">
        <v>483</v>
      </c>
      <c r="C132" s="4">
        <v>93559</v>
      </c>
      <c r="D132" s="4">
        <v>137</v>
      </c>
      <c r="E132" s="3" t="s">
        <v>484</v>
      </c>
      <c r="F132" s="3" t="s">
        <v>485</v>
      </c>
    </row>
    <row r="133" spans="1:6" ht="15.75" customHeight="1" x14ac:dyDescent="0.2">
      <c r="A133" s="5" t="s">
        <v>486</v>
      </c>
      <c r="B133" s="3" t="s">
        <v>487</v>
      </c>
      <c r="C133" s="4">
        <v>115051</v>
      </c>
      <c r="D133" s="4">
        <v>68</v>
      </c>
      <c r="E133" s="3" t="s">
        <v>488</v>
      </c>
      <c r="F133" s="3" t="s">
        <v>489</v>
      </c>
    </row>
    <row r="134" spans="1:6" ht="15.75" customHeight="1" x14ac:dyDescent="0.2">
      <c r="A134" s="5" t="s">
        <v>490</v>
      </c>
      <c r="B134" s="3">
        <v>908</v>
      </c>
      <c r="C134" s="4" t="s">
        <v>12</v>
      </c>
      <c r="D134" s="4" t="s">
        <v>12</v>
      </c>
      <c r="E134" s="3" t="s">
        <v>491</v>
      </c>
      <c r="F134" s="3" t="s">
        <v>492</v>
      </c>
    </row>
    <row r="135" spans="1:6" ht="15.75" customHeight="1" x14ac:dyDescent="0.2">
      <c r="A135" s="5" t="s">
        <v>493</v>
      </c>
      <c r="B135" s="3" t="s">
        <v>494</v>
      </c>
      <c r="C135" s="4" t="s">
        <v>12</v>
      </c>
      <c r="D135" s="4" t="s">
        <v>12</v>
      </c>
      <c r="E135" s="3" t="s">
        <v>24</v>
      </c>
      <c r="F135" s="3" t="s">
        <v>495</v>
      </c>
    </row>
    <row r="136" spans="1:6" ht="15.75" customHeight="1" x14ac:dyDescent="0.2">
      <c r="A136" s="5" t="s">
        <v>496</v>
      </c>
      <c r="B136" s="3" t="s">
        <v>497</v>
      </c>
      <c r="C136" s="4">
        <v>84176</v>
      </c>
      <c r="D136" s="4">
        <v>57</v>
      </c>
      <c r="E136" s="3" t="s">
        <v>498</v>
      </c>
      <c r="F136" s="3" t="s">
        <v>499</v>
      </c>
    </row>
    <row r="137" spans="1:6" ht="15.75" customHeight="1" x14ac:dyDescent="0.2">
      <c r="A137" s="5" t="s">
        <v>500</v>
      </c>
      <c r="B137" s="3" t="s">
        <v>501</v>
      </c>
      <c r="C137" s="4" t="s">
        <v>12</v>
      </c>
      <c r="D137" s="4" t="s">
        <v>12</v>
      </c>
      <c r="E137" s="3" t="s">
        <v>24</v>
      </c>
      <c r="F137" s="3" t="s">
        <v>502</v>
      </c>
    </row>
    <row r="138" spans="1:6" ht="15.75" customHeight="1" x14ac:dyDescent="0.2">
      <c r="A138" s="5" t="s">
        <v>503</v>
      </c>
      <c r="B138" s="3" t="s">
        <v>504</v>
      </c>
      <c r="C138" s="4">
        <v>183678</v>
      </c>
      <c r="D138" s="4">
        <v>54</v>
      </c>
      <c r="E138" s="3" t="s">
        <v>505</v>
      </c>
      <c r="F138" s="3" t="s">
        <v>506</v>
      </c>
    </row>
    <row r="139" spans="1:6" ht="15.75" customHeight="1" x14ac:dyDescent="0.2">
      <c r="A139" s="5" t="s">
        <v>507</v>
      </c>
      <c r="B139" s="3" t="s">
        <v>508</v>
      </c>
      <c r="C139" s="4" t="s">
        <v>12</v>
      </c>
      <c r="D139" s="4" t="s">
        <v>12</v>
      </c>
      <c r="E139" s="3" t="s">
        <v>509</v>
      </c>
      <c r="F139" s="3" t="s">
        <v>510</v>
      </c>
    </row>
    <row r="140" spans="1:6" ht="15.75" customHeight="1" x14ac:dyDescent="0.2">
      <c r="A140" s="5" t="s">
        <v>511</v>
      </c>
      <c r="B140" s="3" t="s">
        <v>512</v>
      </c>
      <c r="C140" s="4">
        <v>81609</v>
      </c>
      <c r="D140" s="4">
        <v>76</v>
      </c>
      <c r="E140" s="3" t="s">
        <v>24</v>
      </c>
      <c r="F140" s="3" t="s">
        <v>513</v>
      </c>
    </row>
    <row r="141" spans="1:6" ht="15.75" customHeight="1" x14ac:dyDescent="0.2">
      <c r="A141" s="5" t="s">
        <v>514</v>
      </c>
      <c r="B141" s="3" t="s">
        <v>515</v>
      </c>
      <c r="C141" s="4" t="s">
        <v>12</v>
      </c>
      <c r="D141" s="4" t="s">
        <v>12</v>
      </c>
      <c r="E141" s="3" t="s">
        <v>24</v>
      </c>
      <c r="F141" s="3" t="s">
        <v>516</v>
      </c>
    </row>
    <row r="142" spans="1:6" ht="15.75" customHeight="1" x14ac:dyDescent="0.2">
      <c r="A142" s="5" t="s">
        <v>517</v>
      </c>
      <c r="B142" s="3" t="s">
        <v>518</v>
      </c>
      <c r="C142" s="4">
        <v>258778</v>
      </c>
      <c r="D142" s="4">
        <v>38</v>
      </c>
      <c r="E142" s="3" t="s">
        <v>519</v>
      </c>
      <c r="F142" s="3" t="s">
        <v>520</v>
      </c>
    </row>
    <row r="143" spans="1:6" ht="15.75" customHeight="1" x14ac:dyDescent="0.2">
      <c r="A143" s="5" t="s">
        <v>521</v>
      </c>
      <c r="B143" s="3">
        <v>532</v>
      </c>
      <c r="C143" s="4">
        <v>455177</v>
      </c>
      <c r="D143" s="4">
        <v>16</v>
      </c>
      <c r="E143" s="3" t="s">
        <v>522</v>
      </c>
      <c r="F143" s="3" t="s">
        <v>523</v>
      </c>
    </row>
    <row r="144" spans="1:6" ht="15.75" customHeight="1" x14ac:dyDescent="0.2">
      <c r="A144" s="5" t="s">
        <v>524</v>
      </c>
      <c r="B144" s="3" t="s">
        <v>525</v>
      </c>
      <c r="C144" s="4" t="s">
        <v>12</v>
      </c>
      <c r="D144" s="4" t="s">
        <v>12</v>
      </c>
      <c r="E144" s="3" t="s">
        <v>526</v>
      </c>
      <c r="F144" s="3" t="s">
        <v>527</v>
      </c>
    </row>
    <row r="145" spans="1:6" ht="15.75" customHeight="1" x14ac:dyDescent="0.2">
      <c r="A145" s="5" t="s">
        <v>528</v>
      </c>
      <c r="B145" s="3">
        <v>8086</v>
      </c>
      <c r="C145" s="4">
        <v>30039</v>
      </c>
      <c r="D145" s="4">
        <v>211</v>
      </c>
      <c r="E145" s="3" t="s">
        <v>24</v>
      </c>
      <c r="F145" s="3" t="s">
        <v>529</v>
      </c>
    </row>
    <row r="146" spans="1:6" ht="15.75" customHeight="1" x14ac:dyDescent="0.2">
      <c r="A146" s="5" t="s">
        <v>530</v>
      </c>
      <c r="B146" s="3" t="s">
        <v>531</v>
      </c>
      <c r="C146" s="4" t="s">
        <v>12</v>
      </c>
      <c r="D146" s="4" t="s">
        <v>12</v>
      </c>
      <c r="E146" s="3" t="s">
        <v>24</v>
      </c>
      <c r="F146" s="3" t="s">
        <v>532</v>
      </c>
    </row>
    <row r="147" spans="1:6" ht="15.75" customHeight="1" x14ac:dyDescent="0.2">
      <c r="A147" s="5" t="s">
        <v>533</v>
      </c>
      <c r="B147" s="3" t="s">
        <v>534</v>
      </c>
      <c r="C147" s="4" t="s">
        <v>12</v>
      </c>
      <c r="D147" s="4" t="s">
        <v>12</v>
      </c>
      <c r="E147" s="3" t="s">
        <v>535</v>
      </c>
      <c r="F147" s="3" t="s">
        <v>536</v>
      </c>
    </row>
    <row r="148" spans="1:6" ht="15.75" customHeight="1" x14ac:dyDescent="0.2">
      <c r="A148" s="5" t="s">
        <v>537</v>
      </c>
      <c r="B148" s="3" t="s">
        <v>538</v>
      </c>
      <c r="C148" s="4">
        <v>348300</v>
      </c>
      <c r="D148" s="4">
        <v>272</v>
      </c>
      <c r="E148" s="3" t="s">
        <v>61</v>
      </c>
      <c r="F148" s="3" t="s">
        <v>539</v>
      </c>
    </row>
    <row r="149" spans="1:6" ht="15.75" customHeight="1" x14ac:dyDescent="0.2">
      <c r="A149" s="5" t="s">
        <v>540</v>
      </c>
      <c r="B149" s="3" t="s">
        <v>541</v>
      </c>
      <c r="C149" s="4" t="s">
        <v>12</v>
      </c>
      <c r="D149" s="4" t="s">
        <v>12</v>
      </c>
      <c r="E149" s="3" t="s">
        <v>24</v>
      </c>
      <c r="F149" s="3" t="s">
        <v>542</v>
      </c>
    </row>
    <row r="150" spans="1:6" ht="15.75" customHeight="1" x14ac:dyDescent="0.2">
      <c r="A150" s="5" t="s">
        <v>543</v>
      </c>
      <c r="B150" s="3" t="s">
        <v>544</v>
      </c>
      <c r="C150" s="4">
        <v>112484</v>
      </c>
      <c r="D150" s="4">
        <v>41</v>
      </c>
      <c r="E150" s="3" t="s">
        <v>545</v>
      </c>
      <c r="F150" s="3" t="s">
        <v>546</v>
      </c>
    </row>
    <row r="151" spans="1:6" ht="15.75" customHeight="1" x14ac:dyDescent="0.2">
      <c r="A151" s="5" t="s">
        <v>547</v>
      </c>
      <c r="B151" s="3" t="s">
        <v>548</v>
      </c>
      <c r="C151" s="4" t="s">
        <v>12</v>
      </c>
      <c r="D151" s="4" t="s">
        <v>12</v>
      </c>
      <c r="E151" s="3" t="s">
        <v>24</v>
      </c>
      <c r="F151" s="3" t="s">
        <v>549</v>
      </c>
    </row>
    <row r="152" spans="1:6" ht="15.75" customHeight="1" x14ac:dyDescent="0.2">
      <c r="A152" s="5" t="s">
        <v>550</v>
      </c>
      <c r="B152" s="3" t="s">
        <v>551</v>
      </c>
      <c r="C152" s="4">
        <v>33044</v>
      </c>
      <c r="D152" s="4">
        <v>286</v>
      </c>
      <c r="E152" s="3" t="s">
        <v>24</v>
      </c>
      <c r="F152" s="3" t="s">
        <v>552</v>
      </c>
    </row>
    <row r="153" spans="1:6" ht="15.75" customHeight="1" x14ac:dyDescent="0.2">
      <c r="A153" s="5" t="s">
        <v>553</v>
      </c>
      <c r="B153" s="3" t="s">
        <v>554</v>
      </c>
      <c r="C153" s="4">
        <v>48378</v>
      </c>
      <c r="D153" s="4">
        <v>169</v>
      </c>
      <c r="E153" s="3" t="s">
        <v>555</v>
      </c>
      <c r="F153" s="3" t="s">
        <v>556</v>
      </c>
    </row>
    <row r="154" spans="1:6" ht="15.75" customHeight="1" x14ac:dyDescent="0.2">
      <c r="A154" s="5" t="s">
        <v>557</v>
      </c>
      <c r="B154" s="3" t="s">
        <v>558</v>
      </c>
      <c r="C154" s="4" t="s">
        <v>12</v>
      </c>
      <c r="D154" s="4" t="s">
        <v>12</v>
      </c>
      <c r="E154" s="3" t="s">
        <v>24</v>
      </c>
      <c r="F154" s="3" t="s">
        <v>559</v>
      </c>
    </row>
    <row r="155" spans="1:6" ht="15.75" customHeight="1" x14ac:dyDescent="0.2">
      <c r="A155" s="5" t="s">
        <v>560</v>
      </c>
      <c r="B155" s="3" t="s">
        <v>561</v>
      </c>
      <c r="C155" s="4">
        <v>66587</v>
      </c>
      <c r="D155" s="4">
        <v>71</v>
      </c>
      <c r="E155" s="3" t="s">
        <v>562</v>
      </c>
      <c r="F155" s="3" t="s">
        <v>563</v>
      </c>
    </row>
    <row r="156" spans="1:6" ht="15.75" customHeight="1" x14ac:dyDescent="0.2">
      <c r="A156" s="5" t="s">
        <v>564</v>
      </c>
      <c r="B156" s="3" t="s">
        <v>565</v>
      </c>
      <c r="C156" s="4">
        <v>77222</v>
      </c>
      <c r="D156" s="4">
        <v>186</v>
      </c>
      <c r="E156" s="3" t="s">
        <v>505</v>
      </c>
      <c r="F156" s="3" t="s">
        <v>566</v>
      </c>
    </row>
    <row r="157" spans="1:6" ht="15.75" customHeight="1" x14ac:dyDescent="0.2">
      <c r="A157" s="5" t="s">
        <v>567</v>
      </c>
      <c r="B157" s="3" t="s">
        <v>568</v>
      </c>
      <c r="C157" s="4" t="s">
        <v>12</v>
      </c>
      <c r="D157" s="4" t="s">
        <v>12</v>
      </c>
      <c r="E157" s="3" t="s">
        <v>24</v>
      </c>
      <c r="F157" s="3" t="s">
        <v>569</v>
      </c>
    </row>
    <row r="158" spans="1:6" ht="15.75" customHeight="1" x14ac:dyDescent="0.2">
      <c r="A158" s="5" t="s">
        <v>570</v>
      </c>
      <c r="B158" s="3" t="s">
        <v>571</v>
      </c>
      <c r="C158" s="4">
        <v>47053</v>
      </c>
      <c r="D158" s="4">
        <v>116</v>
      </c>
      <c r="E158" s="3" t="s">
        <v>572</v>
      </c>
      <c r="F158" s="3" t="s">
        <v>573</v>
      </c>
    </row>
    <row r="159" spans="1:6" ht="15.75" customHeight="1" x14ac:dyDescent="0.2">
      <c r="A159" s="5" t="s">
        <v>574</v>
      </c>
      <c r="B159" s="3" t="s">
        <v>575</v>
      </c>
      <c r="C159" s="4" t="s">
        <v>12</v>
      </c>
      <c r="D159" s="4" t="s">
        <v>12</v>
      </c>
      <c r="E159" s="3" t="s">
        <v>24</v>
      </c>
      <c r="F159" s="3" t="s">
        <v>576</v>
      </c>
    </row>
    <row r="160" spans="1:6" ht="15.75" customHeight="1" x14ac:dyDescent="0.2">
      <c r="A160" s="5" t="s">
        <v>577</v>
      </c>
      <c r="B160" s="3" t="s">
        <v>578</v>
      </c>
      <c r="C160" s="4" t="s">
        <v>12</v>
      </c>
      <c r="D160" s="4" t="s">
        <v>12</v>
      </c>
      <c r="E160" s="3" t="s">
        <v>24</v>
      </c>
      <c r="F160" s="3" t="s">
        <v>579</v>
      </c>
    </row>
    <row r="161" spans="1:6" ht="15.75" customHeight="1" x14ac:dyDescent="0.2">
      <c r="A161" s="5" t="s">
        <v>580</v>
      </c>
      <c r="B161" s="3" t="s">
        <v>581</v>
      </c>
      <c r="C161" s="4" t="s">
        <v>12</v>
      </c>
      <c r="D161" s="4" t="s">
        <v>12</v>
      </c>
      <c r="E161" s="3" t="s">
        <v>24</v>
      </c>
      <c r="F161" s="3" t="s">
        <v>582</v>
      </c>
    </row>
    <row r="162" spans="1:6" ht="15.75" customHeight="1" x14ac:dyDescent="0.2">
      <c r="A162" s="5" t="s">
        <v>583</v>
      </c>
      <c r="B162" s="3" t="s">
        <v>584</v>
      </c>
      <c r="C162" s="4">
        <v>244487</v>
      </c>
      <c r="D162" s="4">
        <v>26</v>
      </c>
      <c r="E162" s="3" t="s">
        <v>585</v>
      </c>
      <c r="F162" s="3" t="s">
        <v>586</v>
      </c>
    </row>
    <row r="163" spans="1:6" ht="15.75" customHeight="1" x14ac:dyDescent="0.2">
      <c r="A163" s="5" t="s">
        <v>587</v>
      </c>
      <c r="B163" s="3" t="s">
        <v>588</v>
      </c>
      <c r="C163" s="4">
        <v>66138</v>
      </c>
      <c r="D163" s="4">
        <v>107</v>
      </c>
      <c r="E163" s="3" t="s">
        <v>299</v>
      </c>
      <c r="F163" s="3" t="s">
        <v>589</v>
      </c>
    </row>
    <row r="164" spans="1:6" ht="15.75" customHeight="1" x14ac:dyDescent="0.2">
      <c r="A164" s="5" t="s">
        <v>590</v>
      </c>
      <c r="B164" s="3" t="s">
        <v>591</v>
      </c>
      <c r="C164" s="4">
        <v>19020</v>
      </c>
      <c r="D164" s="4">
        <v>565</v>
      </c>
      <c r="E164" s="3" t="s">
        <v>592</v>
      </c>
      <c r="F164" s="3" t="s">
        <v>593</v>
      </c>
    </row>
    <row r="165" spans="1:6" ht="15.75" customHeight="1" x14ac:dyDescent="0.2">
      <c r="A165" s="5" t="s">
        <v>594</v>
      </c>
      <c r="B165" s="3" t="s">
        <v>595</v>
      </c>
      <c r="C165" s="4" t="s">
        <v>12</v>
      </c>
      <c r="D165" s="4" t="s">
        <v>12</v>
      </c>
      <c r="E165" s="3" t="s">
        <v>596</v>
      </c>
      <c r="F165" s="3" t="s">
        <v>597</v>
      </c>
    </row>
    <row r="166" spans="1:6" ht="15.75" customHeight="1" x14ac:dyDescent="0.2">
      <c r="A166" s="5" t="s">
        <v>598</v>
      </c>
      <c r="B166" s="3" t="s">
        <v>599</v>
      </c>
      <c r="C166" s="4" t="s">
        <v>12</v>
      </c>
      <c r="D166" s="4" t="s">
        <v>12</v>
      </c>
      <c r="E166" s="3" t="s">
        <v>600</v>
      </c>
      <c r="F166" s="3" t="s">
        <v>601</v>
      </c>
    </row>
    <row r="167" spans="1:6" ht="15.75" customHeight="1" x14ac:dyDescent="0.2">
      <c r="A167" s="5" t="s">
        <v>602</v>
      </c>
      <c r="B167" s="3" t="s">
        <v>603</v>
      </c>
      <c r="C167" s="4">
        <v>18796</v>
      </c>
      <c r="D167" s="4">
        <v>223</v>
      </c>
      <c r="E167" s="3" t="s">
        <v>604</v>
      </c>
      <c r="F167" s="3" t="s">
        <v>605</v>
      </c>
    </row>
    <row r="168" spans="1:6" ht="15.75" customHeight="1" x14ac:dyDescent="0.2">
      <c r="A168" s="5" t="s">
        <v>606</v>
      </c>
      <c r="B168" s="3" t="s">
        <v>607</v>
      </c>
      <c r="C168" s="4" t="s">
        <v>12</v>
      </c>
      <c r="D168" s="4" t="s">
        <v>12</v>
      </c>
      <c r="E168" s="3" t="s">
        <v>24</v>
      </c>
      <c r="F168" s="3" t="s">
        <v>608</v>
      </c>
    </row>
    <row r="169" spans="1:6" ht="15.75" customHeight="1" x14ac:dyDescent="0.2">
      <c r="A169" s="5" t="s">
        <v>609</v>
      </c>
      <c r="B169" s="3" t="s">
        <v>610</v>
      </c>
      <c r="C169" s="4" t="s">
        <v>12</v>
      </c>
      <c r="D169" s="4" t="s">
        <v>12</v>
      </c>
      <c r="E169" s="3" t="s">
        <v>611</v>
      </c>
      <c r="F169" s="3" t="s">
        <v>612</v>
      </c>
    </row>
    <row r="170" spans="1:6" ht="15.75" customHeight="1" x14ac:dyDescent="0.2"/>
    <row r="171" spans="1:6" ht="15.75" customHeight="1" x14ac:dyDescent="0.2"/>
    <row r="172" spans="1:6" ht="15.75" customHeight="1" x14ac:dyDescent="0.2"/>
    <row r="173" spans="1:6" ht="15.75" customHeight="1" x14ac:dyDescent="0.2"/>
    <row r="174" spans="1:6" ht="15.75" customHeight="1" x14ac:dyDescent="0.2"/>
    <row r="175" spans="1:6" ht="15.75" customHeight="1" x14ac:dyDescent="0.2"/>
    <row r="176" spans="1: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hyperlinks>
    <hyperlink ref="F6" r:id="rId1" xr:uid="{00000000-0004-0000-0000-000000000000}"/>
  </hyperlink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000"/>
  <sheetViews>
    <sheetView workbookViewId="0">
      <pane ySplit="4" topLeftCell="A5" activePane="bottomLeft" state="frozen"/>
      <selection pane="bottomLeft" activeCell="B6" sqref="B6"/>
    </sheetView>
  </sheetViews>
  <sheetFormatPr baseColWidth="10" defaultColWidth="11.1640625" defaultRowHeight="15" customHeight="1" x14ac:dyDescent="0.2"/>
  <cols>
    <col min="1" max="1" width="20.6640625" customWidth="1"/>
    <col min="2" max="2" width="30.1640625" customWidth="1"/>
    <col min="3" max="6" width="10.5" customWidth="1"/>
    <col min="7" max="7" width="16" customWidth="1"/>
    <col min="8" max="8" width="20.5" customWidth="1"/>
    <col min="9" max="26" width="10.5" customWidth="1"/>
  </cols>
  <sheetData>
    <row r="1" spans="1:8" ht="15.75" customHeight="1" x14ac:dyDescent="0.2">
      <c r="A1" s="1" t="s">
        <v>0</v>
      </c>
      <c r="B1" s="7" t="s">
        <v>2588</v>
      </c>
      <c r="H1" s="8"/>
    </row>
    <row r="2" spans="1:8" ht="15.75" customHeight="1" x14ac:dyDescent="0.2">
      <c r="A2" s="1" t="s">
        <v>2</v>
      </c>
      <c r="B2" s="2" t="s">
        <v>2589</v>
      </c>
      <c r="H2" s="8"/>
    </row>
    <row r="3" spans="1:8" ht="15.75" customHeight="1" x14ac:dyDescent="0.2">
      <c r="H3" s="8"/>
    </row>
    <row r="4" spans="1:8" ht="15.75" customHeight="1" x14ac:dyDescent="0.2">
      <c r="A4" s="8" t="s">
        <v>626</v>
      </c>
      <c r="B4" s="8" t="s">
        <v>2590</v>
      </c>
      <c r="C4" s="8" t="s">
        <v>807</v>
      </c>
      <c r="D4" s="8" t="s">
        <v>808</v>
      </c>
      <c r="E4" s="8" t="s">
        <v>809</v>
      </c>
      <c r="F4" s="8" t="s">
        <v>810</v>
      </c>
      <c r="G4" s="8" t="s">
        <v>2591</v>
      </c>
      <c r="H4" s="8" t="s">
        <v>2592</v>
      </c>
    </row>
    <row r="5" spans="1:8" ht="15.75" customHeight="1" x14ac:dyDescent="0.2">
      <c r="A5" s="17" t="s">
        <v>617</v>
      </c>
      <c r="B5" s="8" t="s">
        <v>2593</v>
      </c>
      <c r="C5" s="16">
        <v>0.29900000000000004</v>
      </c>
      <c r="D5" s="8">
        <v>0.62205708034060736</v>
      </c>
      <c r="E5" s="13">
        <v>244.3</v>
      </c>
      <c r="F5" s="13">
        <v>374.7</v>
      </c>
      <c r="G5" s="31">
        <f t="shared" ref="G5:G6" si="0">E5/E7</f>
        <v>1.7277227722772277</v>
      </c>
      <c r="H5" s="8"/>
    </row>
    <row r="6" spans="1:8" ht="15.75" customHeight="1" x14ac:dyDescent="0.2">
      <c r="A6" s="17" t="s">
        <v>617</v>
      </c>
      <c r="B6" s="8" t="s">
        <v>2594</v>
      </c>
      <c r="C6" s="16">
        <v>0.6</v>
      </c>
      <c r="D6" s="8">
        <v>0.65198825727248466</v>
      </c>
      <c r="E6" s="8">
        <v>2443</v>
      </c>
      <c r="F6" s="8">
        <v>3747</v>
      </c>
      <c r="G6" s="31">
        <f t="shared" si="0"/>
        <v>3.4554455445544554</v>
      </c>
      <c r="H6" s="31">
        <f>F6/F8</f>
        <v>3.1460957178841311</v>
      </c>
    </row>
    <row r="7" spans="1:8" ht="15.75" customHeight="1" x14ac:dyDescent="0.2">
      <c r="A7" s="17" t="s">
        <v>617</v>
      </c>
      <c r="B7" s="8" t="s">
        <v>2595</v>
      </c>
      <c r="C7" s="16">
        <v>0.26800000000000002</v>
      </c>
      <c r="D7" s="8">
        <v>0.57636445362417899</v>
      </c>
      <c r="E7" s="13">
        <v>141.4</v>
      </c>
      <c r="F7" s="13">
        <v>238.2</v>
      </c>
      <c r="G7" s="31"/>
      <c r="H7" s="31"/>
    </row>
    <row r="8" spans="1:8" ht="15.75" customHeight="1" x14ac:dyDescent="0.2">
      <c r="A8" s="17" t="s">
        <v>617</v>
      </c>
      <c r="B8" s="8" t="s">
        <v>2596</v>
      </c>
      <c r="C8" s="16">
        <v>0.67</v>
      </c>
      <c r="D8" s="8">
        <v>0.59361880772460118</v>
      </c>
      <c r="E8" s="8">
        <v>707</v>
      </c>
      <c r="F8" s="8">
        <v>1191</v>
      </c>
      <c r="G8" s="31"/>
      <c r="H8" s="31"/>
    </row>
    <row r="9" spans="1:8" ht="15.75" customHeight="1" x14ac:dyDescent="0.2">
      <c r="A9" s="17" t="s">
        <v>618</v>
      </c>
      <c r="B9" s="8" t="s">
        <v>2593</v>
      </c>
      <c r="C9" s="16">
        <v>0.373</v>
      </c>
      <c r="D9" s="8">
        <v>0.68201982744178768</v>
      </c>
      <c r="E9" s="13">
        <v>602</v>
      </c>
      <c r="F9" s="13">
        <v>854.7</v>
      </c>
      <c r="G9" s="31">
        <f t="shared" ref="G9:G10" si="1">E9/E11</f>
        <v>1.174863387978142</v>
      </c>
      <c r="H9" s="31"/>
    </row>
    <row r="10" spans="1:8" ht="15.75" customHeight="1" x14ac:dyDescent="0.2">
      <c r="A10" s="17" t="s">
        <v>618</v>
      </c>
      <c r="B10" s="8" t="s">
        <v>2594</v>
      </c>
      <c r="C10" s="16">
        <v>0.47</v>
      </c>
      <c r="D10" s="8">
        <v>0.70214338507021434</v>
      </c>
      <c r="E10" s="8">
        <v>3800</v>
      </c>
      <c r="F10" s="8">
        <v>5412</v>
      </c>
      <c r="G10" s="31">
        <f t="shared" si="1"/>
        <v>1.4832162373145981</v>
      </c>
      <c r="H10" s="31">
        <f>F10/F12</f>
        <v>1.5096234309623431</v>
      </c>
    </row>
    <row r="11" spans="1:8" ht="15.75" customHeight="1" x14ac:dyDescent="0.2">
      <c r="A11" s="17" t="s">
        <v>618</v>
      </c>
      <c r="B11" s="8" t="s">
        <v>2595</v>
      </c>
      <c r="C11" s="16">
        <v>0.31800000000000006</v>
      </c>
      <c r="D11" s="8">
        <v>0.69937591792635967</v>
      </c>
      <c r="E11" s="13">
        <v>512.4</v>
      </c>
      <c r="F11" s="13">
        <v>717</v>
      </c>
      <c r="G11" s="31"/>
      <c r="H11" s="31"/>
    </row>
    <row r="12" spans="1:8" ht="15.75" customHeight="1" x14ac:dyDescent="0.2">
      <c r="A12" s="17" t="s">
        <v>618</v>
      </c>
      <c r="B12" s="8" t="s">
        <v>2596</v>
      </c>
      <c r="C12" s="16">
        <v>0.4</v>
      </c>
      <c r="D12" s="8">
        <v>0.71464435146443517</v>
      </c>
      <c r="E12" s="8">
        <v>2562</v>
      </c>
      <c r="F12" s="8">
        <v>3585</v>
      </c>
      <c r="G12" s="31"/>
      <c r="H12" s="31"/>
    </row>
    <row r="13" spans="1:8" ht="15.75" customHeight="1" x14ac:dyDescent="0.2">
      <c r="A13" s="17" t="s">
        <v>616</v>
      </c>
      <c r="B13" s="8" t="s">
        <v>2593</v>
      </c>
      <c r="C13" s="16">
        <v>0.29199999999999998</v>
      </c>
      <c r="D13" s="8">
        <v>0.62107382316675896</v>
      </c>
      <c r="E13" s="13">
        <v>144.80000000000001</v>
      </c>
      <c r="F13" s="13">
        <v>236.4</v>
      </c>
      <c r="G13" s="31">
        <f t="shared" ref="G13:G14" si="2">E13/E15</f>
        <v>1.0168539325842696</v>
      </c>
      <c r="H13" s="31"/>
    </row>
    <row r="14" spans="1:8" ht="15.75" customHeight="1" x14ac:dyDescent="0.2">
      <c r="A14" s="17" t="s">
        <v>616</v>
      </c>
      <c r="B14" s="8" t="s">
        <v>2594</v>
      </c>
      <c r="C14" s="16">
        <v>0.76</v>
      </c>
      <c r="D14" s="8">
        <v>0.61252115059221657</v>
      </c>
      <c r="E14" s="8">
        <v>1448</v>
      </c>
      <c r="F14" s="8">
        <v>2364</v>
      </c>
      <c r="G14" s="31">
        <f t="shared" si="2"/>
        <v>2.0337078651685392</v>
      </c>
      <c r="H14" s="31">
        <f>F14/F16</f>
        <v>2.2072829131652663</v>
      </c>
    </row>
    <row r="15" spans="1:8" ht="15.75" customHeight="1" x14ac:dyDescent="0.2">
      <c r="A15" s="17" t="s">
        <v>616</v>
      </c>
      <c r="B15" s="8" t="s">
        <v>2595</v>
      </c>
      <c r="C15" s="16">
        <v>0.25600000000000001</v>
      </c>
      <c r="D15" s="8">
        <v>0.66556939430099749</v>
      </c>
      <c r="E15" s="13">
        <v>142.4</v>
      </c>
      <c r="F15" s="13">
        <v>214.2</v>
      </c>
      <c r="G15" s="31"/>
      <c r="H15" s="31"/>
    </row>
    <row r="16" spans="1:8" ht="15.75" customHeight="1" x14ac:dyDescent="0.2">
      <c r="A16" s="17" t="s">
        <v>616</v>
      </c>
      <c r="B16" s="8" t="s">
        <v>2596</v>
      </c>
      <c r="C16" s="16">
        <v>0.64</v>
      </c>
      <c r="D16" s="8">
        <v>0.66479925303454712</v>
      </c>
      <c r="E16" s="8">
        <v>712</v>
      </c>
      <c r="F16" s="8">
        <v>1071</v>
      </c>
      <c r="G16" s="31"/>
      <c r="H16" s="31"/>
    </row>
    <row r="17" spans="1:8" ht="15.75" customHeight="1" x14ac:dyDescent="0.2">
      <c r="A17" s="17" t="s">
        <v>615</v>
      </c>
      <c r="B17" s="8" t="s">
        <v>2593</v>
      </c>
      <c r="C17" s="16">
        <v>0.35699999999999998</v>
      </c>
      <c r="D17" s="8">
        <v>0.38886918578828961</v>
      </c>
      <c r="E17" s="13">
        <v>76.8</v>
      </c>
      <c r="F17" s="13">
        <v>192.6</v>
      </c>
      <c r="G17" s="31">
        <f t="shared" ref="G17:H17" si="3">E17/E19</f>
        <v>1.0909090909090908</v>
      </c>
      <c r="H17" s="31">
        <f t="shared" si="3"/>
        <v>1.1223776223776223</v>
      </c>
    </row>
    <row r="18" spans="1:8" ht="15.75" customHeight="1" x14ac:dyDescent="0.2">
      <c r="A18" s="17" t="s">
        <v>615</v>
      </c>
      <c r="B18" s="8" t="s">
        <v>2594</v>
      </c>
      <c r="C18" s="16">
        <v>0.74</v>
      </c>
      <c r="D18" s="8">
        <v>0.39875389408099687</v>
      </c>
      <c r="E18" s="8">
        <v>768</v>
      </c>
      <c r="F18" s="8">
        <v>1926</v>
      </c>
      <c r="G18" s="31">
        <f>E18/E20</f>
        <v>2.1818181818181817</v>
      </c>
      <c r="H18" s="31"/>
    </row>
    <row r="19" spans="1:8" ht="15.75" customHeight="1" x14ac:dyDescent="0.2">
      <c r="A19" s="17" t="s">
        <v>615</v>
      </c>
      <c r="B19" s="8" t="s">
        <v>2595</v>
      </c>
      <c r="C19" s="16">
        <v>0.32199999999999995</v>
      </c>
      <c r="D19" s="8">
        <v>0.38706931542365197</v>
      </c>
      <c r="E19" s="13">
        <v>70.400000000000006</v>
      </c>
      <c r="F19" s="13">
        <v>171.6</v>
      </c>
      <c r="G19" s="8"/>
      <c r="H19" s="8"/>
    </row>
    <row r="20" spans="1:8" ht="15.75" customHeight="1" x14ac:dyDescent="0.2">
      <c r="A20" s="17" t="s">
        <v>615</v>
      </c>
      <c r="B20" s="8" t="s">
        <v>2596</v>
      </c>
      <c r="C20" s="16">
        <v>0.68</v>
      </c>
      <c r="D20" s="8">
        <v>0.41025641025641024</v>
      </c>
      <c r="E20" s="8">
        <v>352</v>
      </c>
      <c r="F20" s="8">
        <v>858</v>
      </c>
      <c r="G20" s="8"/>
      <c r="H20" s="8"/>
    </row>
    <row r="21" spans="1:8" ht="15.75" customHeight="1" x14ac:dyDescent="0.2">
      <c r="H21" s="8"/>
    </row>
    <row r="22" spans="1:8" ht="15.75" customHeight="1" x14ac:dyDescent="0.2">
      <c r="H22" s="8"/>
    </row>
    <row r="23" spans="1:8" ht="15.75" customHeight="1" x14ac:dyDescent="0.2">
      <c r="H23" s="8"/>
    </row>
    <row r="24" spans="1:8" ht="15.75" customHeight="1" x14ac:dyDescent="0.2">
      <c r="H24" s="8"/>
    </row>
    <row r="25" spans="1:8" ht="15.75" customHeight="1" x14ac:dyDescent="0.2">
      <c r="H25" s="8"/>
    </row>
    <row r="26" spans="1:8" ht="15.75" customHeight="1" x14ac:dyDescent="0.2">
      <c r="H26" s="8"/>
    </row>
    <row r="27" spans="1:8" ht="15.75" customHeight="1" x14ac:dyDescent="0.2">
      <c r="H27" s="8"/>
    </row>
    <row r="28" spans="1:8" ht="15.75" customHeight="1" x14ac:dyDescent="0.2">
      <c r="H28" s="8"/>
    </row>
    <row r="29" spans="1:8" ht="15.75" customHeight="1" x14ac:dyDescent="0.2">
      <c r="H29" s="8"/>
    </row>
    <row r="30" spans="1:8" ht="15.75" customHeight="1" x14ac:dyDescent="0.2">
      <c r="H30" s="8"/>
    </row>
    <row r="31" spans="1:8" ht="15.75" customHeight="1" x14ac:dyDescent="0.2">
      <c r="H31" s="8"/>
    </row>
    <row r="32" spans="1:8" ht="15.75" customHeight="1" x14ac:dyDescent="0.2">
      <c r="H32" s="8"/>
    </row>
    <row r="33" spans="8:8" ht="15.75" customHeight="1" x14ac:dyDescent="0.2">
      <c r="H33" s="8"/>
    </row>
    <row r="34" spans="8:8" ht="15.75" customHeight="1" x14ac:dyDescent="0.2">
      <c r="H34" s="8"/>
    </row>
    <row r="35" spans="8:8" ht="15.75" customHeight="1" x14ac:dyDescent="0.2">
      <c r="H35" s="8"/>
    </row>
    <row r="36" spans="8:8" ht="15.75" customHeight="1" x14ac:dyDescent="0.2">
      <c r="H36" s="8"/>
    </row>
    <row r="37" spans="8:8" ht="15.75" customHeight="1" x14ac:dyDescent="0.2">
      <c r="H37" s="8"/>
    </row>
    <row r="38" spans="8:8" ht="15.75" customHeight="1" x14ac:dyDescent="0.2">
      <c r="H38" s="8"/>
    </row>
    <row r="39" spans="8:8" ht="15.75" customHeight="1" x14ac:dyDescent="0.2">
      <c r="H39" s="8"/>
    </row>
    <row r="40" spans="8:8" ht="15.75" customHeight="1" x14ac:dyDescent="0.2">
      <c r="H40" s="8"/>
    </row>
    <row r="41" spans="8:8" ht="15.75" customHeight="1" x14ac:dyDescent="0.2">
      <c r="H41" s="8"/>
    </row>
    <row r="42" spans="8:8" ht="15.75" customHeight="1" x14ac:dyDescent="0.2">
      <c r="H42" s="8"/>
    </row>
    <row r="43" spans="8:8" ht="15.75" customHeight="1" x14ac:dyDescent="0.2">
      <c r="H43" s="8"/>
    </row>
    <row r="44" spans="8:8" ht="15.75" customHeight="1" x14ac:dyDescent="0.2">
      <c r="H44" s="8"/>
    </row>
    <row r="45" spans="8:8" ht="15.75" customHeight="1" x14ac:dyDescent="0.2">
      <c r="H45" s="8"/>
    </row>
    <row r="46" spans="8:8" ht="15.75" customHeight="1" x14ac:dyDescent="0.2">
      <c r="H46" s="8"/>
    </row>
    <row r="47" spans="8:8" ht="15.75" customHeight="1" x14ac:dyDescent="0.2">
      <c r="H47" s="8"/>
    </row>
    <row r="48" spans="8:8" ht="15.75" customHeight="1" x14ac:dyDescent="0.2">
      <c r="H48" s="8"/>
    </row>
    <row r="49" spans="8:8" ht="15.75" customHeight="1" x14ac:dyDescent="0.2">
      <c r="H49" s="8"/>
    </row>
    <row r="50" spans="8:8" ht="15.75" customHeight="1" x14ac:dyDescent="0.2">
      <c r="H50" s="8"/>
    </row>
    <row r="51" spans="8:8" ht="15.75" customHeight="1" x14ac:dyDescent="0.2">
      <c r="H51" s="8"/>
    </row>
    <row r="52" spans="8:8" ht="15.75" customHeight="1" x14ac:dyDescent="0.2">
      <c r="H52" s="8"/>
    </row>
    <row r="53" spans="8:8" ht="15.75" customHeight="1" x14ac:dyDescent="0.2">
      <c r="H53" s="8"/>
    </row>
    <row r="54" spans="8:8" ht="15.75" customHeight="1" x14ac:dyDescent="0.2">
      <c r="H54" s="8"/>
    </row>
    <row r="55" spans="8:8" ht="15.75" customHeight="1" x14ac:dyDescent="0.2">
      <c r="H55" s="8"/>
    </row>
    <row r="56" spans="8:8" ht="15.75" customHeight="1" x14ac:dyDescent="0.2">
      <c r="H56" s="8"/>
    </row>
    <row r="57" spans="8:8" ht="15.75" customHeight="1" x14ac:dyDescent="0.2">
      <c r="H57" s="8"/>
    </row>
    <row r="58" spans="8:8" ht="15.75" customHeight="1" x14ac:dyDescent="0.2">
      <c r="H58" s="8"/>
    </row>
    <row r="59" spans="8:8" ht="15.75" customHeight="1" x14ac:dyDescent="0.2">
      <c r="H59" s="8"/>
    </row>
    <row r="60" spans="8:8" ht="15.75" customHeight="1" x14ac:dyDescent="0.2">
      <c r="H60" s="8"/>
    </row>
    <row r="61" spans="8:8" ht="15.75" customHeight="1" x14ac:dyDescent="0.2">
      <c r="H61" s="8"/>
    </row>
    <row r="62" spans="8:8" ht="15.75" customHeight="1" x14ac:dyDescent="0.2">
      <c r="H62" s="8"/>
    </row>
    <row r="63" spans="8:8" ht="15.75" customHeight="1" x14ac:dyDescent="0.2">
      <c r="H63" s="8"/>
    </row>
    <row r="64" spans="8:8" ht="15.75" customHeight="1" x14ac:dyDescent="0.2">
      <c r="H64" s="8"/>
    </row>
    <row r="65" spans="8:8" ht="15.75" customHeight="1" x14ac:dyDescent="0.2">
      <c r="H65" s="8"/>
    </row>
    <row r="66" spans="8:8" ht="15.75" customHeight="1" x14ac:dyDescent="0.2">
      <c r="H66" s="8"/>
    </row>
    <row r="67" spans="8:8" ht="15.75" customHeight="1" x14ac:dyDescent="0.2">
      <c r="H67" s="8"/>
    </row>
    <row r="68" spans="8:8" ht="15.75" customHeight="1" x14ac:dyDescent="0.2">
      <c r="H68" s="8"/>
    </row>
    <row r="69" spans="8:8" ht="15.75" customHeight="1" x14ac:dyDescent="0.2">
      <c r="H69" s="8"/>
    </row>
    <row r="70" spans="8:8" ht="15.75" customHeight="1" x14ac:dyDescent="0.2">
      <c r="H70" s="8"/>
    </row>
    <row r="71" spans="8:8" ht="15.75" customHeight="1" x14ac:dyDescent="0.2">
      <c r="H71" s="8"/>
    </row>
    <row r="72" spans="8:8" ht="15.75" customHeight="1" x14ac:dyDescent="0.2">
      <c r="H72" s="8"/>
    </row>
    <row r="73" spans="8:8" ht="15.75" customHeight="1" x14ac:dyDescent="0.2">
      <c r="H73" s="8"/>
    </row>
    <row r="74" spans="8:8" ht="15.75" customHeight="1" x14ac:dyDescent="0.2">
      <c r="H74" s="8"/>
    </row>
    <row r="75" spans="8:8" ht="15.75" customHeight="1" x14ac:dyDescent="0.2">
      <c r="H75" s="8"/>
    </row>
    <row r="76" spans="8:8" ht="15.75" customHeight="1" x14ac:dyDescent="0.2">
      <c r="H76" s="8"/>
    </row>
    <row r="77" spans="8:8" ht="15.75" customHeight="1" x14ac:dyDescent="0.2">
      <c r="H77" s="8"/>
    </row>
    <row r="78" spans="8:8" ht="15.75" customHeight="1" x14ac:dyDescent="0.2">
      <c r="H78" s="8"/>
    </row>
    <row r="79" spans="8:8" ht="15.75" customHeight="1" x14ac:dyDescent="0.2">
      <c r="H79" s="8"/>
    </row>
    <row r="80" spans="8:8" ht="15.75" customHeight="1" x14ac:dyDescent="0.2">
      <c r="H80" s="8"/>
    </row>
    <row r="81" spans="8:8" ht="15.75" customHeight="1" x14ac:dyDescent="0.2">
      <c r="H81" s="8"/>
    </row>
    <row r="82" spans="8:8" ht="15.75" customHeight="1" x14ac:dyDescent="0.2">
      <c r="H82" s="8"/>
    </row>
    <row r="83" spans="8:8" ht="15.75" customHeight="1" x14ac:dyDescent="0.2">
      <c r="H83" s="8"/>
    </row>
    <row r="84" spans="8:8" ht="15.75" customHeight="1" x14ac:dyDescent="0.2">
      <c r="H84" s="8"/>
    </row>
    <row r="85" spans="8:8" ht="15.75" customHeight="1" x14ac:dyDescent="0.2">
      <c r="H85" s="8"/>
    </row>
    <row r="86" spans="8:8" ht="15.75" customHeight="1" x14ac:dyDescent="0.2">
      <c r="H86" s="8"/>
    </row>
    <row r="87" spans="8:8" ht="15.75" customHeight="1" x14ac:dyDescent="0.2">
      <c r="H87" s="8"/>
    </row>
    <row r="88" spans="8:8" ht="15.75" customHeight="1" x14ac:dyDescent="0.2">
      <c r="H88" s="8"/>
    </row>
    <row r="89" spans="8:8" ht="15.75" customHeight="1" x14ac:dyDescent="0.2">
      <c r="H89" s="8"/>
    </row>
    <row r="90" spans="8:8" ht="15.75" customHeight="1" x14ac:dyDescent="0.2">
      <c r="H90" s="8"/>
    </row>
    <row r="91" spans="8:8" ht="15.75" customHeight="1" x14ac:dyDescent="0.2">
      <c r="H91" s="8"/>
    </row>
    <row r="92" spans="8:8" ht="15.75" customHeight="1" x14ac:dyDescent="0.2">
      <c r="H92" s="8"/>
    </row>
    <row r="93" spans="8:8" ht="15.75" customHeight="1" x14ac:dyDescent="0.2">
      <c r="H93" s="8"/>
    </row>
    <row r="94" spans="8:8" ht="15.75" customHeight="1" x14ac:dyDescent="0.2">
      <c r="H94" s="8"/>
    </row>
    <row r="95" spans="8:8" ht="15.75" customHeight="1" x14ac:dyDescent="0.2">
      <c r="H95" s="8"/>
    </row>
    <row r="96" spans="8:8" ht="15.75" customHeight="1" x14ac:dyDescent="0.2">
      <c r="H96" s="8"/>
    </row>
    <row r="97" spans="8:8" ht="15.75" customHeight="1" x14ac:dyDescent="0.2">
      <c r="H97" s="8"/>
    </row>
    <row r="98" spans="8:8" ht="15.75" customHeight="1" x14ac:dyDescent="0.2">
      <c r="H98" s="8"/>
    </row>
    <row r="99" spans="8:8" ht="15.75" customHeight="1" x14ac:dyDescent="0.2">
      <c r="H99" s="8"/>
    </row>
    <row r="100" spans="8:8" ht="15.75" customHeight="1" x14ac:dyDescent="0.2">
      <c r="H100" s="8"/>
    </row>
    <row r="101" spans="8:8" ht="15.75" customHeight="1" x14ac:dyDescent="0.2">
      <c r="H101" s="8"/>
    </row>
    <row r="102" spans="8:8" ht="15.75" customHeight="1" x14ac:dyDescent="0.2">
      <c r="H102" s="8"/>
    </row>
    <row r="103" spans="8:8" ht="15.75" customHeight="1" x14ac:dyDescent="0.2">
      <c r="H103" s="8"/>
    </row>
    <row r="104" spans="8:8" ht="15.75" customHeight="1" x14ac:dyDescent="0.2">
      <c r="H104" s="8"/>
    </row>
    <row r="105" spans="8:8" ht="15.75" customHeight="1" x14ac:dyDescent="0.2">
      <c r="H105" s="8"/>
    </row>
    <row r="106" spans="8:8" ht="15.75" customHeight="1" x14ac:dyDescent="0.2">
      <c r="H106" s="8"/>
    </row>
    <row r="107" spans="8:8" ht="15.75" customHeight="1" x14ac:dyDescent="0.2">
      <c r="H107" s="8"/>
    </row>
    <row r="108" spans="8:8" ht="15.75" customHeight="1" x14ac:dyDescent="0.2">
      <c r="H108" s="8"/>
    </row>
    <row r="109" spans="8:8" ht="15.75" customHeight="1" x14ac:dyDescent="0.2">
      <c r="H109" s="8"/>
    </row>
    <row r="110" spans="8:8" ht="15.75" customHeight="1" x14ac:dyDescent="0.2">
      <c r="H110" s="8"/>
    </row>
    <row r="111" spans="8:8" ht="15.75" customHeight="1" x14ac:dyDescent="0.2">
      <c r="H111" s="8"/>
    </row>
    <row r="112" spans="8:8" ht="15.75" customHeight="1" x14ac:dyDescent="0.2">
      <c r="H112" s="8"/>
    </row>
    <row r="113" spans="8:8" ht="15.75" customHeight="1" x14ac:dyDescent="0.2">
      <c r="H113" s="8"/>
    </row>
    <row r="114" spans="8:8" ht="15.75" customHeight="1" x14ac:dyDescent="0.2">
      <c r="H114" s="8"/>
    </row>
    <row r="115" spans="8:8" ht="15.75" customHeight="1" x14ac:dyDescent="0.2">
      <c r="H115" s="8"/>
    </row>
    <row r="116" spans="8:8" ht="15.75" customHeight="1" x14ac:dyDescent="0.2">
      <c r="H116" s="8"/>
    </row>
    <row r="117" spans="8:8" ht="15.75" customHeight="1" x14ac:dyDescent="0.2">
      <c r="H117" s="8"/>
    </row>
    <row r="118" spans="8:8" ht="15.75" customHeight="1" x14ac:dyDescent="0.2">
      <c r="H118" s="8"/>
    </row>
    <row r="119" spans="8:8" ht="15.75" customHeight="1" x14ac:dyDescent="0.2">
      <c r="H119" s="8"/>
    </row>
    <row r="120" spans="8:8" ht="15.75" customHeight="1" x14ac:dyDescent="0.2">
      <c r="H120" s="8"/>
    </row>
    <row r="121" spans="8:8" ht="15.75" customHeight="1" x14ac:dyDescent="0.2">
      <c r="H121" s="8"/>
    </row>
    <row r="122" spans="8:8" ht="15.75" customHeight="1" x14ac:dyDescent="0.2">
      <c r="H122" s="8"/>
    </row>
    <row r="123" spans="8:8" ht="15.75" customHeight="1" x14ac:dyDescent="0.2">
      <c r="H123" s="8"/>
    </row>
    <row r="124" spans="8:8" ht="15.75" customHeight="1" x14ac:dyDescent="0.2">
      <c r="H124" s="8"/>
    </row>
    <row r="125" spans="8:8" ht="15.75" customHeight="1" x14ac:dyDescent="0.2">
      <c r="H125" s="8"/>
    </row>
    <row r="126" spans="8:8" ht="15.75" customHeight="1" x14ac:dyDescent="0.2">
      <c r="H126" s="8"/>
    </row>
    <row r="127" spans="8:8" ht="15.75" customHeight="1" x14ac:dyDescent="0.2">
      <c r="H127" s="8"/>
    </row>
    <row r="128" spans="8:8" ht="15.75" customHeight="1" x14ac:dyDescent="0.2">
      <c r="H128" s="8"/>
    </row>
    <row r="129" spans="8:8" ht="15.75" customHeight="1" x14ac:dyDescent="0.2">
      <c r="H129" s="8"/>
    </row>
    <row r="130" spans="8:8" ht="15.75" customHeight="1" x14ac:dyDescent="0.2">
      <c r="H130" s="8"/>
    </row>
    <row r="131" spans="8:8" ht="15.75" customHeight="1" x14ac:dyDescent="0.2">
      <c r="H131" s="8"/>
    </row>
    <row r="132" spans="8:8" ht="15.75" customHeight="1" x14ac:dyDescent="0.2">
      <c r="H132" s="8"/>
    </row>
    <row r="133" spans="8:8" ht="15.75" customHeight="1" x14ac:dyDescent="0.2">
      <c r="H133" s="8"/>
    </row>
    <row r="134" spans="8:8" ht="15.75" customHeight="1" x14ac:dyDescent="0.2">
      <c r="H134" s="8"/>
    </row>
    <row r="135" spans="8:8" ht="15.75" customHeight="1" x14ac:dyDescent="0.2">
      <c r="H135" s="8"/>
    </row>
    <row r="136" spans="8:8" ht="15.75" customHeight="1" x14ac:dyDescent="0.2">
      <c r="H136" s="8"/>
    </row>
    <row r="137" spans="8:8" ht="15.75" customHeight="1" x14ac:dyDescent="0.2">
      <c r="H137" s="8"/>
    </row>
    <row r="138" spans="8:8" ht="15.75" customHeight="1" x14ac:dyDescent="0.2">
      <c r="H138" s="8"/>
    </row>
    <row r="139" spans="8:8" ht="15.75" customHeight="1" x14ac:dyDescent="0.2">
      <c r="H139" s="8"/>
    </row>
    <row r="140" spans="8:8" ht="15.75" customHeight="1" x14ac:dyDescent="0.2">
      <c r="H140" s="8"/>
    </row>
    <row r="141" spans="8:8" ht="15.75" customHeight="1" x14ac:dyDescent="0.2">
      <c r="H141" s="8"/>
    </row>
    <row r="142" spans="8:8" ht="15.75" customHeight="1" x14ac:dyDescent="0.2">
      <c r="H142" s="8"/>
    </row>
    <row r="143" spans="8:8" ht="15.75" customHeight="1" x14ac:dyDescent="0.2">
      <c r="H143" s="8"/>
    </row>
    <row r="144" spans="8:8" ht="15.75" customHeight="1" x14ac:dyDescent="0.2">
      <c r="H144" s="8"/>
    </row>
    <row r="145" spans="8:8" ht="15.75" customHeight="1" x14ac:dyDescent="0.2">
      <c r="H145" s="8"/>
    </row>
    <row r="146" spans="8:8" ht="15.75" customHeight="1" x14ac:dyDescent="0.2">
      <c r="H146" s="8"/>
    </row>
    <row r="147" spans="8:8" ht="15.75" customHeight="1" x14ac:dyDescent="0.2">
      <c r="H147" s="8"/>
    </row>
    <row r="148" spans="8:8" ht="15.75" customHeight="1" x14ac:dyDescent="0.2">
      <c r="H148" s="8"/>
    </row>
    <row r="149" spans="8:8" ht="15.75" customHeight="1" x14ac:dyDescent="0.2">
      <c r="H149" s="8"/>
    </row>
    <row r="150" spans="8:8" ht="15.75" customHeight="1" x14ac:dyDescent="0.2">
      <c r="H150" s="8"/>
    </row>
    <row r="151" spans="8:8" ht="15.75" customHeight="1" x14ac:dyDescent="0.2">
      <c r="H151" s="8"/>
    </row>
    <row r="152" spans="8:8" ht="15.75" customHeight="1" x14ac:dyDescent="0.2">
      <c r="H152" s="8"/>
    </row>
    <row r="153" spans="8:8" ht="15.75" customHeight="1" x14ac:dyDescent="0.2">
      <c r="H153" s="8"/>
    </row>
    <row r="154" spans="8:8" ht="15.75" customHeight="1" x14ac:dyDescent="0.2">
      <c r="H154" s="8"/>
    </row>
    <row r="155" spans="8:8" ht="15.75" customHeight="1" x14ac:dyDescent="0.2">
      <c r="H155" s="8"/>
    </row>
    <row r="156" spans="8:8" ht="15.75" customHeight="1" x14ac:dyDescent="0.2">
      <c r="H156" s="8"/>
    </row>
    <row r="157" spans="8:8" ht="15.75" customHeight="1" x14ac:dyDescent="0.2">
      <c r="H157" s="8"/>
    </row>
    <row r="158" spans="8:8" ht="15.75" customHeight="1" x14ac:dyDescent="0.2">
      <c r="H158" s="8"/>
    </row>
    <row r="159" spans="8:8" ht="15.75" customHeight="1" x14ac:dyDescent="0.2">
      <c r="H159" s="8"/>
    </row>
    <row r="160" spans="8:8" ht="15.75" customHeight="1" x14ac:dyDescent="0.2">
      <c r="H160" s="8"/>
    </row>
    <row r="161" spans="8:8" ht="15.75" customHeight="1" x14ac:dyDescent="0.2">
      <c r="H161" s="8"/>
    </row>
    <row r="162" spans="8:8" ht="15.75" customHeight="1" x14ac:dyDescent="0.2">
      <c r="H162" s="8"/>
    </row>
    <row r="163" spans="8:8" ht="15.75" customHeight="1" x14ac:dyDescent="0.2">
      <c r="H163" s="8"/>
    </row>
    <row r="164" spans="8:8" ht="15.75" customHeight="1" x14ac:dyDescent="0.2">
      <c r="H164" s="8"/>
    </row>
    <row r="165" spans="8:8" ht="15.75" customHeight="1" x14ac:dyDescent="0.2">
      <c r="H165" s="8"/>
    </row>
    <row r="166" spans="8:8" ht="15.75" customHeight="1" x14ac:dyDescent="0.2">
      <c r="H166" s="8"/>
    </row>
    <row r="167" spans="8:8" ht="15.75" customHeight="1" x14ac:dyDescent="0.2">
      <c r="H167" s="8"/>
    </row>
    <row r="168" spans="8:8" ht="15.75" customHeight="1" x14ac:dyDescent="0.2">
      <c r="H168" s="8"/>
    </row>
    <row r="169" spans="8:8" ht="15.75" customHeight="1" x14ac:dyDescent="0.2">
      <c r="H169" s="8"/>
    </row>
    <row r="170" spans="8:8" ht="15.75" customHeight="1" x14ac:dyDescent="0.2">
      <c r="H170" s="8"/>
    </row>
    <row r="171" spans="8:8" ht="15.75" customHeight="1" x14ac:dyDescent="0.2">
      <c r="H171" s="8"/>
    </row>
    <row r="172" spans="8:8" ht="15.75" customHeight="1" x14ac:dyDescent="0.2">
      <c r="H172" s="8"/>
    </row>
    <row r="173" spans="8:8" ht="15.75" customHeight="1" x14ac:dyDescent="0.2">
      <c r="H173" s="8"/>
    </row>
    <row r="174" spans="8:8" ht="15.75" customHeight="1" x14ac:dyDescent="0.2">
      <c r="H174" s="8"/>
    </row>
    <row r="175" spans="8:8" ht="15.75" customHeight="1" x14ac:dyDescent="0.2">
      <c r="H175" s="8"/>
    </row>
    <row r="176" spans="8:8" ht="15.75" customHeight="1" x14ac:dyDescent="0.2">
      <c r="H176" s="8"/>
    </row>
    <row r="177" spans="8:8" ht="15.75" customHeight="1" x14ac:dyDescent="0.2">
      <c r="H177" s="8"/>
    </row>
    <row r="178" spans="8:8" ht="15.75" customHeight="1" x14ac:dyDescent="0.2">
      <c r="H178" s="8"/>
    </row>
    <row r="179" spans="8:8" ht="15.75" customHeight="1" x14ac:dyDescent="0.2">
      <c r="H179" s="8"/>
    </row>
    <row r="180" spans="8:8" ht="15.75" customHeight="1" x14ac:dyDescent="0.2">
      <c r="H180" s="8"/>
    </row>
    <row r="181" spans="8:8" ht="15.75" customHeight="1" x14ac:dyDescent="0.2">
      <c r="H181" s="8"/>
    </row>
    <row r="182" spans="8:8" ht="15.75" customHeight="1" x14ac:dyDescent="0.2">
      <c r="H182" s="8"/>
    </row>
    <row r="183" spans="8:8" ht="15.75" customHeight="1" x14ac:dyDescent="0.2">
      <c r="H183" s="8"/>
    </row>
    <row r="184" spans="8:8" ht="15.75" customHeight="1" x14ac:dyDescent="0.2">
      <c r="H184" s="8"/>
    </row>
    <row r="185" spans="8:8" ht="15.75" customHeight="1" x14ac:dyDescent="0.2">
      <c r="H185" s="8"/>
    </row>
    <row r="186" spans="8:8" ht="15.75" customHeight="1" x14ac:dyDescent="0.2">
      <c r="H186" s="8"/>
    </row>
    <row r="187" spans="8:8" ht="15.75" customHeight="1" x14ac:dyDescent="0.2">
      <c r="H187" s="8"/>
    </row>
    <row r="188" spans="8:8" ht="15.75" customHeight="1" x14ac:dyDescent="0.2">
      <c r="H188" s="8"/>
    </row>
    <row r="189" spans="8:8" ht="15.75" customHeight="1" x14ac:dyDescent="0.2">
      <c r="H189" s="8"/>
    </row>
    <row r="190" spans="8:8" ht="15.75" customHeight="1" x14ac:dyDescent="0.2">
      <c r="H190" s="8"/>
    </row>
    <row r="191" spans="8:8" ht="15.75" customHeight="1" x14ac:dyDescent="0.2">
      <c r="H191" s="8"/>
    </row>
    <row r="192" spans="8:8" ht="15.75" customHeight="1" x14ac:dyDescent="0.2">
      <c r="H192" s="8"/>
    </row>
    <row r="193" spans="8:8" ht="15.75" customHeight="1" x14ac:dyDescent="0.2">
      <c r="H193" s="8"/>
    </row>
    <row r="194" spans="8:8" ht="15.75" customHeight="1" x14ac:dyDescent="0.2">
      <c r="H194" s="8"/>
    </row>
    <row r="195" spans="8:8" ht="15.75" customHeight="1" x14ac:dyDescent="0.2">
      <c r="H195" s="8"/>
    </row>
    <row r="196" spans="8:8" ht="15.75" customHeight="1" x14ac:dyDescent="0.2">
      <c r="H196" s="8"/>
    </row>
    <row r="197" spans="8:8" ht="15.75" customHeight="1" x14ac:dyDescent="0.2">
      <c r="H197" s="8"/>
    </row>
    <row r="198" spans="8:8" ht="15.75" customHeight="1" x14ac:dyDescent="0.2">
      <c r="H198" s="8"/>
    </row>
    <row r="199" spans="8:8" ht="15.75" customHeight="1" x14ac:dyDescent="0.2">
      <c r="H199" s="8"/>
    </row>
    <row r="200" spans="8:8" ht="15.75" customHeight="1" x14ac:dyDescent="0.2">
      <c r="H200" s="8"/>
    </row>
    <row r="201" spans="8:8" ht="15.75" customHeight="1" x14ac:dyDescent="0.2">
      <c r="H201" s="8"/>
    </row>
    <row r="202" spans="8:8" ht="15.75" customHeight="1" x14ac:dyDescent="0.2">
      <c r="H202" s="8"/>
    </row>
    <row r="203" spans="8:8" ht="15.75" customHeight="1" x14ac:dyDescent="0.2">
      <c r="H203" s="8"/>
    </row>
    <row r="204" spans="8:8" ht="15.75" customHeight="1" x14ac:dyDescent="0.2">
      <c r="H204" s="8"/>
    </row>
    <row r="205" spans="8:8" ht="15.75" customHeight="1" x14ac:dyDescent="0.2">
      <c r="H205" s="8"/>
    </row>
    <row r="206" spans="8:8" ht="15.75" customHeight="1" x14ac:dyDescent="0.2">
      <c r="H206" s="8"/>
    </row>
    <row r="207" spans="8:8" ht="15.75" customHeight="1" x14ac:dyDescent="0.2">
      <c r="H207" s="8"/>
    </row>
    <row r="208" spans="8:8" ht="15.75" customHeight="1" x14ac:dyDescent="0.2">
      <c r="H208" s="8"/>
    </row>
    <row r="209" spans="8:8" ht="15.75" customHeight="1" x14ac:dyDescent="0.2">
      <c r="H209" s="8"/>
    </row>
    <row r="210" spans="8:8" ht="15.75" customHeight="1" x14ac:dyDescent="0.2">
      <c r="H210" s="8"/>
    </row>
    <row r="211" spans="8:8" ht="15.75" customHeight="1" x14ac:dyDescent="0.2">
      <c r="H211" s="8"/>
    </row>
    <row r="212" spans="8:8" ht="15.75" customHeight="1" x14ac:dyDescent="0.2">
      <c r="H212" s="8"/>
    </row>
    <row r="213" spans="8:8" ht="15.75" customHeight="1" x14ac:dyDescent="0.2">
      <c r="H213" s="8"/>
    </row>
    <row r="214" spans="8:8" ht="15.75" customHeight="1" x14ac:dyDescent="0.2">
      <c r="H214" s="8"/>
    </row>
    <row r="215" spans="8:8" ht="15.75" customHeight="1" x14ac:dyDescent="0.2">
      <c r="H215" s="8"/>
    </row>
    <row r="216" spans="8:8" ht="15.75" customHeight="1" x14ac:dyDescent="0.2">
      <c r="H216" s="8"/>
    </row>
    <row r="217" spans="8:8" ht="15.75" customHeight="1" x14ac:dyDescent="0.2">
      <c r="H217" s="8"/>
    </row>
    <row r="218" spans="8:8" ht="15.75" customHeight="1" x14ac:dyDescent="0.2">
      <c r="H218" s="8"/>
    </row>
    <row r="219" spans="8:8" ht="15.75" customHeight="1" x14ac:dyDescent="0.2">
      <c r="H219" s="8"/>
    </row>
    <row r="220" spans="8:8" ht="15.75" customHeight="1" x14ac:dyDescent="0.2">
      <c r="H220" s="8"/>
    </row>
    <row r="221" spans="8:8" ht="15.75" customHeight="1" x14ac:dyDescent="0.2">
      <c r="H221" s="8"/>
    </row>
    <row r="222" spans="8:8" ht="15.75" customHeight="1" x14ac:dyDescent="0.2">
      <c r="H222" s="8"/>
    </row>
    <row r="223" spans="8:8" ht="15.75" customHeight="1" x14ac:dyDescent="0.2">
      <c r="H223" s="8"/>
    </row>
    <row r="224" spans="8:8" ht="15.75" customHeight="1" x14ac:dyDescent="0.2">
      <c r="H224" s="8"/>
    </row>
    <row r="225" spans="8:8" ht="15.75" customHeight="1" x14ac:dyDescent="0.2">
      <c r="H225" s="8"/>
    </row>
    <row r="226" spans="8:8" ht="15.75" customHeight="1" x14ac:dyDescent="0.2">
      <c r="H226" s="8"/>
    </row>
    <row r="227" spans="8:8" ht="15.75" customHeight="1" x14ac:dyDescent="0.2">
      <c r="H227" s="8"/>
    </row>
    <row r="228" spans="8:8" ht="15.75" customHeight="1" x14ac:dyDescent="0.2">
      <c r="H228" s="8"/>
    </row>
    <row r="229" spans="8:8" ht="15.75" customHeight="1" x14ac:dyDescent="0.2">
      <c r="H229" s="8"/>
    </row>
    <row r="230" spans="8:8" ht="15.75" customHeight="1" x14ac:dyDescent="0.2">
      <c r="H230" s="8"/>
    </row>
    <row r="231" spans="8:8" ht="15.75" customHeight="1" x14ac:dyDescent="0.2">
      <c r="H231" s="8"/>
    </row>
    <row r="232" spans="8:8" ht="15.75" customHeight="1" x14ac:dyDescent="0.2">
      <c r="H232" s="8"/>
    </row>
    <row r="233" spans="8:8" ht="15.75" customHeight="1" x14ac:dyDescent="0.2">
      <c r="H233" s="8"/>
    </row>
    <row r="234" spans="8:8" ht="15.75" customHeight="1" x14ac:dyDescent="0.2">
      <c r="H234" s="8"/>
    </row>
    <row r="235" spans="8:8" ht="15.75" customHeight="1" x14ac:dyDescent="0.2">
      <c r="H235" s="8"/>
    </row>
    <row r="236" spans="8:8" ht="15.75" customHeight="1" x14ac:dyDescent="0.2">
      <c r="H236" s="8"/>
    </row>
    <row r="237" spans="8:8" ht="15.75" customHeight="1" x14ac:dyDescent="0.2">
      <c r="H237" s="8"/>
    </row>
    <row r="238" spans="8:8" ht="15.75" customHeight="1" x14ac:dyDescent="0.2">
      <c r="H238" s="8"/>
    </row>
    <row r="239" spans="8:8" ht="15.75" customHeight="1" x14ac:dyDescent="0.2">
      <c r="H239" s="8"/>
    </row>
    <row r="240" spans="8:8" ht="15.75" customHeight="1" x14ac:dyDescent="0.2">
      <c r="H240" s="8"/>
    </row>
    <row r="241" spans="8:8" ht="15.75" customHeight="1" x14ac:dyDescent="0.2">
      <c r="H241" s="8"/>
    </row>
    <row r="242" spans="8:8" ht="15.75" customHeight="1" x14ac:dyDescent="0.2">
      <c r="H242" s="8"/>
    </row>
    <row r="243" spans="8:8" ht="15.75" customHeight="1" x14ac:dyDescent="0.2">
      <c r="H243" s="8"/>
    </row>
    <row r="244" spans="8:8" ht="15.75" customHeight="1" x14ac:dyDescent="0.2">
      <c r="H244" s="8"/>
    </row>
    <row r="245" spans="8:8" ht="15.75" customHeight="1" x14ac:dyDescent="0.2">
      <c r="H245" s="8"/>
    </row>
    <row r="246" spans="8:8" ht="15.75" customHeight="1" x14ac:dyDescent="0.2">
      <c r="H246" s="8"/>
    </row>
    <row r="247" spans="8:8" ht="15.75" customHeight="1" x14ac:dyDescent="0.2">
      <c r="H247" s="8"/>
    </row>
    <row r="248" spans="8:8" ht="15.75" customHeight="1" x14ac:dyDescent="0.2">
      <c r="H248" s="8"/>
    </row>
    <row r="249" spans="8:8" ht="15.75" customHeight="1" x14ac:dyDescent="0.2">
      <c r="H249" s="8"/>
    </row>
    <row r="250" spans="8:8" ht="15.75" customHeight="1" x14ac:dyDescent="0.2">
      <c r="H250" s="8"/>
    </row>
    <row r="251" spans="8:8" ht="15.75" customHeight="1" x14ac:dyDescent="0.2">
      <c r="H251" s="8"/>
    </row>
    <row r="252" spans="8:8" ht="15.75" customHeight="1" x14ac:dyDescent="0.2">
      <c r="H252" s="8"/>
    </row>
    <row r="253" spans="8:8" ht="15.75" customHeight="1" x14ac:dyDescent="0.2">
      <c r="H253" s="8"/>
    </row>
    <row r="254" spans="8:8" ht="15.75" customHeight="1" x14ac:dyDescent="0.2">
      <c r="H254" s="8"/>
    </row>
    <row r="255" spans="8:8" ht="15.75" customHeight="1" x14ac:dyDescent="0.2">
      <c r="H255" s="8"/>
    </row>
    <row r="256" spans="8:8" ht="15.75" customHeight="1" x14ac:dyDescent="0.2">
      <c r="H256" s="8"/>
    </row>
    <row r="257" spans="8:8" ht="15.75" customHeight="1" x14ac:dyDescent="0.2">
      <c r="H257" s="8"/>
    </row>
    <row r="258" spans="8:8" ht="15.75" customHeight="1" x14ac:dyDescent="0.2">
      <c r="H258" s="8"/>
    </row>
    <row r="259" spans="8:8" ht="15.75" customHeight="1" x14ac:dyDescent="0.2">
      <c r="H259" s="8"/>
    </row>
    <row r="260" spans="8:8" ht="15.75" customHeight="1" x14ac:dyDescent="0.2">
      <c r="H260" s="8"/>
    </row>
    <row r="261" spans="8:8" ht="15.75" customHeight="1" x14ac:dyDescent="0.2">
      <c r="H261" s="8"/>
    </row>
    <row r="262" spans="8:8" ht="15.75" customHeight="1" x14ac:dyDescent="0.2">
      <c r="H262" s="8"/>
    </row>
    <row r="263" spans="8:8" ht="15.75" customHeight="1" x14ac:dyDescent="0.2">
      <c r="H263" s="8"/>
    </row>
    <row r="264" spans="8:8" ht="15.75" customHeight="1" x14ac:dyDescent="0.2">
      <c r="H264" s="8"/>
    </row>
    <row r="265" spans="8:8" ht="15.75" customHeight="1" x14ac:dyDescent="0.2">
      <c r="H265" s="8"/>
    </row>
    <row r="266" spans="8:8" ht="15.75" customHeight="1" x14ac:dyDescent="0.2">
      <c r="H266" s="8"/>
    </row>
    <row r="267" spans="8:8" ht="15.75" customHeight="1" x14ac:dyDescent="0.2">
      <c r="H267" s="8"/>
    </row>
    <row r="268" spans="8:8" ht="15.75" customHeight="1" x14ac:dyDescent="0.2">
      <c r="H268" s="8"/>
    </row>
    <row r="269" spans="8:8" ht="15.75" customHeight="1" x14ac:dyDescent="0.2">
      <c r="H269" s="8"/>
    </row>
    <row r="270" spans="8:8" ht="15.75" customHeight="1" x14ac:dyDescent="0.2">
      <c r="H270" s="8"/>
    </row>
    <row r="271" spans="8:8" ht="15.75" customHeight="1" x14ac:dyDescent="0.2">
      <c r="H271" s="8"/>
    </row>
    <row r="272" spans="8:8" ht="15.75" customHeight="1" x14ac:dyDescent="0.2">
      <c r="H272" s="8"/>
    </row>
    <row r="273" spans="8:8" ht="15.75" customHeight="1" x14ac:dyDescent="0.2">
      <c r="H273" s="8"/>
    </row>
    <row r="274" spans="8:8" ht="15.75" customHeight="1" x14ac:dyDescent="0.2">
      <c r="H274" s="8"/>
    </row>
    <row r="275" spans="8:8" ht="15.75" customHeight="1" x14ac:dyDescent="0.2">
      <c r="H275" s="8"/>
    </row>
    <row r="276" spans="8:8" ht="15.75" customHeight="1" x14ac:dyDescent="0.2">
      <c r="H276" s="8"/>
    </row>
    <row r="277" spans="8:8" ht="15.75" customHeight="1" x14ac:dyDescent="0.2">
      <c r="H277" s="8"/>
    </row>
    <row r="278" spans="8:8" ht="15.75" customHeight="1" x14ac:dyDescent="0.2">
      <c r="H278" s="8"/>
    </row>
    <row r="279" spans="8:8" ht="15.75" customHeight="1" x14ac:dyDescent="0.2">
      <c r="H279" s="8"/>
    </row>
    <row r="280" spans="8:8" ht="15.75" customHeight="1" x14ac:dyDescent="0.2">
      <c r="H280" s="8"/>
    </row>
    <row r="281" spans="8:8" ht="15.75" customHeight="1" x14ac:dyDescent="0.2">
      <c r="H281" s="8"/>
    </row>
    <row r="282" spans="8:8" ht="15.75" customHeight="1" x14ac:dyDescent="0.2">
      <c r="H282" s="8"/>
    </row>
    <row r="283" spans="8:8" ht="15.75" customHeight="1" x14ac:dyDescent="0.2">
      <c r="H283" s="8"/>
    </row>
    <row r="284" spans="8:8" ht="15.75" customHeight="1" x14ac:dyDescent="0.2">
      <c r="H284" s="8"/>
    </row>
    <row r="285" spans="8:8" ht="15.75" customHeight="1" x14ac:dyDescent="0.2">
      <c r="H285" s="8"/>
    </row>
    <row r="286" spans="8:8" ht="15.75" customHeight="1" x14ac:dyDescent="0.2">
      <c r="H286" s="8"/>
    </row>
    <row r="287" spans="8:8" ht="15.75" customHeight="1" x14ac:dyDescent="0.2">
      <c r="H287" s="8"/>
    </row>
    <row r="288" spans="8:8" ht="15.75" customHeight="1" x14ac:dyDescent="0.2">
      <c r="H288" s="8"/>
    </row>
    <row r="289" spans="8:8" ht="15.75" customHeight="1" x14ac:dyDescent="0.2">
      <c r="H289" s="8"/>
    </row>
    <row r="290" spans="8:8" ht="15.75" customHeight="1" x14ac:dyDescent="0.2">
      <c r="H290" s="8"/>
    </row>
    <row r="291" spans="8:8" ht="15.75" customHeight="1" x14ac:dyDescent="0.2">
      <c r="H291" s="8"/>
    </row>
    <row r="292" spans="8:8" ht="15.75" customHeight="1" x14ac:dyDescent="0.2">
      <c r="H292" s="8"/>
    </row>
    <row r="293" spans="8:8" ht="15.75" customHeight="1" x14ac:dyDescent="0.2">
      <c r="H293" s="8"/>
    </row>
    <row r="294" spans="8:8" ht="15.75" customHeight="1" x14ac:dyDescent="0.2">
      <c r="H294" s="8"/>
    </row>
    <row r="295" spans="8:8" ht="15.75" customHeight="1" x14ac:dyDescent="0.2">
      <c r="H295" s="8"/>
    </row>
    <row r="296" spans="8:8" ht="15.75" customHeight="1" x14ac:dyDescent="0.2">
      <c r="H296" s="8"/>
    </row>
    <row r="297" spans="8:8" ht="15.75" customHeight="1" x14ac:dyDescent="0.2">
      <c r="H297" s="8"/>
    </row>
    <row r="298" spans="8:8" ht="15.75" customHeight="1" x14ac:dyDescent="0.2">
      <c r="H298" s="8"/>
    </row>
    <row r="299" spans="8:8" ht="15.75" customHeight="1" x14ac:dyDescent="0.2">
      <c r="H299" s="8"/>
    </row>
    <row r="300" spans="8:8" ht="15.75" customHeight="1" x14ac:dyDescent="0.2">
      <c r="H300" s="8"/>
    </row>
    <row r="301" spans="8:8" ht="15.75" customHeight="1" x14ac:dyDescent="0.2">
      <c r="H301" s="8"/>
    </row>
    <row r="302" spans="8:8" ht="15.75" customHeight="1" x14ac:dyDescent="0.2">
      <c r="H302" s="8"/>
    </row>
    <row r="303" spans="8:8" ht="15.75" customHeight="1" x14ac:dyDescent="0.2">
      <c r="H303" s="8"/>
    </row>
    <row r="304" spans="8:8" ht="15.75" customHeight="1" x14ac:dyDescent="0.2">
      <c r="H304" s="8"/>
    </row>
    <row r="305" spans="8:8" ht="15.75" customHeight="1" x14ac:dyDescent="0.2">
      <c r="H305" s="8"/>
    </row>
    <row r="306" spans="8:8" ht="15.75" customHeight="1" x14ac:dyDescent="0.2">
      <c r="H306" s="8"/>
    </row>
    <row r="307" spans="8:8" ht="15.75" customHeight="1" x14ac:dyDescent="0.2">
      <c r="H307" s="8"/>
    </row>
    <row r="308" spans="8:8" ht="15.75" customHeight="1" x14ac:dyDescent="0.2">
      <c r="H308" s="8"/>
    </row>
    <row r="309" spans="8:8" ht="15.75" customHeight="1" x14ac:dyDescent="0.2">
      <c r="H309" s="8"/>
    </row>
    <row r="310" spans="8:8" ht="15.75" customHeight="1" x14ac:dyDescent="0.2">
      <c r="H310" s="8"/>
    </row>
    <row r="311" spans="8:8" ht="15.75" customHeight="1" x14ac:dyDescent="0.2">
      <c r="H311" s="8"/>
    </row>
    <row r="312" spans="8:8" ht="15.75" customHeight="1" x14ac:dyDescent="0.2">
      <c r="H312" s="8"/>
    </row>
    <row r="313" spans="8:8" ht="15.75" customHeight="1" x14ac:dyDescent="0.2">
      <c r="H313" s="8"/>
    </row>
    <row r="314" spans="8:8" ht="15.75" customHeight="1" x14ac:dyDescent="0.2">
      <c r="H314" s="8"/>
    </row>
    <row r="315" spans="8:8" ht="15.75" customHeight="1" x14ac:dyDescent="0.2">
      <c r="H315" s="8"/>
    </row>
    <row r="316" spans="8:8" ht="15.75" customHeight="1" x14ac:dyDescent="0.2">
      <c r="H316" s="8"/>
    </row>
    <row r="317" spans="8:8" ht="15.75" customHeight="1" x14ac:dyDescent="0.2">
      <c r="H317" s="8"/>
    </row>
    <row r="318" spans="8:8" ht="15.75" customHeight="1" x14ac:dyDescent="0.2">
      <c r="H318" s="8"/>
    </row>
    <row r="319" spans="8:8" ht="15.75" customHeight="1" x14ac:dyDescent="0.2">
      <c r="H319" s="8"/>
    </row>
    <row r="320" spans="8:8" ht="15.75" customHeight="1" x14ac:dyDescent="0.2">
      <c r="H320" s="8"/>
    </row>
    <row r="321" spans="8:8" ht="15.75" customHeight="1" x14ac:dyDescent="0.2">
      <c r="H321" s="8"/>
    </row>
    <row r="322" spans="8:8" ht="15.75" customHeight="1" x14ac:dyDescent="0.2">
      <c r="H322" s="8"/>
    </row>
    <row r="323" spans="8:8" ht="15.75" customHeight="1" x14ac:dyDescent="0.2">
      <c r="H323" s="8"/>
    </row>
    <row r="324" spans="8:8" ht="15.75" customHeight="1" x14ac:dyDescent="0.2">
      <c r="H324" s="8"/>
    </row>
    <row r="325" spans="8:8" ht="15.75" customHeight="1" x14ac:dyDescent="0.2">
      <c r="H325" s="8"/>
    </row>
    <row r="326" spans="8:8" ht="15.75" customHeight="1" x14ac:dyDescent="0.2">
      <c r="H326" s="8"/>
    </row>
    <row r="327" spans="8:8" ht="15.75" customHeight="1" x14ac:dyDescent="0.2">
      <c r="H327" s="8"/>
    </row>
    <row r="328" spans="8:8" ht="15.75" customHeight="1" x14ac:dyDescent="0.2">
      <c r="H328" s="8"/>
    </row>
    <row r="329" spans="8:8" ht="15.75" customHeight="1" x14ac:dyDescent="0.2">
      <c r="H329" s="8"/>
    </row>
    <row r="330" spans="8:8" ht="15.75" customHeight="1" x14ac:dyDescent="0.2">
      <c r="H330" s="8"/>
    </row>
    <row r="331" spans="8:8" ht="15.75" customHeight="1" x14ac:dyDescent="0.2">
      <c r="H331" s="8"/>
    </row>
    <row r="332" spans="8:8" ht="15.75" customHeight="1" x14ac:dyDescent="0.2">
      <c r="H332" s="8"/>
    </row>
    <row r="333" spans="8:8" ht="15.75" customHeight="1" x14ac:dyDescent="0.2">
      <c r="H333" s="8"/>
    </row>
    <row r="334" spans="8:8" ht="15.75" customHeight="1" x14ac:dyDescent="0.2">
      <c r="H334" s="8"/>
    </row>
    <row r="335" spans="8:8" ht="15.75" customHeight="1" x14ac:dyDescent="0.2">
      <c r="H335" s="8"/>
    </row>
    <row r="336" spans="8:8" ht="15.75" customHeight="1" x14ac:dyDescent="0.2">
      <c r="H336" s="8"/>
    </row>
    <row r="337" spans="8:8" ht="15.75" customHeight="1" x14ac:dyDescent="0.2">
      <c r="H337" s="8"/>
    </row>
    <row r="338" spans="8:8" ht="15.75" customHeight="1" x14ac:dyDescent="0.2">
      <c r="H338" s="8"/>
    </row>
    <row r="339" spans="8:8" ht="15.75" customHeight="1" x14ac:dyDescent="0.2">
      <c r="H339" s="8"/>
    </row>
    <row r="340" spans="8:8" ht="15.75" customHeight="1" x14ac:dyDescent="0.2">
      <c r="H340" s="8"/>
    </row>
    <row r="341" spans="8:8" ht="15.75" customHeight="1" x14ac:dyDescent="0.2">
      <c r="H341" s="8"/>
    </row>
    <row r="342" spans="8:8" ht="15.75" customHeight="1" x14ac:dyDescent="0.2">
      <c r="H342" s="8"/>
    </row>
    <row r="343" spans="8:8" ht="15.75" customHeight="1" x14ac:dyDescent="0.2">
      <c r="H343" s="8"/>
    </row>
    <row r="344" spans="8:8" ht="15.75" customHeight="1" x14ac:dyDescent="0.2">
      <c r="H344" s="8"/>
    </row>
    <row r="345" spans="8:8" ht="15.75" customHeight="1" x14ac:dyDescent="0.2">
      <c r="H345" s="8"/>
    </row>
    <row r="346" spans="8:8" ht="15.75" customHeight="1" x14ac:dyDescent="0.2">
      <c r="H346" s="8"/>
    </row>
    <row r="347" spans="8:8" ht="15.75" customHeight="1" x14ac:dyDescent="0.2">
      <c r="H347" s="8"/>
    </row>
    <row r="348" spans="8:8" ht="15.75" customHeight="1" x14ac:dyDescent="0.2">
      <c r="H348" s="8"/>
    </row>
    <row r="349" spans="8:8" ht="15.75" customHeight="1" x14ac:dyDescent="0.2">
      <c r="H349" s="8"/>
    </row>
    <row r="350" spans="8:8" ht="15.75" customHeight="1" x14ac:dyDescent="0.2">
      <c r="H350" s="8"/>
    </row>
    <row r="351" spans="8:8" ht="15.75" customHeight="1" x14ac:dyDescent="0.2">
      <c r="H351" s="8"/>
    </row>
    <row r="352" spans="8:8" ht="15.75" customHeight="1" x14ac:dyDescent="0.2">
      <c r="H352" s="8"/>
    </row>
    <row r="353" spans="8:8" ht="15.75" customHeight="1" x14ac:dyDescent="0.2">
      <c r="H353" s="8"/>
    </row>
    <row r="354" spans="8:8" ht="15.75" customHeight="1" x14ac:dyDescent="0.2">
      <c r="H354" s="8"/>
    </row>
    <row r="355" spans="8:8" ht="15.75" customHeight="1" x14ac:dyDescent="0.2">
      <c r="H355" s="8"/>
    </row>
    <row r="356" spans="8:8" ht="15.75" customHeight="1" x14ac:dyDescent="0.2">
      <c r="H356" s="8"/>
    </row>
    <row r="357" spans="8:8" ht="15.75" customHeight="1" x14ac:dyDescent="0.2">
      <c r="H357" s="8"/>
    </row>
    <row r="358" spans="8:8" ht="15.75" customHeight="1" x14ac:dyDescent="0.2">
      <c r="H358" s="8"/>
    </row>
    <row r="359" spans="8:8" ht="15.75" customHeight="1" x14ac:dyDescent="0.2">
      <c r="H359" s="8"/>
    </row>
    <row r="360" spans="8:8" ht="15.75" customHeight="1" x14ac:dyDescent="0.2">
      <c r="H360" s="8"/>
    </row>
    <row r="361" spans="8:8" ht="15.75" customHeight="1" x14ac:dyDescent="0.2">
      <c r="H361" s="8"/>
    </row>
    <row r="362" spans="8:8" ht="15.75" customHeight="1" x14ac:dyDescent="0.2">
      <c r="H362" s="8"/>
    </row>
    <row r="363" spans="8:8" ht="15.75" customHeight="1" x14ac:dyDescent="0.2">
      <c r="H363" s="8"/>
    </row>
    <row r="364" spans="8:8" ht="15.75" customHeight="1" x14ac:dyDescent="0.2">
      <c r="H364" s="8"/>
    </row>
    <row r="365" spans="8:8" ht="15.75" customHeight="1" x14ac:dyDescent="0.2">
      <c r="H365" s="8"/>
    </row>
    <row r="366" spans="8:8" ht="15.75" customHeight="1" x14ac:dyDescent="0.2">
      <c r="H366" s="8"/>
    </row>
    <row r="367" spans="8:8" ht="15.75" customHeight="1" x14ac:dyDescent="0.2">
      <c r="H367" s="8"/>
    </row>
    <row r="368" spans="8:8" ht="15.75" customHeight="1" x14ac:dyDescent="0.2">
      <c r="H368" s="8"/>
    </row>
    <row r="369" spans="8:8" ht="15.75" customHeight="1" x14ac:dyDescent="0.2">
      <c r="H369" s="8"/>
    </row>
    <row r="370" spans="8:8" ht="15.75" customHeight="1" x14ac:dyDescent="0.2">
      <c r="H370" s="8"/>
    </row>
    <row r="371" spans="8:8" ht="15.75" customHeight="1" x14ac:dyDescent="0.2">
      <c r="H371" s="8"/>
    </row>
    <row r="372" spans="8:8" ht="15.75" customHeight="1" x14ac:dyDescent="0.2">
      <c r="H372" s="8"/>
    </row>
    <row r="373" spans="8:8" ht="15.75" customHeight="1" x14ac:dyDescent="0.2">
      <c r="H373" s="8"/>
    </row>
    <row r="374" spans="8:8" ht="15.75" customHeight="1" x14ac:dyDescent="0.2">
      <c r="H374" s="8"/>
    </row>
    <row r="375" spans="8:8" ht="15.75" customHeight="1" x14ac:dyDescent="0.2">
      <c r="H375" s="8"/>
    </row>
    <row r="376" spans="8:8" ht="15.75" customHeight="1" x14ac:dyDescent="0.2">
      <c r="H376" s="8"/>
    </row>
    <row r="377" spans="8:8" ht="15.75" customHeight="1" x14ac:dyDescent="0.2">
      <c r="H377" s="8"/>
    </row>
    <row r="378" spans="8:8" ht="15.75" customHeight="1" x14ac:dyDescent="0.2">
      <c r="H378" s="8"/>
    </row>
    <row r="379" spans="8:8" ht="15.75" customHeight="1" x14ac:dyDescent="0.2">
      <c r="H379" s="8"/>
    </row>
    <row r="380" spans="8:8" ht="15.75" customHeight="1" x14ac:dyDescent="0.2">
      <c r="H380" s="8"/>
    </row>
    <row r="381" spans="8:8" ht="15.75" customHeight="1" x14ac:dyDescent="0.2">
      <c r="H381" s="8"/>
    </row>
    <row r="382" spans="8:8" ht="15.75" customHeight="1" x14ac:dyDescent="0.2">
      <c r="H382" s="8"/>
    </row>
    <row r="383" spans="8:8" ht="15.75" customHeight="1" x14ac:dyDescent="0.2">
      <c r="H383" s="8"/>
    </row>
    <row r="384" spans="8:8" ht="15.75" customHeight="1" x14ac:dyDescent="0.2">
      <c r="H384" s="8"/>
    </row>
    <row r="385" spans="8:8" ht="15.75" customHeight="1" x14ac:dyDescent="0.2">
      <c r="H385" s="8"/>
    </row>
    <row r="386" spans="8:8" ht="15.75" customHeight="1" x14ac:dyDescent="0.2">
      <c r="H386" s="8"/>
    </row>
    <row r="387" spans="8:8" ht="15.75" customHeight="1" x14ac:dyDescent="0.2">
      <c r="H387" s="8"/>
    </row>
    <row r="388" spans="8:8" ht="15.75" customHeight="1" x14ac:dyDescent="0.2">
      <c r="H388" s="8"/>
    </row>
    <row r="389" spans="8:8" ht="15.75" customHeight="1" x14ac:dyDescent="0.2">
      <c r="H389" s="8"/>
    </row>
    <row r="390" spans="8:8" ht="15.75" customHeight="1" x14ac:dyDescent="0.2">
      <c r="H390" s="8"/>
    </row>
    <row r="391" spans="8:8" ht="15.75" customHeight="1" x14ac:dyDescent="0.2">
      <c r="H391" s="8"/>
    </row>
    <row r="392" spans="8:8" ht="15.75" customHeight="1" x14ac:dyDescent="0.2">
      <c r="H392" s="8"/>
    </row>
    <row r="393" spans="8:8" ht="15.75" customHeight="1" x14ac:dyDescent="0.2">
      <c r="H393" s="8"/>
    </row>
    <row r="394" spans="8:8" ht="15.75" customHeight="1" x14ac:dyDescent="0.2">
      <c r="H394" s="8"/>
    </row>
    <row r="395" spans="8:8" ht="15.75" customHeight="1" x14ac:dyDescent="0.2">
      <c r="H395" s="8"/>
    </row>
    <row r="396" spans="8:8" ht="15.75" customHeight="1" x14ac:dyDescent="0.2">
      <c r="H396" s="8"/>
    </row>
    <row r="397" spans="8:8" ht="15.75" customHeight="1" x14ac:dyDescent="0.2">
      <c r="H397" s="8"/>
    </row>
    <row r="398" spans="8:8" ht="15.75" customHeight="1" x14ac:dyDescent="0.2">
      <c r="H398" s="8"/>
    </row>
    <row r="399" spans="8:8" ht="15.75" customHeight="1" x14ac:dyDescent="0.2">
      <c r="H399" s="8"/>
    </row>
    <row r="400" spans="8:8" ht="15.75" customHeight="1" x14ac:dyDescent="0.2">
      <c r="H400" s="8"/>
    </row>
    <row r="401" spans="8:8" ht="15.75" customHeight="1" x14ac:dyDescent="0.2">
      <c r="H401" s="8"/>
    </row>
    <row r="402" spans="8:8" ht="15.75" customHeight="1" x14ac:dyDescent="0.2">
      <c r="H402" s="8"/>
    </row>
    <row r="403" spans="8:8" ht="15.75" customHeight="1" x14ac:dyDescent="0.2">
      <c r="H403" s="8"/>
    </row>
    <row r="404" spans="8:8" ht="15.75" customHeight="1" x14ac:dyDescent="0.2">
      <c r="H404" s="8"/>
    </row>
    <row r="405" spans="8:8" ht="15.75" customHeight="1" x14ac:dyDescent="0.2">
      <c r="H405" s="8"/>
    </row>
    <row r="406" spans="8:8" ht="15.75" customHeight="1" x14ac:dyDescent="0.2">
      <c r="H406" s="8"/>
    </row>
    <row r="407" spans="8:8" ht="15.75" customHeight="1" x14ac:dyDescent="0.2">
      <c r="H407" s="8"/>
    </row>
    <row r="408" spans="8:8" ht="15.75" customHeight="1" x14ac:dyDescent="0.2">
      <c r="H408" s="8"/>
    </row>
    <row r="409" spans="8:8" ht="15.75" customHeight="1" x14ac:dyDescent="0.2">
      <c r="H409" s="8"/>
    </row>
    <row r="410" spans="8:8" ht="15.75" customHeight="1" x14ac:dyDescent="0.2">
      <c r="H410" s="8"/>
    </row>
    <row r="411" spans="8:8" ht="15.75" customHeight="1" x14ac:dyDescent="0.2">
      <c r="H411" s="8"/>
    </row>
    <row r="412" spans="8:8" ht="15.75" customHeight="1" x14ac:dyDescent="0.2">
      <c r="H412" s="8"/>
    </row>
    <row r="413" spans="8:8" ht="15.75" customHeight="1" x14ac:dyDescent="0.2">
      <c r="H413" s="8"/>
    </row>
    <row r="414" spans="8:8" ht="15.75" customHeight="1" x14ac:dyDescent="0.2">
      <c r="H414" s="8"/>
    </row>
    <row r="415" spans="8:8" ht="15.75" customHeight="1" x14ac:dyDescent="0.2">
      <c r="H415" s="8"/>
    </row>
    <row r="416" spans="8:8" ht="15.75" customHeight="1" x14ac:dyDescent="0.2">
      <c r="H416" s="8"/>
    </row>
    <row r="417" spans="8:8" ht="15.75" customHeight="1" x14ac:dyDescent="0.2">
      <c r="H417" s="8"/>
    </row>
    <row r="418" spans="8:8" ht="15.75" customHeight="1" x14ac:dyDescent="0.2">
      <c r="H418" s="8"/>
    </row>
    <row r="419" spans="8:8" ht="15.75" customHeight="1" x14ac:dyDescent="0.2">
      <c r="H419" s="8"/>
    </row>
    <row r="420" spans="8:8" ht="15.75" customHeight="1" x14ac:dyDescent="0.2">
      <c r="H420" s="8"/>
    </row>
    <row r="421" spans="8:8" ht="15.75" customHeight="1" x14ac:dyDescent="0.2">
      <c r="H421" s="8"/>
    </row>
    <row r="422" spans="8:8" ht="15.75" customHeight="1" x14ac:dyDescent="0.2">
      <c r="H422" s="8"/>
    </row>
    <row r="423" spans="8:8" ht="15.75" customHeight="1" x14ac:dyDescent="0.2">
      <c r="H423" s="8"/>
    </row>
    <row r="424" spans="8:8" ht="15.75" customHeight="1" x14ac:dyDescent="0.2">
      <c r="H424" s="8"/>
    </row>
    <row r="425" spans="8:8" ht="15.75" customHeight="1" x14ac:dyDescent="0.2">
      <c r="H425" s="8"/>
    </row>
    <row r="426" spans="8:8" ht="15.75" customHeight="1" x14ac:dyDescent="0.2">
      <c r="H426" s="8"/>
    </row>
    <row r="427" spans="8:8" ht="15.75" customHeight="1" x14ac:dyDescent="0.2">
      <c r="H427" s="8"/>
    </row>
    <row r="428" spans="8:8" ht="15.75" customHeight="1" x14ac:dyDescent="0.2">
      <c r="H428" s="8"/>
    </row>
    <row r="429" spans="8:8" ht="15.75" customHeight="1" x14ac:dyDescent="0.2">
      <c r="H429" s="8"/>
    </row>
    <row r="430" spans="8:8" ht="15.75" customHeight="1" x14ac:dyDescent="0.2">
      <c r="H430" s="8"/>
    </row>
    <row r="431" spans="8:8" ht="15.75" customHeight="1" x14ac:dyDescent="0.2">
      <c r="H431" s="8"/>
    </row>
    <row r="432" spans="8:8" ht="15.75" customHeight="1" x14ac:dyDescent="0.2">
      <c r="H432" s="8"/>
    </row>
    <row r="433" spans="8:8" ht="15.75" customHeight="1" x14ac:dyDescent="0.2">
      <c r="H433" s="8"/>
    </row>
    <row r="434" spans="8:8" ht="15.75" customHeight="1" x14ac:dyDescent="0.2">
      <c r="H434" s="8"/>
    </row>
    <row r="435" spans="8:8" ht="15.75" customHeight="1" x14ac:dyDescent="0.2">
      <c r="H435" s="8"/>
    </row>
    <row r="436" spans="8:8" ht="15.75" customHeight="1" x14ac:dyDescent="0.2">
      <c r="H436" s="8"/>
    </row>
    <row r="437" spans="8:8" ht="15.75" customHeight="1" x14ac:dyDescent="0.2">
      <c r="H437" s="8"/>
    </row>
    <row r="438" spans="8:8" ht="15.75" customHeight="1" x14ac:dyDescent="0.2">
      <c r="H438" s="8"/>
    </row>
    <row r="439" spans="8:8" ht="15.75" customHeight="1" x14ac:dyDescent="0.2">
      <c r="H439" s="8"/>
    </row>
    <row r="440" spans="8:8" ht="15.75" customHeight="1" x14ac:dyDescent="0.2">
      <c r="H440" s="8"/>
    </row>
    <row r="441" spans="8:8" ht="15.75" customHeight="1" x14ac:dyDescent="0.2">
      <c r="H441" s="8"/>
    </row>
    <row r="442" spans="8:8" ht="15.75" customHeight="1" x14ac:dyDescent="0.2">
      <c r="H442" s="8"/>
    </row>
    <row r="443" spans="8:8" ht="15.75" customHeight="1" x14ac:dyDescent="0.2">
      <c r="H443" s="8"/>
    </row>
    <row r="444" spans="8:8" ht="15.75" customHeight="1" x14ac:dyDescent="0.2">
      <c r="H444" s="8"/>
    </row>
    <row r="445" spans="8:8" ht="15.75" customHeight="1" x14ac:dyDescent="0.2">
      <c r="H445" s="8"/>
    </row>
    <row r="446" spans="8:8" ht="15.75" customHeight="1" x14ac:dyDescent="0.2">
      <c r="H446" s="8"/>
    </row>
    <row r="447" spans="8:8" ht="15.75" customHeight="1" x14ac:dyDescent="0.2">
      <c r="H447" s="8"/>
    </row>
    <row r="448" spans="8:8" ht="15.75" customHeight="1" x14ac:dyDescent="0.2">
      <c r="H448" s="8"/>
    </row>
    <row r="449" spans="8:8" ht="15.75" customHeight="1" x14ac:dyDescent="0.2">
      <c r="H449" s="8"/>
    </row>
    <row r="450" spans="8:8" ht="15.75" customHeight="1" x14ac:dyDescent="0.2">
      <c r="H450" s="8"/>
    </row>
    <row r="451" spans="8:8" ht="15.75" customHeight="1" x14ac:dyDescent="0.2">
      <c r="H451" s="8"/>
    </row>
    <row r="452" spans="8:8" ht="15.75" customHeight="1" x14ac:dyDescent="0.2">
      <c r="H452" s="8"/>
    </row>
    <row r="453" spans="8:8" ht="15.75" customHeight="1" x14ac:dyDescent="0.2">
      <c r="H453" s="8"/>
    </row>
    <row r="454" spans="8:8" ht="15.75" customHeight="1" x14ac:dyDescent="0.2">
      <c r="H454" s="8"/>
    </row>
    <row r="455" spans="8:8" ht="15.75" customHeight="1" x14ac:dyDescent="0.2">
      <c r="H455" s="8"/>
    </row>
    <row r="456" spans="8:8" ht="15.75" customHeight="1" x14ac:dyDescent="0.2">
      <c r="H456" s="8"/>
    </row>
    <row r="457" spans="8:8" ht="15.75" customHeight="1" x14ac:dyDescent="0.2">
      <c r="H457" s="8"/>
    </row>
    <row r="458" spans="8:8" ht="15.75" customHeight="1" x14ac:dyDescent="0.2">
      <c r="H458" s="8"/>
    </row>
    <row r="459" spans="8:8" ht="15.75" customHeight="1" x14ac:dyDescent="0.2">
      <c r="H459" s="8"/>
    </row>
    <row r="460" spans="8:8" ht="15.75" customHeight="1" x14ac:dyDescent="0.2">
      <c r="H460" s="8"/>
    </row>
    <row r="461" spans="8:8" ht="15.75" customHeight="1" x14ac:dyDescent="0.2">
      <c r="H461" s="8"/>
    </row>
    <row r="462" spans="8:8" ht="15.75" customHeight="1" x14ac:dyDescent="0.2">
      <c r="H462" s="8"/>
    </row>
    <row r="463" spans="8:8" ht="15.75" customHeight="1" x14ac:dyDescent="0.2">
      <c r="H463" s="8"/>
    </row>
    <row r="464" spans="8:8" ht="15.75" customHeight="1" x14ac:dyDescent="0.2">
      <c r="H464" s="8"/>
    </row>
    <row r="465" spans="8:8" ht="15.75" customHeight="1" x14ac:dyDescent="0.2">
      <c r="H465" s="8"/>
    </row>
    <row r="466" spans="8:8" ht="15.75" customHeight="1" x14ac:dyDescent="0.2">
      <c r="H466" s="8"/>
    </row>
    <row r="467" spans="8:8" ht="15.75" customHeight="1" x14ac:dyDescent="0.2">
      <c r="H467" s="8"/>
    </row>
    <row r="468" spans="8:8" ht="15.75" customHeight="1" x14ac:dyDescent="0.2">
      <c r="H468" s="8"/>
    </row>
    <row r="469" spans="8:8" ht="15.75" customHeight="1" x14ac:dyDescent="0.2">
      <c r="H469" s="8"/>
    </row>
    <row r="470" spans="8:8" ht="15.75" customHeight="1" x14ac:dyDescent="0.2">
      <c r="H470" s="8"/>
    </row>
    <row r="471" spans="8:8" ht="15.75" customHeight="1" x14ac:dyDescent="0.2">
      <c r="H471" s="8"/>
    </row>
    <row r="472" spans="8:8" ht="15.75" customHeight="1" x14ac:dyDescent="0.2">
      <c r="H472" s="8"/>
    </row>
    <row r="473" spans="8:8" ht="15.75" customHeight="1" x14ac:dyDescent="0.2">
      <c r="H473" s="8"/>
    </row>
    <row r="474" spans="8:8" ht="15.75" customHeight="1" x14ac:dyDescent="0.2">
      <c r="H474" s="8"/>
    </row>
    <row r="475" spans="8:8" ht="15.75" customHeight="1" x14ac:dyDescent="0.2">
      <c r="H475" s="8"/>
    </row>
    <row r="476" spans="8:8" ht="15.75" customHeight="1" x14ac:dyDescent="0.2">
      <c r="H476" s="8"/>
    </row>
    <row r="477" spans="8:8" ht="15.75" customHeight="1" x14ac:dyDescent="0.2">
      <c r="H477" s="8"/>
    </row>
    <row r="478" spans="8:8" ht="15.75" customHeight="1" x14ac:dyDescent="0.2">
      <c r="H478" s="8"/>
    </row>
    <row r="479" spans="8:8" ht="15.75" customHeight="1" x14ac:dyDescent="0.2">
      <c r="H479" s="8"/>
    </row>
    <row r="480" spans="8:8" ht="15.75" customHeight="1" x14ac:dyDescent="0.2">
      <c r="H480" s="8"/>
    </row>
    <row r="481" spans="8:8" ht="15.75" customHeight="1" x14ac:dyDescent="0.2">
      <c r="H481" s="8"/>
    </row>
    <row r="482" spans="8:8" ht="15.75" customHeight="1" x14ac:dyDescent="0.2">
      <c r="H482" s="8"/>
    </row>
    <row r="483" spans="8:8" ht="15.75" customHeight="1" x14ac:dyDescent="0.2">
      <c r="H483" s="8"/>
    </row>
    <row r="484" spans="8:8" ht="15.75" customHeight="1" x14ac:dyDescent="0.2">
      <c r="H484" s="8"/>
    </row>
    <row r="485" spans="8:8" ht="15.75" customHeight="1" x14ac:dyDescent="0.2">
      <c r="H485" s="8"/>
    </row>
    <row r="486" spans="8:8" ht="15.75" customHeight="1" x14ac:dyDescent="0.2">
      <c r="H486" s="8"/>
    </row>
    <row r="487" spans="8:8" ht="15.75" customHeight="1" x14ac:dyDescent="0.2">
      <c r="H487" s="8"/>
    </row>
    <row r="488" spans="8:8" ht="15.75" customHeight="1" x14ac:dyDescent="0.2">
      <c r="H488" s="8"/>
    </row>
    <row r="489" spans="8:8" ht="15.75" customHeight="1" x14ac:dyDescent="0.2">
      <c r="H489" s="8"/>
    </row>
    <row r="490" spans="8:8" ht="15.75" customHeight="1" x14ac:dyDescent="0.2">
      <c r="H490" s="8"/>
    </row>
    <row r="491" spans="8:8" ht="15.75" customHeight="1" x14ac:dyDescent="0.2">
      <c r="H491" s="8"/>
    </row>
    <row r="492" spans="8:8" ht="15.75" customHeight="1" x14ac:dyDescent="0.2">
      <c r="H492" s="8"/>
    </row>
    <row r="493" spans="8:8" ht="15.75" customHeight="1" x14ac:dyDescent="0.2">
      <c r="H493" s="8"/>
    </row>
    <row r="494" spans="8:8" ht="15.75" customHeight="1" x14ac:dyDescent="0.2">
      <c r="H494" s="8"/>
    </row>
    <row r="495" spans="8:8" ht="15.75" customHeight="1" x14ac:dyDescent="0.2">
      <c r="H495" s="8"/>
    </row>
    <row r="496" spans="8:8" ht="15.75" customHeight="1" x14ac:dyDescent="0.2">
      <c r="H496" s="8"/>
    </row>
    <row r="497" spans="8:8" ht="15.75" customHeight="1" x14ac:dyDescent="0.2">
      <c r="H497" s="8"/>
    </row>
    <row r="498" spans="8:8" ht="15.75" customHeight="1" x14ac:dyDescent="0.2">
      <c r="H498" s="8"/>
    </row>
    <row r="499" spans="8:8" ht="15.75" customHeight="1" x14ac:dyDescent="0.2">
      <c r="H499" s="8"/>
    </row>
    <row r="500" spans="8:8" ht="15.75" customHeight="1" x14ac:dyDescent="0.2">
      <c r="H500" s="8"/>
    </row>
    <row r="501" spans="8:8" ht="15.75" customHeight="1" x14ac:dyDescent="0.2">
      <c r="H501" s="8"/>
    </row>
    <row r="502" spans="8:8" ht="15.75" customHeight="1" x14ac:dyDescent="0.2">
      <c r="H502" s="8"/>
    </row>
    <row r="503" spans="8:8" ht="15.75" customHeight="1" x14ac:dyDescent="0.2">
      <c r="H503" s="8"/>
    </row>
    <row r="504" spans="8:8" ht="15.75" customHeight="1" x14ac:dyDescent="0.2">
      <c r="H504" s="8"/>
    </row>
    <row r="505" spans="8:8" ht="15.75" customHeight="1" x14ac:dyDescent="0.2">
      <c r="H505" s="8"/>
    </row>
    <row r="506" spans="8:8" ht="15.75" customHeight="1" x14ac:dyDescent="0.2">
      <c r="H506" s="8"/>
    </row>
    <row r="507" spans="8:8" ht="15.75" customHeight="1" x14ac:dyDescent="0.2">
      <c r="H507" s="8"/>
    </row>
    <row r="508" spans="8:8" ht="15.75" customHeight="1" x14ac:dyDescent="0.2">
      <c r="H508" s="8"/>
    </row>
    <row r="509" spans="8:8" ht="15.75" customHeight="1" x14ac:dyDescent="0.2">
      <c r="H509" s="8"/>
    </row>
    <row r="510" spans="8:8" ht="15.75" customHeight="1" x14ac:dyDescent="0.2">
      <c r="H510" s="8"/>
    </row>
    <row r="511" spans="8:8" ht="15.75" customHeight="1" x14ac:dyDescent="0.2">
      <c r="H511" s="8"/>
    </row>
    <row r="512" spans="8:8" ht="15.75" customHeight="1" x14ac:dyDescent="0.2">
      <c r="H512" s="8"/>
    </row>
    <row r="513" spans="8:8" ht="15.75" customHeight="1" x14ac:dyDescent="0.2">
      <c r="H513" s="8"/>
    </row>
    <row r="514" spans="8:8" ht="15.75" customHeight="1" x14ac:dyDescent="0.2">
      <c r="H514" s="8"/>
    </row>
    <row r="515" spans="8:8" ht="15.75" customHeight="1" x14ac:dyDescent="0.2">
      <c r="H515" s="8"/>
    </row>
    <row r="516" spans="8:8" ht="15.75" customHeight="1" x14ac:dyDescent="0.2">
      <c r="H516" s="8"/>
    </row>
    <row r="517" spans="8:8" ht="15.75" customHeight="1" x14ac:dyDescent="0.2">
      <c r="H517" s="8"/>
    </row>
    <row r="518" spans="8:8" ht="15.75" customHeight="1" x14ac:dyDescent="0.2">
      <c r="H518" s="8"/>
    </row>
    <row r="519" spans="8:8" ht="15.75" customHeight="1" x14ac:dyDescent="0.2">
      <c r="H519" s="8"/>
    </row>
    <row r="520" spans="8:8" ht="15.75" customHeight="1" x14ac:dyDescent="0.2">
      <c r="H520" s="8"/>
    </row>
    <row r="521" spans="8:8" ht="15.75" customHeight="1" x14ac:dyDescent="0.2">
      <c r="H521" s="8"/>
    </row>
    <row r="522" spans="8:8" ht="15.75" customHeight="1" x14ac:dyDescent="0.2">
      <c r="H522" s="8"/>
    </row>
    <row r="523" spans="8:8" ht="15.75" customHeight="1" x14ac:dyDescent="0.2">
      <c r="H523" s="8"/>
    </row>
    <row r="524" spans="8:8" ht="15.75" customHeight="1" x14ac:dyDescent="0.2">
      <c r="H524" s="8"/>
    </row>
    <row r="525" spans="8:8" ht="15.75" customHeight="1" x14ac:dyDescent="0.2">
      <c r="H525" s="8"/>
    </row>
    <row r="526" spans="8:8" ht="15.75" customHeight="1" x14ac:dyDescent="0.2">
      <c r="H526" s="8"/>
    </row>
    <row r="527" spans="8:8" ht="15.75" customHeight="1" x14ac:dyDescent="0.2">
      <c r="H527" s="8"/>
    </row>
    <row r="528" spans="8:8" ht="15.75" customHeight="1" x14ac:dyDescent="0.2">
      <c r="H528" s="8"/>
    </row>
    <row r="529" spans="8:8" ht="15.75" customHeight="1" x14ac:dyDescent="0.2">
      <c r="H529" s="8"/>
    </row>
    <row r="530" spans="8:8" ht="15.75" customHeight="1" x14ac:dyDescent="0.2">
      <c r="H530" s="8"/>
    </row>
    <row r="531" spans="8:8" ht="15.75" customHeight="1" x14ac:dyDescent="0.2">
      <c r="H531" s="8"/>
    </row>
    <row r="532" spans="8:8" ht="15.75" customHeight="1" x14ac:dyDescent="0.2">
      <c r="H532" s="8"/>
    </row>
    <row r="533" spans="8:8" ht="15.75" customHeight="1" x14ac:dyDescent="0.2">
      <c r="H533" s="8"/>
    </row>
    <row r="534" spans="8:8" ht="15.75" customHeight="1" x14ac:dyDescent="0.2">
      <c r="H534" s="8"/>
    </row>
    <row r="535" spans="8:8" ht="15.75" customHeight="1" x14ac:dyDescent="0.2">
      <c r="H535" s="8"/>
    </row>
    <row r="536" spans="8:8" ht="15.75" customHeight="1" x14ac:dyDescent="0.2">
      <c r="H536" s="8"/>
    </row>
    <row r="537" spans="8:8" ht="15.75" customHeight="1" x14ac:dyDescent="0.2">
      <c r="H537" s="8"/>
    </row>
    <row r="538" spans="8:8" ht="15.75" customHeight="1" x14ac:dyDescent="0.2">
      <c r="H538" s="8"/>
    </row>
    <row r="539" spans="8:8" ht="15.75" customHeight="1" x14ac:dyDescent="0.2">
      <c r="H539" s="8"/>
    </row>
    <row r="540" spans="8:8" ht="15.75" customHeight="1" x14ac:dyDescent="0.2">
      <c r="H540" s="8"/>
    </row>
    <row r="541" spans="8:8" ht="15.75" customHeight="1" x14ac:dyDescent="0.2">
      <c r="H541" s="8"/>
    </row>
    <row r="542" spans="8:8" ht="15.75" customHeight="1" x14ac:dyDescent="0.2">
      <c r="H542" s="8"/>
    </row>
    <row r="543" spans="8:8" ht="15.75" customHeight="1" x14ac:dyDescent="0.2">
      <c r="H543" s="8"/>
    </row>
    <row r="544" spans="8:8" ht="15.75" customHeight="1" x14ac:dyDescent="0.2">
      <c r="H544" s="8"/>
    </row>
    <row r="545" spans="8:8" ht="15.75" customHeight="1" x14ac:dyDescent="0.2">
      <c r="H545" s="8"/>
    </row>
    <row r="546" spans="8:8" ht="15.75" customHeight="1" x14ac:dyDescent="0.2">
      <c r="H546" s="8"/>
    </row>
    <row r="547" spans="8:8" ht="15.75" customHeight="1" x14ac:dyDescent="0.2">
      <c r="H547" s="8"/>
    </row>
    <row r="548" spans="8:8" ht="15.75" customHeight="1" x14ac:dyDescent="0.2">
      <c r="H548" s="8"/>
    </row>
    <row r="549" spans="8:8" ht="15.75" customHeight="1" x14ac:dyDescent="0.2">
      <c r="H549" s="8"/>
    </row>
    <row r="550" spans="8:8" ht="15.75" customHeight="1" x14ac:dyDescent="0.2">
      <c r="H550" s="8"/>
    </row>
    <row r="551" spans="8:8" ht="15.75" customHeight="1" x14ac:dyDescent="0.2">
      <c r="H551" s="8"/>
    </row>
    <row r="552" spans="8:8" ht="15.75" customHeight="1" x14ac:dyDescent="0.2">
      <c r="H552" s="8"/>
    </row>
    <row r="553" spans="8:8" ht="15.75" customHeight="1" x14ac:dyDescent="0.2">
      <c r="H553" s="8"/>
    </row>
    <row r="554" spans="8:8" ht="15.75" customHeight="1" x14ac:dyDescent="0.2">
      <c r="H554" s="8"/>
    </row>
    <row r="555" spans="8:8" ht="15.75" customHeight="1" x14ac:dyDescent="0.2">
      <c r="H555" s="8"/>
    </row>
    <row r="556" spans="8:8" ht="15.75" customHeight="1" x14ac:dyDescent="0.2">
      <c r="H556" s="8"/>
    </row>
    <row r="557" spans="8:8" ht="15.75" customHeight="1" x14ac:dyDescent="0.2">
      <c r="H557" s="8"/>
    </row>
    <row r="558" spans="8:8" ht="15.75" customHeight="1" x14ac:dyDescent="0.2">
      <c r="H558" s="8"/>
    </row>
    <row r="559" spans="8:8" ht="15.75" customHeight="1" x14ac:dyDescent="0.2">
      <c r="H559" s="8"/>
    </row>
    <row r="560" spans="8:8" ht="15.75" customHeight="1" x14ac:dyDescent="0.2">
      <c r="H560" s="8"/>
    </row>
    <row r="561" spans="8:8" ht="15.75" customHeight="1" x14ac:dyDescent="0.2">
      <c r="H561" s="8"/>
    </row>
    <row r="562" spans="8:8" ht="15.75" customHeight="1" x14ac:dyDescent="0.2">
      <c r="H562" s="8"/>
    </row>
    <row r="563" spans="8:8" ht="15.75" customHeight="1" x14ac:dyDescent="0.2">
      <c r="H563" s="8"/>
    </row>
    <row r="564" spans="8:8" ht="15.75" customHeight="1" x14ac:dyDescent="0.2">
      <c r="H564" s="8"/>
    </row>
    <row r="565" spans="8:8" ht="15.75" customHeight="1" x14ac:dyDescent="0.2">
      <c r="H565" s="8"/>
    </row>
    <row r="566" spans="8:8" ht="15.75" customHeight="1" x14ac:dyDescent="0.2">
      <c r="H566" s="8"/>
    </row>
    <row r="567" spans="8:8" ht="15.75" customHeight="1" x14ac:dyDescent="0.2">
      <c r="H567" s="8"/>
    </row>
    <row r="568" spans="8:8" ht="15.75" customHeight="1" x14ac:dyDescent="0.2">
      <c r="H568" s="8"/>
    </row>
    <row r="569" spans="8:8" ht="15.75" customHeight="1" x14ac:dyDescent="0.2">
      <c r="H569" s="8"/>
    </row>
    <row r="570" spans="8:8" ht="15.75" customHeight="1" x14ac:dyDescent="0.2">
      <c r="H570" s="8"/>
    </row>
    <row r="571" spans="8:8" ht="15.75" customHeight="1" x14ac:dyDescent="0.2">
      <c r="H571" s="8"/>
    </row>
    <row r="572" spans="8:8" ht="15.75" customHeight="1" x14ac:dyDescent="0.2">
      <c r="H572" s="8"/>
    </row>
    <row r="573" spans="8:8" ht="15.75" customHeight="1" x14ac:dyDescent="0.2">
      <c r="H573" s="8"/>
    </row>
    <row r="574" spans="8:8" ht="15.75" customHeight="1" x14ac:dyDescent="0.2">
      <c r="H574" s="8"/>
    </row>
    <row r="575" spans="8:8" ht="15.75" customHeight="1" x14ac:dyDescent="0.2">
      <c r="H575" s="8"/>
    </row>
    <row r="576" spans="8:8" ht="15.75" customHeight="1" x14ac:dyDescent="0.2">
      <c r="H576" s="8"/>
    </row>
    <row r="577" spans="8:8" ht="15.75" customHeight="1" x14ac:dyDescent="0.2">
      <c r="H577" s="8"/>
    </row>
    <row r="578" spans="8:8" ht="15.75" customHeight="1" x14ac:dyDescent="0.2">
      <c r="H578" s="8"/>
    </row>
    <row r="579" spans="8:8" ht="15.75" customHeight="1" x14ac:dyDescent="0.2">
      <c r="H579" s="8"/>
    </row>
    <row r="580" spans="8:8" ht="15.75" customHeight="1" x14ac:dyDescent="0.2">
      <c r="H580" s="8"/>
    </row>
    <row r="581" spans="8:8" ht="15.75" customHeight="1" x14ac:dyDescent="0.2">
      <c r="H581" s="8"/>
    </row>
    <row r="582" spans="8:8" ht="15.75" customHeight="1" x14ac:dyDescent="0.2">
      <c r="H582" s="8"/>
    </row>
    <row r="583" spans="8:8" ht="15.75" customHeight="1" x14ac:dyDescent="0.2">
      <c r="H583" s="8"/>
    </row>
    <row r="584" spans="8:8" ht="15.75" customHeight="1" x14ac:dyDescent="0.2">
      <c r="H584" s="8"/>
    </row>
    <row r="585" spans="8:8" ht="15.75" customHeight="1" x14ac:dyDescent="0.2">
      <c r="H585" s="8"/>
    </row>
    <row r="586" spans="8:8" ht="15.75" customHeight="1" x14ac:dyDescent="0.2">
      <c r="H586" s="8"/>
    </row>
    <row r="587" spans="8:8" ht="15.75" customHeight="1" x14ac:dyDescent="0.2">
      <c r="H587" s="8"/>
    </row>
    <row r="588" spans="8:8" ht="15.75" customHeight="1" x14ac:dyDescent="0.2">
      <c r="H588" s="8"/>
    </row>
    <row r="589" spans="8:8" ht="15.75" customHeight="1" x14ac:dyDescent="0.2">
      <c r="H589" s="8"/>
    </row>
    <row r="590" spans="8:8" ht="15.75" customHeight="1" x14ac:dyDescent="0.2">
      <c r="H590" s="8"/>
    </row>
    <row r="591" spans="8:8" ht="15.75" customHeight="1" x14ac:dyDescent="0.2">
      <c r="H591" s="8"/>
    </row>
    <row r="592" spans="8:8" ht="15.75" customHeight="1" x14ac:dyDescent="0.2">
      <c r="H592" s="8"/>
    </row>
    <row r="593" spans="8:8" ht="15.75" customHeight="1" x14ac:dyDescent="0.2">
      <c r="H593" s="8"/>
    </row>
    <row r="594" spans="8:8" ht="15.75" customHeight="1" x14ac:dyDescent="0.2">
      <c r="H594" s="8"/>
    </row>
    <row r="595" spans="8:8" ht="15.75" customHeight="1" x14ac:dyDescent="0.2">
      <c r="H595" s="8"/>
    </row>
    <row r="596" spans="8:8" ht="15.75" customHeight="1" x14ac:dyDescent="0.2">
      <c r="H596" s="8"/>
    </row>
    <row r="597" spans="8:8" ht="15.75" customHeight="1" x14ac:dyDescent="0.2">
      <c r="H597" s="8"/>
    </row>
    <row r="598" spans="8:8" ht="15.75" customHeight="1" x14ac:dyDescent="0.2">
      <c r="H598" s="8"/>
    </row>
    <row r="599" spans="8:8" ht="15.75" customHeight="1" x14ac:dyDescent="0.2">
      <c r="H599" s="8"/>
    </row>
    <row r="600" spans="8:8" ht="15.75" customHeight="1" x14ac:dyDescent="0.2">
      <c r="H600" s="8"/>
    </row>
    <row r="601" spans="8:8" ht="15.75" customHeight="1" x14ac:dyDescent="0.2">
      <c r="H601" s="8"/>
    </row>
    <row r="602" spans="8:8" ht="15.75" customHeight="1" x14ac:dyDescent="0.2">
      <c r="H602" s="8"/>
    </row>
    <row r="603" spans="8:8" ht="15.75" customHeight="1" x14ac:dyDescent="0.2">
      <c r="H603" s="8"/>
    </row>
    <row r="604" spans="8:8" ht="15.75" customHeight="1" x14ac:dyDescent="0.2">
      <c r="H604" s="8"/>
    </row>
    <row r="605" spans="8:8" ht="15.75" customHeight="1" x14ac:dyDescent="0.2">
      <c r="H605" s="8"/>
    </row>
    <row r="606" spans="8:8" ht="15.75" customHeight="1" x14ac:dyDescent="0.2">
      <c r="H606" s="8"/>
    </row>
    <row r="607" spans="8:8" ht="15.75" customHeight="1" x14ac:dyDescent="0.2">
      <c r="H607" s="8"/>
    </row>
    <row r="608" spans="8:8" ht="15.75" customHeight="1" x14ac:dyDescent="0.2">
      <c r="H608" s="8"/>
    </row>
    <row r="609" spans="8:8" ht="15.75" customHeight="1" x14ac:dyDescent="0.2">
      <c r="H609" s="8"/>
    </row>
    <row r="610" spans="8:8" ht="15.75" customHeight="1" x14ac:dyDescent="0.2">
      <c r="H610" s="8"/>
    </row>
    <row r="611" spans="8:8" ht="15.75" customHeight="1" x14ac:dyDescent="0.2">
      <c r="H611" s="8"/>
    </row>
    <row r="612" spans="8:8" ht="15.75" customHeight="1" x14ac:dyDescent="0.2">
      <c r="H612" s="8"/>
    </row>
    <row r="613" spans="8:8" ht="15.75" customHeight="1" x14ac:dyDescent="0.2">
      <c r="H613" s="8"/>
    </row>
    <row r="614" spans="8:8" ht="15.75" customHeight="1" x14ac:dyDescent="0.2">
      <c r="H614" s="8"/>
    </row>
    <row r="615" spans="8:8" ht="15.75" customHeight="1" x14ac:dyDescent="0.2">
      <c r="H615" s="8"/>
    </row>
    <row r="616" spans="8:8" ht="15.75" customHeight="1" x14ac:dyDescent="0.2">
      <c r="H616" s="8"/>
    </row>
    <row r="617" spans="8:8" ht="15.75" customHeight="1" x14ac:dyDescent="0.2">
      <c r="H617" s="8"/>
    </row>
    <row r="618" spans="8:8" ht="15.75" customHeight="1" x14ac:dyDescent="0.2">
      <c r="H618" s="8"/>
    </row>
    <row r="619" spans="8:8" ht="15.75" customHeight="1" x14ac:dyDescent="0.2">
      <c r="H619" s="8"/>
    </row>
    <row r="620" spans="8:8" ht="15.75" customHeight="1" x14ac:dyDescent="0.2">
      <c r="H620" s="8"/>
    </row>
    <row r="621" spans="8:8" ht="15.75" customHeight="1" x14ac:dyDescent="0.2">
      <c r="H621" s="8"/>
    </row>
    <row r="622" spans="8:8" ht="15.75" customHeight="1" x14ac:dyDescent="0.2">
      <c r="H622" s="8"/>
    </row>
    <row r="623" spans="8:8" ht="15.75" customHeight="1" x14ac:dyDescent="0.2">
      <c r="H623" s="8"/>
    </row>
    <row r="624" spans="8:8" ht="15.75" customHeight="1" x14ac:dyDescent="0.2">
      <c r="H624" s="8"/>
    </row>
    <row r="625" spans="8:8" ht="15.75" customHeight="1" x14ac:dyDescent="0.2">
      <c r="H625" s="8"/>
    </row>
    <row r="626" spans="8:8" ht="15.75" customHeight="1" x14ac:dyDescent="0.2">
      <c r="H626" s="8"/>
    </row>
    <row r="627" spans="8:8" ht="15.75" customHeight="1" x14ac:dyDescent="0.2">
      <c r="H627" s="8"/>
    </row>
    <row r="628" spans="8:8" ht="15.75" customHeight="1" x14ac:dyDescent="0.2">
      <c r="H628" s="8"/>
    </row>
    <row r="629" spans="8:8" ht="15.75" customHeight="1" x14ac:dyDescent="0.2">
      <c r="H629" s="8"/>
    </row>
    <row r="630" spans="8:8" ht="15.75" customHeight="1" x14ac:dyDescent="0.2">
      <c r="H630" s="8"/>
    </row>
    <row r="631" spans="8:8" ht="15.75" customHeight="1" x14ac:dyDescent="0.2">
      <c r="H631" s="8"/>
    </row>
    <row r="632" spans="8:8" ht="15.75" customHeight="1" x14ac:dyDescent="0.2">
      <c r="H632" s="8"/>
    </row>
    <row r="633" spans="8:8" ht="15.75" customHeight="1" x14ac:dyDescent="0.2">
      <c r="H633" s="8"/>
    </row>
    <row r="634" spans="8:8" ht="15.75" customHeight="1" x14ac:dyDescent="0.2">
      <c r="H634" s="8"/>
    </row>
    <row r="635" spans="8:8" ht="15.75" customHeight="1" x14ac:dyDescent="0.2">
      <c r="H635" s="8"/>
    </row>
    <row r="636" spans="8:8" ht="15.75" customHeight="1" x14ac:dyDescent="0.2">
      <c r="H636" s="8"/>
    </row>
    <row r="637" spans="8:8" ht="15.75" customHeight="1" x14ac:dyDescent="0.2">
      <c r="H637" s="8"/>
    </row>
    <row r="638" spans="8:8" ht="15.75" customHeight="1" x14ac:dyDescent="0.2">
      <c r="H638" s="8"/>
    </row>
    <row r="639" spans="8:8" ht="15.75" customHeight="1" x14ac:dyDescent="0.2">
      <c r="H639" s="8"/>
    </row>
    <row r="640" spans="8:8" ht="15.75" customHeight="1" x14ac:dyDescent="0.2">
      <c r="H640" s="8"/>
    </row>
    <row r="641" spans="8:8" ht="15.75" customHeight="1" x14ac:dyDescent="0.2">
      <c r="H641" s="8"/>
    </row>
    <row r="642" spans="8:8" ht="15.75" customHeight="1" x14ac:dyDescent="0.2">
      <c r="H642" s="8"/>
    </row>
    <row r="643" spans="8:8" ht="15.75" customHeight="1" x14ac:dyDescent="0.2">
      <c r="H643" s="8"/>
    </row>
    <row r="644" spans="8:8" ht="15.75" customHeight="1" x14ac:dyDescent="0.2">
      <c r="H644" s="8"/>
    </row>
    <row r="645" spans="8:8" ht="15.75" customHeight="1" x14ac:dyDescent="0.2">
      <c r="H645" s="8"/>
    </row>
    <row r="646" spans="8:8" ht="15.75" customHeight="1" x14ac:dyDescent="0.2">
      <c r="H646" s="8"/>
    </row>
    <row r="647" spans="8:8" ht="15.75" customHeight="1" x14ac:dyDescent="0.2">
      <c r="H647" s="8"/>
    </row>
    <row r="648" spans="8:8" ht="15.75" customHeight="1" x14ac:dyDescent="0.2">
      <c r="H648" s="8"/>
    </row>
    <row r="649" spans="8:8" ht="15.75" customHeight="1" x14ac:dyDescent="0.2">
      <c r="H649" s="8"/>
    </row>
    <row r="650" spans="8:8" ht="15.75" customHeight="1" x14ac:dyDescent="0.2">
      <c r="H650" s="8"/>
    </row>
    <row r="651" spans="8:8" ht="15.75" customHeight="1" x14ac:dyDescent="0.2">
      <c r="H651" s="8"/>
    </row>
    <row r="652" spans="8:8" ht="15.75" customHeight="1" x14ac:dyDescent="0.2">
      <c r="H652" s="8"/>
    </row>
    <row r="653" spans="8:8" ht="15.75" customHeight="1" x14ac:dyDescent="0.2">
      <c r="H653" s="8"/>
    </row>
    <row r="654" spans="8:8" ht="15.75" customHeight="1" x14ac:dyDescent="0.2">
      <c r="H654" s="8"/>
    </row>
    <row r="655" spans="8:8" ht="15.75" customHeight="1" x14ac:dyDescent="0.2">
      <c r="H655" s="8"/>
    </row>
    <row r="656" spans="8:8" ht="15.75" customHeight="1" x14ac:dyDescent="0.2">
      <c r="H656" s="8"/>
    </row>
    <row r="657" spans="8:8" ht="15.75" customHeight="1" x14ac:dyDescent="0.2">
      <c r="H657" s="8"/>
    </row>
    <row r="658" spans="8:8" ht="15.75" customHeight="1" x14ac:dyDescent="0.2">
      <c r="H658" s="8"/>
    </row>
    <row r="659" spans="8:8" ht="15.75" customHeight="1" x14ac:dyDescent="0.2">
      <c r="H659" s="8"/>
    </row>
    <row r="660" spans="8:8" ht="15.75" customHeight="1" x14ac:dyDescent="0.2">
      <c r="H660" s="8"/>
    </row>
    <row r="661" spans="8:8" ht="15.75" customHeight="1" x14ac:dyDescent="0.2">
      <c r="H661" s="8"/>
    </row>
    <row r="662" spans="8:8" ht="15.75" customHeight="1" x14ac:dyDescent="0.2">
      <c r="H662" s="8"/>
    </row>
    <row r="663" spans="8:8" ht="15.75" customHeight="1" x14ac:dyDescent="0.2">
      <c r="H663" s="8"/>
    </row>
    <row r="664" spans="8:8" ht="15.75" customHeight="1" x14ac:dyDescent="0.2">
      <c r="H664" s="8"/>
    </row>
    <row r="665" spans="8:8" ht="15.75" customHeight="1" x14ac:dyDescent="0.2">
      <c r="H665" s="8"/>
    </row>
    <row r="666" spans="8:8" ht="15.75" customHeight="1" x14ac:dyDescent="0.2">
      <c r="H666" s="8"/>
    </row>
    <row r="667" spans="8:8" ht="15.75" customHeight="1" x14ac:dyDescent="0.2">
      <c r="H667" s="8"/>
    </row>
    <row r="668" spans="8:8" ht="15.75" customHeight="1" x14ac:dyDescent="0.2">
      <c r="H668" s="8"/>
    </row>
    <row r="669" spans="8:8" ht="15.75" customHeight="1" x14ac:dyDescent="0.2">
      <c r="H669" s="8"/>
    </row>
    <row r="670" spans="8:8" ht="15.75" customHeight="1" x14ac:dyDescent="0.2">
      <c r="H670" s="8"/>
    </row>
    <row r="671" spans="8:8" ht="15.75" customHeight="1" x14ac:dyDescent="0.2">
      <c r="H671" s="8"/>
    </row>
    <row r="672" spans="8:8" ht="15.75" customHeight="1" x14ac:dyDescent="0.2">
      <c r="H672" s="8"/>
    </row>
    <row r="673" spans="8:8" ht="15.75" customHeight="1" x14ac:dyDescent="0.2">
      <c r="H673" s="8"/>
    </row>
    <row r="674" spans="8:8" ht="15.75" customHeight="1" x14ac:dyDescent="0.2">
      <c r="H674" s="8"/>
    </row>
    <row r="675" spans="8:8" ht="15.75" customHeight="1" x14ac:dyDescent="0.2">
      <c r="H675" s="8"/>
    </row>
    <row r="676" spans="8:8" ht="15.75" customHeight="1" x14ac:dyDescent="0.2">
      <c r="H676" s="8"/>
    </row>
    <row r="677" spans="8:8" ht="15.75" customHeight="1" x14ac:dyDescent="0.2">
      <c r="H677" s="8"/>
    </row>
    <row r="678" spans="8:8" ht="15.75" customHeight="1" x14ac:dyDescent="0.2">
      <c r="H678" s="8"/>
    </row>
    <row r="679" spans="8:8" ht="15.75" customHeight="1" x14ac:dyDescent="0.2">
      <c r="H679" s="8"/>
    </row>
    <row r="680" spans="8:8" ht="15.75" customHeight="1" x14ac:dyDescent="0.2">
      <c r="H680" s="8"/>
    </row>
    <row r="681" spans="8:8" ht="15.75" customHeight="1" x14ac:dyDescent="0.2">
      <c r="H681" s="8"/>
    </row>
    <row r="682" spans="8:8" ht="15.75" customHeight="1" x14ac:dyDescent="0.2">
      <c r="H682" s="8"/>
    </row>
    <row r="683" spans="8:8" ht="15.75" customHeight="1" x14ac:dyDescent="0.2">
      <c r="H683" s="8"/>
    </row>
    <row r="684" spans="8:8" ht="15.75" customHeight="1" x14ac:dyDescent="0.2">
      <c r="H684" s="8"/>
    </row>
    <row r="685" spans="8:8" ht="15.75" customHeight="1" x14ac:dyDescent="0.2">
      <c r="H685" s="8"/>
    </row>
    <row r="686" spans="8:8" ht="15.75" customHeight="1" x14ac:dyDescent="0.2">
      <c r="H686" s="8"/>
    </row>
    <row r="687" spans="8:8" ht="15.75" customHeight="1" x14ac:dyDescent="0.2">
      <c r="H687" s="8"/>
    </row>
    <row r="688" spans="8:8" ht="15.75" customHeight="1" x14ac:dyDescent="0.2">
      <c r="H688" s="8"/>
    </row>
    <row r="689" spans="8:8" ht="15.75" customHeight="1" x14ac:dyDescent="0.2">
      <c r="H689" s="8"/>
    </row>
    <row r="690" spans="8:8" ht="15.75" customHeight="1" x14ac:dyDescent="0.2">
      <c r="H690" s="8"/>
    </row>
    <row r="691" spans="8:8" ht="15.75" customHeight="1" x14ac:dyDescent="0.2">
      <c r="H691" s="8"/>
    </row>
    <row r="692" spans="8:8" ht="15.75" customHeight="1" x14ac:dyDescent="0.2">
      <c r="H692" s="8"/>
    </row>
    <row r="693" spans="8:8" ht="15.75" customHeight="1" x14ac:dyDescent="0.2">
      <c r="H693" s="8"/>
    </row>
    <row r="694" spans="8:8" ht="15.75" customHeight="1" x14ac:dyDescent="0.2">
      <c r="H694" s="8"/>
    </row>
    <row r="695" spans="8:8" ht="15.75" customHeight="1" x14ac:dyDescent="0.2">
      <c r="H695" s="8"/>
    </row>
    <row r="696" spans="8:8" ht="15.75" customHeight="1" x14ac:dyDescent="0.2">
      <c r="H696" s="8"/>
    </row>
    <row r="697" spans="8:8" ht="15.75" customHeight="1" x14ac:dyDescent="0.2">
      <c r="H697" s="8"/>
    </row>
    <row r="698" spans="8:8" ht="15.75" customHeight="1" x14ac:dyDescent="0.2">
      <c r="H698" s="8"/>
    </row>
    <row r="699" spans="8:8" ht="15.75" customHeight="1" x14ac:dyDescent="0.2">
      <c r="H699" s="8"/>
    </row>
    <row r="700" spans="8:8" ht="15.75" customHeight="1" x14ac:dyDescent="0.2">
      <c r="H700" s="8"/>
    </row>
    <row r="701" spans="8:8" ht="15.75" customHeight="1" x14ac:dyDescent="0.2">
      <c r="H701" s="8"/>
    </row>
    <row r="702" spans="8:8" ht="15.75" customHeight="1" x14ac:dyDescent="0.2">
      <c r="H702" s="8"/>
    </row>
    <row r="703" spans="8:8" ht="15.75" customHeight="1" x14ac:dyDescent="0.2">
      <c r="H703" s="8"/>
    </row>
    <row r="704" spans="8:8" ht="15.75" customHeight="1" x14ac:dyDescent="0.2">
      <c r="H704" s="8"/>
    </row>
    <row r="705" spans="8:8" ht="15.75" customHeight="1" x14ac:dyDescent="0.2">
      <c r="H705" s="8"/>
    </row>
    <row r="706" spans="8:8" ht="15.75" customHeight="1" x14ac:dyDescent="0.2">
      <c r="H706" s="8"/>
    </row>
    <row r="707" spans="8:8" ht="15.75" customHeight="1" x14ac:dyDescent="0.2">
      <c r="H707" s="8"/>
    </row>
    <row r="708" spans="8:8" ht="15.75" customHeight="1" x14ac:dyDescent="0.2">
      <c r="H708" s="8"/>
    </row>
    <row r="709" spans="8:8" ht="15.75" customHeight="1" x14ac:dyDescent="0.2">
      <c r="H709" s="8"/>
    </row>
    <row r="710" spans="8:8" ht="15.75" customHeight="1" x14ac:dyDescent="0.2">
      <c r="H710" s="8"/>
    </row>
    <row r="711" spans="8:8" ht="15.75" customHeight="1" x14ac:dyDescent="0.2">
      <c r="H711" s="8"/>
    </row>
    <row r="712" spans="8:8" ht="15.75" customHeight="1" x14ac:dyDescent="0.2">
      <c r="H712" s="8"/>
    </row>
    <row r="713" spans="8:8" ht="15.75" customHeight="1" x14ac:dyDescent="0.2">
      <c r="H713" s="8"/>
    </row>
    <row r="714" spans="8:8" ht="15.75" customHeight="1" x14ac:dyDescent="0.2">
      <c r="H714" s="8"/>
    </row>
    <row r="715" spans="8:8" ht="15.75" customHeight="1" x14ac:dyDescent="0.2">
      <c r="H715" s="8"/>
    </row>
    <row r="716" spans="8:8" ht="15.75" customHeight="1" x14ac:dyDescent="0.2">
      <c r="H716" s="8"/>
    </row>
    <row r="717" spans="8:8" ht="15.75" customHeight="1" x14ac:dyDescent="0.2">
      <c r="H717" s="8"/>
    </row>
    <row r="718" spans="8:8" ht="15.75" customHeight="1" x14ac:dyDescent="0.2">
      <c r="H718" s="8"/>
    </row>
    <row r="719" spans="8:8" ht="15.75" customHeight="1" x14ac:dyDescent="0.2">
      <c r="H719" s="8"/>
    </row>
    <row r="720" spans="8:8" ht="15.75" customHeight="1" x14ac:dyDescent="0.2">
      <c r="H720" s="8"/>
    </row>
    <row r="721" spans="8:8" ht="15.75" customHeight="1" x14ac:dyDescent="0.2">
      <c r="H721" s="8"/>
    </row>
    <row r="722" spans="8:8" ht="15.75" customHeight="1" x14ac:dyDescent="0.2">
      <c r="H722" s="8"/>
    </row>
    <row r="723" spans="8:8" ht="15.75" customHeight="1" x14ac:dyDescent="0.2">
      <c r="H723" s="8"/>
    </row>
    <row r="724" spans="8:8" ht="15.75" customHeight="1" x14ac:dyDescent="0.2">
      <c r="H724" s="8"/>
    </row>
    <row r="725" spans="8:8" ht="15.75" customHeight="1" x14ac:dyDescent="0.2">
      <c r="H725" s="8"/>
    </row>
    <row r="726" spans="8:8" ht="15.75" customHeight="1" x14ac:dyDescent="0.2">
      <c r="H726" s="8"/>
    </row>
    <row r="727" spans="8:8" ht="15.75" customHeight="1" x14ac:dyDescent="0.2">
      <c r="H727" s="8"/>
    </row>
    <row r="728" spans="8:8" ht="15.75" customHeight="1" x14ac:dyDescent="0.2">
      <c r="H728" s="8"/>
    </row>
    <row r="729" spans="8:8" ht="15.75" customHeight="1" x14ac:dyDescent="0.2">
      <c r="H729" s="8"/>
    </row>
    <row r="730" spans="8:8" ht="15.75" customHeight="1" x14ac:dyDescent="0.2">
      <c r="H730" s="8"/>
    </row>
    <row r="731" spans="8:8" ht="15.75" customHeight="1" x14ac:dyDescent="0.2">
      <c r="H731" s="8"/>
    </row>
    <row r="732" spans="8:8" ht="15.75" customHeight="1" x14ac:dyDescent="0.2">
      <c r="H732" s="8"/>
    </row>
    <row r="733" spans="8:8" ht="15.75" customHeight="1" x14ac:dyDescent="0.2">
      <c r="H733" s="8"/>
    </row>
    <row r="734" spans="8:8" ht="15.75" customHeight="1" x14ac:dyDescent="0.2">
      <c r="H734" s="8"/>
    </row>
    <row r="735" spans="8:8" ht="15.75" customHeight="1" x14ac:dyDescent="0.2">
      <c r="H735" s="8"/>
    </row>
    <row r="736" spans="8:8" ht="15.75" customHeight="1" x14ac:dyDescent="0.2">
      <c r="H736" s="8"/>
    </row>
    <row r="737" spans="8:8" ht="15.75" customHeight="1" x14ac:dyDescent="0.2">
      <c r="H737" s="8"/>
    </row>
    <row r="738" spans="8:8" ht="15.75" customHeight="1" x14ac:dyDescent="0.2">
      <c r="H738" s="8"/>
    </row>
    <row r="739" spans="8:8" ht="15.75" customHeight="1" x14ac:dyDescent="0.2">
      <c r="H739" s="8"/>
    </row>
    <row r="740" spans="8:8" ht="15.75" customHeight="1" x14ac:dyDescent="0.2">
      <c r="H740" s="8"/>
    </row>
    <row r="741" spans="8:8" ht="15.75" customHeight="1" x14ac:dyDescent="0.2">
      <c r="H741" s="8"/>
    </row>
    <row r="742" spans="8:8" ht="15.75" customHeight="1" x14ac:dyDescent="0.2">
      <c r="H742" s="8"/>
    </row>
    <row r="743" spans="8:8" ht="15.75" customHeight="1" x14ac:dyDescent="0.2">
      <c r="H743" s="8"/>
    </row>
    <row r="744" spans="8:8" ht="15.75" customHeight="1" x14ac:dyDescent="0.2">
      <c r="H744" s="8"/>
    </row>
    <row r="745" spans="8:8" ht="15.75" customHeight="1" x14ac:dyDescent="0.2">
      <c r="H745" s="8"/>
    </row>
    <row r="746" spans="8:8" ht="15.75" customHeight="1" x14ac:dyDescent="0.2">
      <c r="H746" s="8"/>
    </row>
    <row r="747" spans="8:8" ht="15.75" customHeight="1" x14ac:dyDescent="0.2">
      <c r="H747" s="8"/>
    </row>
    <row r="748" spans="8:8" ht="15.75" customHeight="1" x14ac:dyDescent="0.2">
      <c r="H748" s="8"/>
    </row>
    <row r="749" spans="8:8" ht="15.75" customHeight="1" x14ac:dyDescent="0.2">
      <c r="H749" s="8"/>
    </row>
    <row r="750" spans="8:8" ht="15.75" customHeight="1" x14ac:dyDescent="0.2">
      <c r="H750" s="8"/>
    </row>
    <row r="751" spans="8:8" ht="15.75" customHeight="1" x14ac:dyDescent="0.2">
      <c r="H751" s="8"/>
    </row>
    <row r="752" spans="8:8" ht="15.75" customHeight="1" x14ac:dyDescent="0.2">
      <c r="H752" s="8"/>
    </row>
    <row r="753" spans="8:8" ht="15.75" customHeight="1" x14ac:dyDescent="0.2">
      <c r="H753" s="8"/>
    </row>
    <row r="754" spans="8:8" ht="15.75" customHeight="1" x14ac:dyDescent="0.2">
      <c r="H754" s="8"/>
    </row>
    <row r="755" spans="8:8" ht="15.75" customHeight="1" x14ac:dyDescent="0.2">
      <c r="H755" s="8"/>
    </row>
    <row r="756" spans="8:8" ht="15.75" customHeight="1" x14ac:dyDescent="0.2">
      <c r="H756" s="8"/>
    </row>
    <row r="757" spans="8:8" ht="15.75" customHeight="1" x14ac:dyDescent="0.2">
      <c r="H757" s="8"/>
    </row>
    <row r="758" spans="8:8" ht="15.75" customHeight="1" x14ac:dyDescent="0.2">
      <c r="H758" s="8"/>
    </row>
    <row r="759" spans="8:8" ht="15.75" customHeight="1" x14ac:dyDescent="0.2">
      <c r="H759" s="8"/>
    </row>
    <row r="760" spans="8:8" ht="15.75" customHeight="1" x14ac:dyDescent="0.2">
      <c r="H760" s="8"/>
    </row>
    <row r="761" spans="8:8" ht="15.75" customHeight="1" x14ac:dyDescent="0.2">
      <c r="H761" s="8"/>
    </row>
    <row r="762" spans="8:8" ht="15.75" customHeight="1" x14ac:dyDescent="0.2">
      <c r="H762" s="8"/>
    </row>
    <row r="763" spans="8:8" ht="15.75" customHeight="1" x14ac:dyDescent="0.2">
      <c r="H763" s="8"/>
    </row>
    <row r="764" spans="8:8" ht="15.75" customHeight="1" x14ac:dyDescent="0.2">
      <c r="H764" s="8"/>
    </row>
    <row r="765" spans="8:8" ht="15.75" customHeight="1" x14ac:dyDescent="0.2">
      <c r="H765" s="8"/>
    </row>
    <row r="766" spans="8:8" ht="15.75" customHeight="1" x14ac:dyDescent="0.2">
      <c r="H766" s="8"/>
    </row>
    <row r="767" spans="8:8" ht="15.75" customHeight="1" x14ac:dyDescent="0.2">
      <c r="H767" s="8"/>
    </row>
    <row r="768" spans="8:8" ht="15.75" customHeight="1" x14ac:dyDescent="0.2">
      <c r="H768" s="8"/>
    </row>
    <row r="769" spans="8:8" ht="15.75" customHeight="1" x14ac:dyDescent="0.2">
      <c r="H769" s="8"/>
    </row>
    <row r="770" spans="8:8" ht="15.75" customHeight="1" x14ac:dyDescent="0.2">
      <c r="H770" s="8"/>
    </row>
    <row r="771" spans="8:8" ht="15.75" customHeight="1" x14ac:dyDescent="0.2">
      <c r="H771" s="8"/>
    </row>
    <row r="772" spans="8:8" ht="15.75" customHeight="1" x14ac:dyDescent="0.2">
      <c r="H772" s="8"/>
    </row>
    <row r="773" spans="8:8" ht="15.75" customHeight="1" x14ac:dyDescent="0.2">
      <c r="H773" s="8"/>
    </row>
    <row r="774" spans="8:8" ht="15.75" customHeight="1" x14ac:dyDescent="0.2">
      <c r="H774" s="8"/>
    </row>
    <row r="775" spans="8:8" ht="15.75" customHeight="1" x14ac:dyDescent="0.2">
      <c r="H775" s="8"/>
    </row>
    <row r="776" spans="8:8" ht="15.75" customHeight="1" x14ac:dyDescent="0.2">
      <c r="H776" s="8"/>
    </row>
    <row r="777" spans="8:8" ht="15.75" customHeight="1" x14ac:dyDescent="0.2">
      <c r="H777" s="8"/>
    </row>
    <row r="778" spans="8:8" ht="15.75" customHeight="1" x14ac:dyDescent="0.2">
      <c r="H778" s="8"/>
    </row>
    <row r="779" spans="8:8" ht="15.75" customHeight="1" x14ac:dyDescent="0.2">
      <c r="H779" s="8"/>
    </row>
    <row r="780" spans="8:8" ht="15.75" customHeight="1" x14ac:dyDescent="0.2">
      <c r="H780" s="8"/>
    </row>
    <row r="781" spans="8:8" ht="15.75" customHeight="1" x14ac:dyDescent="0.2">
      <c r="H781" s="8"/>
    </row>
    <row r="782" spans="8:8" ht="15.75" customHeight="1" x14ac:dyDescent="0.2">
      <c r="H782" s="8"/>
    </row>
    <row r="783" spans="8:8" ht="15.75" customHeight="1" x14ac:dyDescent="0.2">
      <c r="H783" s="8"/>
    </row>
    <row r="784" spans="8:8" ht="15.75" customHeight="1" x14ac:dyDescent="0.2">
      <c r="H784" s="8"/>
    </row>
    <row r="785" spans="8:8" ht="15.75" customHeight="1" x14ac:dyDescent="0.2">
      <c r="H785" s="8"/>
    </row>
    <row r="786" spans="8:8" ht="15.75" customHeight="1" x14ac:dyDescent="0.2">
      <c r="H786" s="8"/>
    </row>
    <row r="787" spans="8:8" ht="15.75" customHeight="1" x14ac:dyDescent="0.2">
      <c r="H787" s="8"/>
    </row>
    <row r="788" spans="8:8" ht="15.75" customHeight="1" x14ac:dyDescent="0.2">
      <c r="H788" s="8"/>
    </row>
    <row r="789" spans="8:8" ht="15.75" customHeight="1" x14ac:dyDescent="0.2">
      <c r="H789" s="8"/>
    </row>
    <row r="790" spans="8:8" ht="15.75" customHeight="1" x14ac:dyDescent="0.2">
      <c r="H790" s="8"/>
    </row>
    <row r="791" spans="8:8" ht="15.75" customHeight="1" x14ac:dyDescent="0.2">
      <c r="H791" s="8"/>
    </row>
    <row r="792" spans="8:8" ht="15.75" customHeight="1" x14ac:dyDescent="0.2">
      <c r="H792" s="8"/>
    </row>
    <row r="793" spans="8:8" ht="15.75" customHeight="1" x14ac:dyDescent="0.2">
      <c r="H793" s="8"/>
    </row>
    <row r="794" spans="8:8" ht="15.75" customHeight="1" x14ac:dyDescent="0.2">
      <c r="H794" s="8"/>
    </row>
    <row r="795" spans="8:8" ht="15.75" customHeight="1" x14ac:dyDescent="0.2">
      <c r="H795" s="8"/>
    </row>
    <row r="796" spans="8:8" ht="15.75" customHeight="1" x14ac:dyDescent="0.2">
      <c r="H796" s="8"/>
    </row>
    <row r="797" spans="8:8" ht="15.75" customHeight="1" x14ac:dyDescent="0.2">
      <c r="H797" s="8"/>
    </row>
    <row r="798" spans="8:8" ht="15.75" customHeight="1" x14ac:dyDescent="0.2">
      <c r="H798" s="8"/>
    </row>
    <row r="799" spans="8:8" ht="15.75" customHeight="1" x14ac:dyDescent="0.2">
      <c r="H799" s="8"/>
    </row>
    <row r="800" spans="8:8" ht="15.75" customHeight="1" x14ac:dyDescent="0.2">
      <c r="H800" s="8"/>
    </row>
    <row r="801" spans="8:8" ht="15.75" customHeight="1" x14ac:dyDescent="0.2">
      <c r="H801" s="8"/>
    </row>
    <row r="802" spans="8:8" ht="15.75" customHeight="1" x14ac:dyDescent="0.2">
      <c r="H802" s="8"/>
    </row>
    <row r="803" spans="8:8" ht="15.75" customHeight="1" x14ac:dyDescent="0.2">
      <c r="H803" s="8"/>
    </row>
    <row r="804" spans="8:8" ht="15.75" customHeight="1" x14ac:dyDescent="0.2">
      <c r="H804" s="8"/>
    </row>
    <row r="805" spans="8:8" ht="15.75" customHeight="1" x14ac:dyDescent="0.2">
      <c r="H805" s="8"/>
    </row>
    <row r="806" spans="8:8" ht="15.75" customHeight="1" x14ac:dyDescent="0.2">
      <c r="H806" s="8"/>
    </row>
    <row r="807" spans="8:8" ht="15.75" customHeight="1" x14ac:dyDescent="0.2">
      <c r="H807" s="8"/>
    </row>
    <row r="808" spans="8:8" ht="15.75" customHeight="1" x14ac:dyDescent="0.2">
      <c r="H808" s="8"/>
    </row>
    <row r="809" spans="8:8" ht="15.75" customHeight="1" x14ac:dyDescent="0.2">
      <c r="H809" s="8"/>
    </row>
    <row r="810" spans="8:8" ht="15.75" customHeight="1" x14ac:dyDescent="0.2">
      <c r="H810" s="8"/>
    </row>
    <row r="811" spans="8:8" ht="15.75" customHeight="1" x14ac:dyDescent="0.2">
      <c r="H811" s="8"/>
    </row>
    <row r="812" spans="8:8" ht="15.75" customHeight="1" x14ac:dyDescent="0.2">
      <c r="H812" s="8"/>
    </row>
    <row r="813" spans="8:8" ht="15.75" customHeight="1" x14ac:dyDescent="0.2">
      <c r="H813" s="8"/>
    </row>
    <row r="814" spans="8:8" ht="15.75" customHeight="1" x14ac:dyDescent="0.2">
      <c r="H814" s="8"/>
    </row>
    <row r="815" spans="8:8" ht="15.75" customHeight="1" x14ac:dyDescent="0.2">
      <c r="H815" s="8"/>
    </row>
    <row r="816" spans="8:8" ht="15.75" customHeight="1" x14ac:dyDescent="0.2">
      <c r="H816" s="8"/>
    </row>
    <row r="817" spans="8:8" ht="15.75" customHeight="1" x14ac:dyDescent="0.2">
      <c r="H817" s="8"/>
    </row>
    <row r="818" spans="8:8" ht="15.75" customHeight="1" x14ac:dyDescent="0.2">
      <c r="H818" s="8"/>
    </row>
    <row r="819" spans="8:8" ht="15.75" customHeight="1" x14ac:dyDescent="0.2">
      <c r="H819" s="8"/>
    </row>
    <row r="820" spans="8:8" ht="15.75" customHeight="1" x14ac:dyDescent="0.2">
      <c r="H820" s="8"/>
    </row>
    <row r="821" spans="8:8" ht="15.75" customHeight="1" x14ac:dyDescent="0.2">
      <c r="H821" s="8"/>
    </row>
    <row r="822" spans="8:8" ht="15.75" customHeight="1" x14ac:dyDescent="0.2">
      <c r="H822" s="8"/>
    </row>
    <row r="823" spans="8:8" ht="15.75" customHeight="1" x14ac:dyDescent="0.2">
      <c r="H823" s="8"/>
    </row>
    <row r="824" spans="8:8" ht="15.75" customHeight="1" x14ac:dyDescent="0.2">
      <c r="H824" s="8"/>
    </row>
    <row r="825" spans="8:8" ht="15.75" customHeight="1" x14ac:dyDescent="0.2">
      <c r="H825" s="8"/>
    </row>
    <row r="826" spans="8:8" ht="15.75" customHeight="1" x14ac:dyDescent="0.2">
      <c r="H826" s="8"/>
    </row>
    <row r="827" spans="8:8" ht="15.75" customHeight="1" x14ac:dyDescent="0.2">
      <c r="H827" s="8"/>
    </row>
    <row r="828" spans="8:8" ht="15.75" customHeight="1" x14ac:dyDescent="0.2">
      <c r="H828" s="8"/>
    </row>
    <row r="829" spans="8:8" ht="15.75" customHeight="1" x14ac:dyDescent="0.2">
      <c r="H829" s="8"/>
    </row>
    <row r="830" spans="8:8" ht="15.75" customHeight="1" x14ac:dyDescent="0.2">
      <c r="H830" s="8"/>
    </row>
    <row r="831" spans="8:8" ht="15.75" customHeight="1" x14ac:dyDescent="0.2">
      <c r="H831" s="8"/>
    </row>
    <row r="832" spans="8:8" ht="15.75" customHeight="1" x14ac:dyDescent="0.2">
      <c r="H832" s="8"/>
    </row>
    <row r="833" spans="8:8" ht="15.75" customHeight="1" x14ac:dyDescent="0.2">
      <c r="H833" s="8"/>
    </row>
    <row r="834" spans="8:8" ht="15.75" customHeight="1" x14ac:dyDescent="0.2">
      <c r="H834" s="8"/>
    </row>
    <row r="835" spans="8:8" ht="15.75" customHeight="1" x14ac:dyDescent="0.2">
      <c r="H835" s="8"/>
    </row>
    <row r="836" spans="8:8" ht="15.75" customHeight="1" x14ac:dyDescent="0.2">
      <c r="H836" s="8"/>
    </row>
    <row r="837" spans="8:8" ht="15.75" customHeight="1" x14ac:dyDescent="0.2">
      <c r="H837" s="8"/>
    </row>
    <row r="838" spans="8:8" ht="15.75" customHeight="1" x14ac:dyDescent="0.2">
      <c r="H838" s="8"/>
    </row>
    <row r="839" spans="8:8" ht="15.75" customHeight="1" x14ac:dyDescent="0.2">
      <c r="H839" s="8"/>
    </row>
    <row r="840" spans="8:8" ht="15.75" customHeight="1" x14ac:dyDescent="0.2">
      <c r="H840" s="8"/>
    </row>
    <row r="841" spans="8:8" ht="15.75" customHeight="1" x14ac:dyDescent="0.2">
      <c r="H841" s="8"/>
    </row>
    <row r="842" spans="8:8" ht="15.75" customHeight="1" x14ac:dyDescent="0.2">
      <c r="H842" s="8"/>
    </row>
    <row r="843" spans="8:8" ht="15.75" customHeight="1" x14ac:dyDescent="0.2">
      <c r="H843" s="8"/>
    </row>
    <row r="844" spans="8:8" ht="15.75" customHeight="1" x14ac:dyDescent="0.2">
      <c r="H844" s="8"/>
    </row>
    <row r="845" spans="8:8" ht="15.75" customHeight="1" x14ac:dyDescent="0.2">
      <c r="H845" s="8"/>
    </row>
    <row r="846" spans="8:8" ht="15.75" customHeight="1" x14ac:dyDescent="0.2">
      <c r="H846" s="8"/>
    </row>
    <row r="847" spans="8:8" ht="15.75" customHeight="1" x14ac:dyDescent="0.2">
      <c r="H847" s="8"/>
    </row>
    <row r="848" spans="8:8" ht="15.75" customHeight="1" x14ac:dyDescent="0.2">
      <c r="H848" s="8"/>
    </row>
    <row r="849" spans="8:8" ht="15.75" customHeight="1" x14ac:dyDescent="0.2">
      <c r="H849" s="8"/>
    </row>
    <row r="850" spans="8:8" ht="15.75" customHeight="1" x14ac:dyDescent="0.2">
      <c r="H850" s="8"/>
    </row>
    <row r="851" spans="8:8" ht="15.75" customHeight="1" x14ac:dyDescent="0.2">
      <c r="H851" s="8"/>
    </row>
    <row r="852" spans="8:8" ht="15.75" customHeight="1" x14ac:dyDescent="0.2">
      <c r="H852" s="8"/>
    </row>
    <row r="853" spans="8:8" ht="15.75" customHeight="1" x14ac:dyDescent="0.2">
      <c r="H853" s="8"/>
    </row>
    <row r="854" spans="8:8" ht="15.75" customHeight="1" x14ac:dyDescent="0.2">
      <c r="H854" s="8"/>
    </row>
    <row r="855" spans="8:8" ht="15.75" customHeight="1" x14ac:dyDescent="0.2">
      <c r="H855" s="8"/>
    </row>
    <row r="856" spans="8:8" ht="15.75" customHeight="1" x14ac:dyDescent="0.2">
      <c r="H856" s="8"/>
    </row>
    <row r="857" spans="8:8" ht="15.75" customHeight="1" x14ac:dyDescent="0.2">
      <c r="H857" s="8"/>
    </row>
    <row r="858" spans="8:8" ht="15.75" customHeight="1" x14ac:dyDescent="0.2">
      <c r="H858" s="8"/>
    </row>
    <row r="859" spans="8:8" ht="15.75" customHeight="1" x14ac:dyDescent="0.2">
      <c r="H859" s="8"/>
    </row>
    <row r="860" spans="8:8" ht="15.75" customHeight="1" x14ac:dyDescent="0.2">
      <c r="H860" s="8"/>
    </row>
    <row r="861" spans="8:8" ht="15.75" customHeight="1" x14ac:dyDescent="0.2">
      <c r="H861" s="8"/>
    </row>
    <row r="862" spans="8:8" ht="15.75" customHeight="1" x14ac:dyDescent="0.2">
      <c r="H862" s="8"/>
    </row>
    <row r="863" spans="8:8" ht="15.75" customHeight="1" x14ac:dyDescent="0.2">
      <c r="H863" s="8"/>
    </row>
    <row r="864" spans="8:8" ht="15.75" customHeight="1" x14ac:dyDescent="0.2">
      <c r="H864" s="8"/>
    </row>
    <row r="865" spans="8:8" ht="15.75" customHeight="1" x14ac:dyDescent="0.2">
      <c r="H865" s="8"/>
    </row>
    <row r="866" spans="8:8" ht="15.75" customHeight="1" x14ac:dyDescent="0.2">
      <c r="H866" s="8"/>
    </row>
    <row r="867" spans="8:8" ht="15.75" customHeight="1" x14ac:dyDescent="0.2">
      <c r="H867" s="8"/>
    </row>
    <row r="868" spans="8:8" ht="15.75" customHeight="1" x14ac:dyDescent="0.2">
      <c r="H868" s="8"/>
    </row>
    <row r="869" spans="8:8" ht="15.75" customHeight="1" x14ac:dyDescent="0.2">
      <c r="H869" s="8"/>
    </row>
    <row r="870" spans="8:8" ht="15.75" customHeight="1" x14ac:dyDescent="0.2">
      <c r="H870" s="8"/>
    </row>
    <row r="871" spans="8:8" ht="15.75" customHeight="1" x14ac:dyDescent="0.2">
      <c r="H871" s="8"/>
    </row>
    <row r="872" spans="8:8" ht="15.75" customHeight="1" x14ac:dyDescent="0.2">
      <c r="H872" s="8"/>
    </row>
    <row r="873" spans="8:8" ht="15.75" customHeight="1" x14ac:dyDescent="0.2">
      <c r="H873" s="8"/>
    </row>
    <row r="874" spans="8:8" ht="15.75" customHeight="1" x14ac:dyDescent="0.2">
      <c r="H874" s="8"/>
    </row>
    <row r="875" spans="8:8" ht="15.75" customHeight="1" x14ac:dyDescent="0.2">
      <c r="H875" s="8"/>
    </row>
    <row r="876" spans="8:8" ht="15.75" customHeight="1" x14ac:dyDescent="0.2">
      <c r="H876" s="8"/>
    </row>
    <row r="877" spans="8:8" ht="15.75" customHeight="1" x14ac:dyDescent="0.2">
      <c r="H877" s="8"/>
    </row>
    <row r="878" spans="8:8" ht="15.75" customHeight="1" x14ac:dyDescent="0.2">
      <c r="H878" s="8"/>
    </row>
    <row r="879" spans="8:8" ht="15.75" customHeight="1" x14ac:dyDescent="0.2">
      <c r="H879" s="8"/>
    </row>
    <row r="880" spans="8:8" ht="15.75" customHeight="1" x14ac:dyDescent="0.2">
      <c r="H880" s="8"/>
    </row>
    <row r="881" spans="8:8" ht="15.75" customHeight="1" x14ac:dyDescent="0.2">
      <c r="H881" s="8"/>
    </row>
    <row r="882" spans="8:8" ht="15.75" customHeight="1" x14ac:dyDescent="0.2">
      <c r="H882" s="8"/>
    </row>
    <row r="883" spans="8:8" ht="15.75" customHeight="1" x14ac:dyDescent="0.2">
      <c r="H883" s="8"/>
    </row>
    <row r="884" spans="8:8" ht="15.75" customHeight="1" x14ac:dyDescent="0.2">
      <c r="H884" s="8"/>
    </row>
    <row r="885" spans="8:8" ht="15.75" customHeight="1" x14ac:dyDescent="0.2">
      <c r="H885" s="8"/>
    </row>
    <row r="886" spans="8:8" ht="15.75" customHeight="1" x14ac:dyDescent="0.2">
      <c r="H886" s="8"/>
    </row>
    <row r="887" spans="8:8" ht="15.75" customHeight="1" x14ac:dyDescent="0.2">
      <c r="H887" s="8"/>
    </row>
    <row r="888" spans="8:8" ht="15.75" customHeight="1" x14ac:dyDescent="0.2">
      <c r="H888" s="8"/>
    </row>
    <row r="889" spans="8:8" ht="15.75" customHeight="1" x14ac:dyDescent="0.2">
      <c r="H889" s="8"/>
    </row>
    <row r="890" spans="8:8" ht="15.75" customHeight="1" x14ac:dyDescent="0.2">
      <c r="H890" s="8"/>
    </row>
    <row r="891" spans="8:8" ht="15.75" customHeight="1" x14ac:dyDescent="0.2">
      <c r="H891" s="8"/>
    </row>
    <row r="892" spans="8:8" ht="15.75" customHeight="1" x14ac:dyDescent="0.2">
      <c r="H892" s="8"/>
    </row>
    <row r="893" spans="8:8" ht="15.75" customHeight="1" x14ac:dyDescent="0.2">
      <c r="H893" s="8"/>
    </row>
    <row r="894" spans="8:8" ht="15.75" customHeight="1" x14ac:dyDescent="0.2">
      <c r="H894" s="8"/>
    </row>
    <row r="895" spans="8:8" ht="15.75" customHeight="1" x14ac:dyDescent="0.2">
      <c r="H895" s="8"/>
    </row>
    <row r="896" spans="8:8" ht="15.75" customHeight="1" x14ac:dyDescent="0.2">
      <c r="H896" s="8"/>
    </row>
    <row r="897" spans="8:8" ht="15.75" customHeight="1" x14ac:dyDescent="0.2">
      <c r="H897" s="8"/>
    </row>
    <row r="898" spans="8:8" ht="15.75" customHeight="1" x14ac:dyDescent="0.2">
      <c r="H898" s="8"/>
    </row>
    <row r="899" spans="8:8" ht="15.75" customHeight="1" x14ac:dyDescent="0.2">
      <c r="H899" s="8"/>
    </row>
    <row r="900" spans="8:8" ht="15.75" customHeight="1" x14ac:dyDescent="0.2">
      <c r="H900" s="8"/>
    </row>
    <row r="901" spans="8:8" ht="15.75" customHeight="1" x14ac:dyDescent="0.2">
      <c r="H901" s="8"/>
    </row>
    <row r="902" spans="8:8" ht="15.75" customHeight="1" x14ac:dyDescent="0.2">
      <c r="H902" s="8"/>
    </row>
    <row r="903" spans="8:8" ht="15.75" customHeight="1" x14ac:dyDescent="0.2">
      <c r="H903" s="8"/>
    </row>
    <row r="904" spans="8:8" ht="15.75" customHeight="1" x14ac:dyDescent="0.2">
      <c r="H904" s="8"/>
    </row>
    <row r="905" spans="8:8" ht="15.75" customHeight="1" x14ac:dyDescent="0.2">
      <c r="H905" s="8"/>
    </row>
    <row r="906" spans="8:8" ht="15.75" customHeight="1" x14ac:dyDescent="0.2">
      <c r="H906" s="8"/>
    </row>
    <row r="907" spans="8:8" ht="15.75" customHeight="1" x14ac:dyDescent="0.2">
      <c r="H907" s="8"/>
    </row>
    <row r="908" spans="8:8" ht="15.75" customHeight="1" x14ac:dyDescent="0.2">
      <c r="H908" s="8"/>
    </row>
    <row r="909" spans="8:8" ht="15.75" customHeight="1" x14ac:dyDescent="0.2">
      <c r="H909" s="8"/>
    </row>
    <row r="910" spans="8:8" ht="15.75" customHeight="1" x14ac:dyDescent="0.2">
      <c r="H910" s="8"/>
    </row>
    <row r="911" spans="8:8" ht="15.75" customHeight="1" x14ac:dyDescent="0.2">
      <c r="H911" s="8"/>
    </row>
    <row r="912" spans="8:8" ht="15.75" customHeight="1" x14ac:dyDescent="0.2">
      <c r="H912" s="8"/>
    </row>
    <row r="913" spans="8:8" ht="15.75" customHeight="1" x14ac:dyDescent="0.2">
      <c r="H913" s="8"/>
    </row>
    <row r="914" spans="8:8" ht="15.75" customHeight="1" x14ac:dyDescent="0.2">
      <c r="H914" s="8"/>
    </row>
    <row r="915" spans="8:8" ht="15.75" customHeight="1" x14ac:dyDescent="0.2">
      <c r="H915" s="8"/>
    </row>
    <row r="916" spans="8:8" ht="15.75" customHeight="1" x14ac:dyDescent="0.2">
      <c r="H916" s="8"/>
    </row>
    <row r="917" spans="8:8" ht="15.75" customHeight="1" x14ac:dyDescent="0.2">
      <c r="H917" s="8"/>
    </row>
    <row r="918" spans="8:8" ht="15.75" customHeight="1" x14ac:dyDescent="0.2">
      <c r="H918" s="8"/>
    </row>
    <row r="919" spans="8:8" ht="15.75" customHeight="1" x14ac:dyDescent="0.2">
      <c r="H919" s="8"/>
    </row>
    <row r="920" spans="8:8" ht="15.75" customHeight="1" x14ac:dyDescent="0.2">
      <c r="H920" s="8"/>
    </row>
    <row r="921" spans="8:8" ht="15.75" customHeight="1" x14ac:dyDescent="0.2">
      <c r="H921" s="8"/>
    </row>
    <row r="922" spans="8:8" ht="15.75" customHeight="1" x14ac:dyDescent="0.2">
      <c r="H922" s="8"/>
    </row>
    <row r="923" spans="8:8" ht="15.75" customHeight="1" x14ac:dyDescent="0.2">
      <c r="H923" s="8"/>
    </row>
    <row r="924" spans="8:8" ht="15.75" customHeight="1" x14ac:dyDescent="0.2">
      <c r="H924" s="8"/>
    </row>
    <row r="925" spans="8:8" ht="15.75" customHeight="1" x14ac:dyDescent="0.2">
      <c r="H925" s="8"/>
    </row>
    <row r="926" spans="8:8" ht="15.75" customHeight="1" x14ac:dyDescent="0.2">
      <c r="H926" s="8"/>
    </row>
    <row r="927" spans="8:8" ht="15.75" customHeight="1" x14ac:dyDescent="0.2">
      <c r="H927" s="8"/>
    </row>
    <row r="928" spans="8:8" ht="15.75" customHeight="1" x14ac:dyDescent="0.2">
      <c r="H928" s="8"/>
    </row>
    <row r="929" spans="8:8" ht="15.75" customHeight="1" x14ac:dyDescent="0.2">
      <c r="H929" s="8"/>
    </row>
    <row r="930" spans="8:8" ht="15.75" customHeight="1" x14ac:dyDescent="0.2">
      <c r="H930" s="8"/>
    </row>
    <row r="931" spans="8:8" ht="15.75" customHeight="1" x14ac:dyDescent="0.2">
      <c r="H931" s="8"/>
    </row>
    <row r="932" spans="8:8" ht="15.75" customHeight="1" x14ac:dyDescent="0.2">
      <c r="H932" s="8"/>
    </row>
    <row r="933" spans="8:8" ht="15.75" customHeight="1" x14ac:dyDescent="0.2">
      <c r="H933" s="8"/>
    </row>
    <row r="934" spans="8:8" ht="15.75" customHeight="1" x14ac:dyDescent="0.2">
      <c r="H934" s="8"/>
    </row>
    <row r="935" spans="8:8" ht="15.75" customHeight="1" x14ac:dyDescent="0.2">
      <c r="H935" s="8"/>
    </row>
    <row r="936" spans="8:8" ht="15.75" customHeight="1" x14ac:dyDescent="0.2">
      <c r="H936" s="8"/>
    </row>
    <row r="937" spans="8:8" ht="15.75" customHeight="1" x14ac:dyDescent="0.2">
      <c r="H937" s="8"/>
    </row>
    <row r="938" spans="8:8" ht="15.75" customHeight="1" x14ac:dyDescent="0.2">
      <c r="H938" s="8"/>
    </row>
    <row r="939" spans="8:8" ht="15.75" customHeight="1" x14ac:dyDescent="0.2">
      <c r="H939" s="8"/>
    </row>
    <row r="940" spans="8:8" ht="15.75" customHeight="1" x14ac:dyDescent="0.2">
      <c r="H940" s="8"/>
    </row>
    <row r="941" spans="8:8" ht="15.75" customHeight="1" x14ac:dyDescent="0.2">
      <c r="H941" s="8"/>
    </row>
    <row r="942" spans="8:8" ht="15.75" customHeight="1" x14ac:dyDescent="0.2">
      <c r="H942" s="8"/>
    </row>
    <row r="943" spans="8:8" ht="15.75" customHeight="1" x14ac:dyDescent="0.2">
      <c r="H943" s="8"/>
    </row>
    <row r="944" spans="8:8" ht="15.75" customHeight="1" x14ac:dyDescent="0.2">
      <c r="H944" s="8"/>
    </row>
    <row r="945" spans="8:8" ht="15.75" customHeight="1" x14ac:dyDescent="0.2">
      <c r="H945" s="8"/>
    </row>
    <row r="946" spans="8:8" ht="15.75" customHeight="1" x14ac:dyDescent="0.2">
      <c r="H946" s="8"/>
    </row>
    <row r="947" spans="8:8" ht="15.75" customHeight="1" x14ac:dyDescent="0.2">
      <c r="H947" s="8"/>
    </row>
    <row r="948" spans="8:8" ht="15.75" customHeight="1" x14ac:dyDescent="0.2">
      <c r="H948" s="8"/>
    </row>
    <row r="949" spans="8:8" ht="15.75" customHeight="1" x14ac:dyDescent="0.2">
      <c r="H949" s="8"/>
    </row>
    <row r="950" spans="8:8" ht="15.75" customHeight="1" x14ac:dyDescent="0.2">
      <c r="H950" s="8"/>
    </row>
    <row r="951" spans="8:8" ht="15.75" customHeight="1" x14ac:dyDescent="0.2">
      <c r="H951" s="8"/>
    </row>
    <row r="952" spans="8:8" ht="15.75" customHeight="1" x14ac:dyDescent="0.2">
      <c r="H952" s="8"/>
    </row>
    <row r="953" spans="8:8" ht="15.75" customHeight="1" x14ac:dyDescent="0.2">
      <c r="H953" s="8"/>
    </row>
    <row r="954" spans="8:8" ht="15.75" customHeight="1" x14ac:dyDescent="0.2">
      <c r="H954" s="8"/>
    </row>
    <row r="955" spans="8:8" ht="15.75" customHeight="1" x14ac:dyDescent="0.2">
      <c r="H955" s="8"/>
    </row>
    <row r="956" spans="8:8" ht="15.75" customHeight="1" x14ac:dyDescent="0.2">
      <c r="H956" s="8"/>
    </row>
    <row r="957" spans="8:8" ht="15.75" customHeight="1" x14ac:dyDescent="0.2">
      <c r="H957" s="8"/>
    </row>
    <row r="958" spans="8:8" ht="15.75" customHeight="1" x14ac:dyDescent="0.2">
      <c r="H958" s="8"/>
    </row>
    <row r="959" spans="8:8" ht="15.75" customHeight="1" x14ac:dyDescent="0.2">
      <c r="H959" s="8"/>
    </row>
    <row r="960" spans="8:8" ht="15.75" customHeight="1" x14ac:dyDescent="0.2">
      <c r="H960" s="8"/>
    </row>
    <row r="961" spans="8:8" ht="15.75" customHeight="1" x14ac:dyDescent="0.2">
      <c r="H961" s="8"/>
    </row>
    <row r="962" spans="8:8" ht="15.75" customHeight="1" x14ac:dyDescent="0.2">
      <c r="H962" s="8"/>
    </row>
    <row r="963" spans="8:8" ht="15.75" customHeight="1" x14ac:dyDescent="0.2">
      <c r="H963" s="8"/>
    </row>
    <row r="964" spans="8:8" ht="15.75" customHeight="1" x14ac:dyDescent="0.2">
      <c r="H964" s="8"/>
    </row>
    <row r="965" spans="8:8" ht="15.75" customHeight="1" x14ac:dyDescent="0.2">
      <c r="H965" s="8"/>
    </row>
    <row r="966" spans="8:8" ht="15.75" customHeight="1" x14ac:dyDescent="0.2">
      <c r="H966" s="8"/>
    </row>
    <row r="967" spans="8:8" ht="15.75" customHeight="1" x14ac:dyDescent="0.2">
      <c r="H967" s="8"/>
    </row>
    <row r="968" spans="8:8" ht="15.75" customHeight="1" x14ac:dyDescent="0.2">
      <c r="H968" s="8"/>
    </row>
    <row r="969" spans="8:8" ht="15.75" customHeight="1" x14ac:dyDescent="0.2">
      <c r="H969" s="8"/>
    </row>
    <row r="970" spans="8:8" ht="15.75" customHeight="1" x14ac:dyDescent="0.2">
      <c r="H970" s="8"/>
    </row>
    <row r="971" spans="8:8" ht="15.75" customHeight="1" x14ac:dyDescent="0.2">
      <c r="H971" s="8"/>
    </row>
    <row r="972" spans="8:8" ht="15.75" customHeight="1" x14ac:dyDescent="0.2">
      <c r="H972" s="8"/>
    </row>
    <row r="973" spans="8:8" ht="15.75" customHeight="1" x14ac:dyDescent="0.2">
      <c r="H973" s="8"/>
    </row>
    <row r="974" spans="8:8" ht="15.75" customHeight="1" x14ac:dyDescent="0.2">
      <c r="H974" s="8"/>
    </row>
    <row r="975" spans="8:8" ht="15.75" customHeight="1" x14ac:dyDescent="0.2">
      <c r="H975" s="8"/>
    </row>
    <row r="976" spans="8:8" ht="15.75" customHeight="1" x14ac:dyDescent="0.2">
      <c r="H976" s="8"/>
    </row>
    <row r="977" spans="8:8" ht="15.75" customHeight="1" x14ac:dyDescent="0.2">
      <c r="H977" s="8"/>
    </row>
    <row r="978" spans="8:8" ht="15.75" customHeight="1" x14ac:dyDescent="0.2">
      <c r="H978" s="8"/>
    </row>
    <row r="979" spans="8:8" ht="15.75" customHeight="1" x14ac:dyDescent="0.2">
      <c r="H979" s="8"/>
    </row>
    <row r="980" spans="8:8" ht="15.75" customHeight="1" x14ac:dyDescent="0.2">
      <c r="H980" s="8"/>
    </row>
    <row r="981" spans="8:8" ht="15.75" customHeight="1" x14ac:dyDescent="0.2">
      <c r="H981" s="8"/>
    </row>
    <row r="982" spans="8:8" ht="15.75" customHeight="1" x14ac:dyDescent="0.2">
      <c r="H982" s="8"/>
    </row>
    <row r="983" spans="8:8" ht="15.75" customHeight="1" x14ac:dyDescent="0.2">
      <c r="H983" s="8"/>
    </row>
    <row r="984" spans="8:8" ht="15.75" customHeight="1" x14ac:dyDescent="0.2">
      <c r="H984" s="8"/>
    </row>
    <row r="985" spans="8:8" ht="15.75" customHeight="1" x14ac:dyDescent="0.2">
      <c r="H985" s="8"/>
    </row>
    <row r="986" spans="8:8" ht="15.75" customHeight="1" x14ac:dyDescent="0.2">
      <c r="H986" s="8"/>
    </row>
    <row r="987" spans="8:8" ht="15.75" customHeight="1" x14ac:dyDescent="0.2">
      <c r="H987" s="8"/>
    </row>
    <row r="988" spans="8:8" ht="15.75" customHeight="1" x14ac:dyDescent="0.2">
      <c r="H988" s="8"/>
    </row>
    <row r="989" spans="8:8" ht="15.75" customHeight="1" x14ac:dyDescent="0.2">
      <c r="H989" s="8"/>
    </row>
    <row r="990" spans="8:8" ht="15.75" customHeight="1" x14ac:dyDescent="0.2">
      <c r="H990" s="8"/>
    </row>
    <row r="991" spans="8:8" ht="15.75" customHeight="1" x14ac:dyDescent="0.2">
      <c r="H991" s="8"/>
    </row>
    <row r="992" spans="8:8" ht="15.75" customHeight="1" x14ac:dyDescent="0.2">
      <c r="H992" s="8"/>
    </row>
    <row r="993" spans="8:8" ht="15.75" customHeight="1" x14ac:dyDescent="0.2">
      <c r="H993" s="8"/>
    </row>
    <row r="994" spans="8:8" ht="15.75" customHeight="1" x14ac:dyDescent="0.2">
      <c r="H994" s="8"/>
    </row>
    <row r="995" spans="8:8" ht="15.75" customHeight="1" x14ac:dyDescent="0.2">
      <c r="H995" s="8"/>
    </row>
    <row r="996" spans="8:8" ht="15.75" customHeight="1" x14ac:dyDescent="0.2">
      <c r="H996" s="8"/>
    </row>
    <row r="997" spans="8:8" ht="15.75" customHeight="1" x14ac:dyDescent="0.2">
      <c r="H997" s="8"/>
    </row>
    <row r="998" spans="8:8" ht="15.75" customHeight="1" x14ac:dyDescent="0.2">
      <c r="H998" s="8"/>
    </row>
    <row r="999" spans="8:8" ht="15.75" customHeight="1" x14ac:dyDescent="0.2">
      <c r="H999" s="8"/>
    </row>
    <row r="1000" spans="8:8" ht="15.75" customHeight="1" x14ac:dyDescent="0.2">
      <c r="H1000" s="8"/>
    </row>
  </sheetData>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1000"/>
  <sheetViews>
    <sheetView workbookViewId="0">
      <pane xSplit="1" ySplit="4" topLeftCell="B5" activePane="bottomRight" state="frozen"/>
      <selection pane="topRight" activeCell="B1" sqref="B1"/>
      <selection pane="bottomLeft" activeCell="A5" sqref="A5"/>
      <selection pane="bottomRight" activeCell="B5" sqref="B5"/>
    </sheetView>
  </sheetViews>
  <sheetFormatPr baseColWidth="10" defaultColWidth="11.1640625" defaultRowHeight="15" customHeight="1" x14ac:dyDescent="0.2"/>
  <cols>
    <col min="1" max="26" width="10.5" customWidth="1"/>
  </cols>
  <sheetData>
    <row r="1" spans="1:3" ht="15.75" customHeight="1" x14ac:dyDescent="0.2">
      <c r="A1" s="1" t="s">
        <v>0</v>
      </c>
      <c r="B1" s="7" t="s">
        <v>2597</v>
      </c>
    </row>
    <row r="2" spans="1:3" ht="15.75" customHeight="1" x14ac:dyDescent="0.2">
      <c r="A2" s="1" t="s">
        <v>2</v>
      </c>
      <c r="B2" s="7" t="s">
        <v>2598</v>
      </c>
    </row>
    <row r="3" spans="1:3" ht="15.75" customHeight="1" x14ac:dyDescent="0.2"/>
    <row r="4" spans="1:3" ht="15.75" customHeight="1" x14ac:dyDescent="0.2">
      <c r="B4" s="3" t="s">
        <v>2599</v>
      </c>
      <c r="C4" s="1" t="s">
        <v>2600</v>
      </c>
    </row>
    <row r="5" spans="1:3" ht="15.75" customHeight="1" x14ac:dyDescent="0.2">
      <c r="A5" s="5" t="s">
        <v>617</v>
      </c>
      <c r="B5" s="32">
        <v>9.73</v>
      </c>
      <c r="C5" s="32">
        <v>10.6</v>
      </c>
    </row>
    <row r="6" spans="1:3" ht="15.75" customHeight="1" x14ac:dyDescent="0.2">
      <c r="A6" s="33" t="s">
        <v>618</v>
      </c>
      <c r="B6" s="32">
        <v>1.56</v>
      </c>
      <c r="C6" s="32">
        <v>1.71</v>
      </c>
    </row>
    <row r="7" spans="1:3" ht="15.75" customHeight="1" x14ac:dyDescent="0.2">
      <c r="A7" s="33" t="s">
        <v>616</v>
      </c>
      <c r="B7" s="32">
        <v>2.68</v>
      </c>
      <c r="C7" s="32">
        <v>3.93</v>
      </c>
    </row>
    <row r="8" spans="1:3" ht="15.75" customHeight="1" x14ac:dyDescent="0.2">
      <c r="A8" s="33" t="s">
        <v>615</v>
      </c>
      <c r="B8" s="32">
        <v>4.0199999999999996</v>
      </c>
      <c r="C8" s="32">
        <v>5.57</v>
      </c>
    </row>
    <row r="9" spans="1:3" ht="15.75" customHeight="1" x14ac:dyDescent="0.2"/>
    <row r="10" spans="1:3" ht="15.75" customHeight="1" x14ac:dyDescent="0.2"/>
    <row r="11" spans="1:3" ht="15.75" customHeight="1" x14ac:dyDescent="0.2"/>
    <row r="12" spans="1:3" ht="15.75" customHeight="1" x14ac:dyDescent="0.2"/>
    <row r="13" spans="1:3" ht="15.75" customHeight="1" x14ac:dyDescent="0.2"/>
    <row r="14" spans="1:3" ht="15.75" customHeight="1" x14ac:dyDescent="0.2"/>
    <row r="15" spans="1:3" ht="15.75" customHeight="1" x14ac:dyDescent="0.2"/>
    <row r="16" spans="1:3"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000"/>
  <sheetViews>
    <sheetView workbookViewId="0">
      <pane ySplit="4" topLeftCell="A5" activePane="bottomLeft" state="frozen"/>
      <selection pane="bottomLeft" activeCell="B6" sqref="B6"/>
    </sheetView>
  </sheetViews>
  <sheetFormatPr baseColWidth="10" defaultColWidth="11.1640625" defaultRowHeight="15" customHeight="1" x14ac:dyDescent="0.2"/>
  <cols>
    <col min="1" max="4" width="10.5" customWidth="1"/>
    <col min="5" max="5" width="14" customWidth="1"/>
    <col min="6" max="26" width="10.5" customWidth="1"/>
  </cols>
  <sheetData>
    <row r="1" spans="1:7" ht="15.75" customHeight="1" x14ac:dyDescent="0.2">
      <c r="A1" s="1" t="s">
        <v>0</v>
      </c>
      <c r="B1" s="2" t="s">
        <v>2601</v>
      </c>
    </row>
    <row r="2" spans="1:7" ht="15.75" customHeight="1" x14ac:dyDescent="0.2">
      <c r="A2" s="1" t="s">
        <v>2</v>
      </c>
      <c r="B2" s="7" t="s">
        <v>2602</v>
      </c>
    </row>
    <row r="3" spans="1:7" ht="15.75" customHeight="1" x14ac:dyDescent="0.2"/>
    <row r="4" spans="1:7" ht="15.75" customHeight="1" x14ac:dyDescent="0.2">
      <c r="A4" s="3" t="s">
        <v>2603</v>
      </c>
      <c r="B4" s="5" t="s">
        <v>617</v>
      </c>
      <c r="C4" s="5" t="s">
        <v>616</v>
      </c>
      <c r="D4" s="5" t="s">
        <v>618</v>
      </c>
      <c r="E4" s="5" t="s">
        <v>615</v>
      </c>
      <c r="F4" s="3" t="s">
        <v>2604</v>
      </c>
      <c r="G4" s="3" t="s">
        <v>2605</v>
      </c>
    </row>
    <row r="5" spans="1:7" ht="15.75" customHeight="1" x14ac:dyDescent="0.2">
      <c r="A5" s="3" t="s">
        <v>2606</v>
      </c>
      <c r="B5" s="34">
        <v>556.68808814841805</v>
      </c>
      <c r="C5" s="34">
        <v>667.60359803529548</v>
      </c>
      <c r="D5" s="34">
        <v>513.69917506524723</v>
      </c>
      <c r="E5" s="34">
        <v>399.7493382627984</v>
      </c>
      <c r="F5" s="34">
        <f t="shared" ref="F5:F11" si="0">AVERAGE(B5:E5)</f>
        <v>534.43504987793983</v>
      </c>
      <c r="G5" s="34">
        <f t="shared" ref="G5:G11" si="1">STDEV(B5:E5)</f>
        <v>110.75389737029541</v>
      </c>
    </row>
    <row r="6" spans="1:7" ht="15.75" customHeight="1" x14ac:dyDescent="0.2">
      <c r="A6" s="3" t="s">
        <v>2607</v>
      </c>
      <c r="B6" s="34">
        <v>621.76824855812242</v>
      </c>
      <c r="C6" s="34">
        <v>859.20286383472001</v>
      </c>
      <c r="D6" s="34">
        <v>524.29064921489339</v>
      </c>
      <c r="E6" s="34">
        <v>521.68186573707703</v>
      </c>
      <c r="F6" s="34">
        <f t="shared" si="0"/>
        <v>631.73590683620318</v>
      </c>
      <c r="G6" s="34">
        <f t="shared" si="1"/>
        <v>158.63684532633167</v>
      </c>
    </row>
    <row r="7" spans="1:7" ht="15.75" customHeight="1" x14ac:dyDescent="0.2">
      <c r="A7" s="3" t="s">
        <v>948</v>
      </c>
      <c r="B7" s="34">
        <v>569.11699124422671</v>
      </c>
      <c r="C7" s="34">
        <v>958.42768884994894</v>
      </c>
      <c r="D7" s="34">
        <v>596.01917246458538</v>
      </c>
      <c r="E7" s="34">
        <v>479.05340339408639</v>
      </c>
      <c r="F7" s="34">
        <f t="shared" si="0"/>
        <v>650.65431398821181</v>
      </c>
      <c r="G7" s="34">
        <f t="shared" si="1"/>
        <v>211.19079563282739</v>
      </c>
    </row>
    <row r="8" spans="1:7" ht="15.75" customHeight="1" x14ac:dyDescent="0.2">
      <c r="A8" s="3" t="s">
        <v>2608</v>
      </c>
      <c r="B8" s="34">
        <v>632.40370207826322</v>
      </c>
      <c r="C8" s="34">
        <v>815.58097269770144</v>
      </c>
      <c r="D8" s="34">
        <v>743.30845834117804</v>
      </c>
      <c r="E8" s="34">
        <v>570.49830115284817</v>
      </c>
      <c r="F8" s="34">
        <f t="shared" si="0"/>
        <v>690.44785856749786</v>
      </c>
      <c r="G8" s="34">
        <f t="shared" si="1"/>
        <v>109.86288376406856</v>
      </c>
    </row>
    <row r="9" spans="1:7" ht="15.75" customHeight="1" x14ac:dyDescent="0.2">
      <c r="A9" s="3" t="s">
        <v>816</v>
      </c>
      <c r="B9" s="34">
        <v>1207.9100850281673</v>
      </c>
      <c r="C9" s="34">
        <v>812.83527817957258</v>
      </c>
      <c r="D9" s="34">
        <v>764.50343564617992</v>
      </c>
      <c r="E9" s="34">
        <v>520.4854348997228</v>
      </c>
      <c r="F9" s="34">
        <f t="shared" si="0"/>
        <v>826.43355843841061</v>
      </c>
      <c r="G9" s="34">
        <f t="shared" si="1"/>
        <v>284.69214248077901</v>
      </c>
    </row>
    <row r="10" spans="1:7" ht="15.75" customHeight="1" x14ac:dyDescent="0.2">
      <c r="A10" s="3" t="s">
        <v>2609</v>
      </c>
      <c r="B10" s="34">
        <v>1189.280378134948</v>
      </c>
      <c r="C10" s="34">
        <v>1187.1916642068943</v>
      </c>
      <c r="D10" s="34">
        <v>1155.7369117276157</v>
      </c>
      <c r="E10" s="34">
        <v>507.40197926877806</v>
      </c>
      <c r="F10" s="34">
        <f t="shared" si="0"/>
        <v>1009.902733334559</v>
      </c>
      <c r="G10" s="34">
        <f t="shared" si="1"/>
        <v>335.35171580906251</v>
      </c>
    </row>
    <row r="11" spans="1:7" ht="15.75" customHeight="1" x14ac:dyDescent="0.2">
      <c r="A11" s="3" t="s">
        <v>2610</v>
      </c>
      <c r="B11" s="34">
        <v>1727.1759044361006</v>
      </c>
      <c r="C11" s="34">
        <v>1488.8340541884234</v>
      </c>
      <c r="D11" s="34">
        <v>2539.1362019350067</v>
      </c>
      <c r="E11" s="34">
        <v>1191.0105384882243</v>
      </c>
      <c r="F11" s="34">
        <f t="shared" si="0"/>
        <v>1736.5391747619387</v>
      </c>
      <c r="G11" s="34">
        <f t="shared" si="1"/>
        <v>578.27587955094009</v>
      </c>
    </row>
    <row r="12" spans="1:7" ht="15.75" customHeight="1" x14ac:dyDescent="0.2"/>
    <row r="13" spans="1:7" ht="15.75" customHeight="1" x14ac:dyDescent="0.2"/>
    <row r="14" spans="1:7" ht="15.75" customHeight="1" x14ac:dyDescent="0.2"/>
    <row r="15" spans="1:7" ht="15.75" customHeight="1" x14ac:dyDescent="0.2"/>
    <row r="16" spans="1:7"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1000"/>
  <sheetViews>
    <sheetView workbookViewId="0">
      <pane ySplit="4" topLeftCell="A5" activePane="bottomLeft" state="frozen"/>
      <selection pane="bottomLeft" activeCell="B6" sqref="B6"/>
    </sheetView>
  </sheetViews>
  <sheetFormatPr baseColWidth="10" defaultColWidth="11.1640625" defaultRowHeight="15" customHeight="1" x14ac:dyDescent="0.2"/>
  <cols>
    <col min="1" max="26" width="10.5" customWidth="1"/>
  </cols>
  <sheetData>
    <row r="1" spans="1:7" ht="15.75" customHeight="1" x14ac:dyDescent="0.2">
      <c r="A1" s="1" t="s">
        <v>0</v>
      </c>
      <c r="B1" s="2" t="s">
        <v>2611</v>
      </c>
    </row>
    <row r="2" spans="1:7" ht="15.75" customHeight="1" x14ac:dyDescent="0.2">
      <c r="A2" s="1" t="s">
        <v>2</v>
      </c>
      <c r="B2" s="35" t="s">
        <v>2612</v>
      </c>
    </row>
    <row r="3" spans="1:7" ht="15.75" customHeight="1" x14ac:dyDescent="0.2"/>
    <row r="4" spans="1:7" ht="15.75" customHeight="1" x14ac:dyDescent="0.2">
      <c r="A4" s="3" t="s">
        <v>2613</v>
      </c>
      <c r="B4" s="5" t="s">
        <v>617</v>
      </c>
      <c r="C4" s="5" t="s">
        <v>616</v>
      </c>
      <c r="D4" s="5" t="s">
        <v>618</v>
      </c>
      <c r="E4" s="5" t="s">
        <v>615</v>
      </c>
      <c r="F4" s="3" t="s">
        <v>2614</v>
      </c>
      <c r="G4" s="36" t="s">
        <v>2605</v>
      </c>
    </row>
    <row r="5" spans="1:7" ht="15.75" customHeight="1" x14ac:dyDescent="0.2">
      <c r="A5" s="3" t="s">
        <v>2615</v>
      </c>
      <c r="B5" s="37">
        <v>0.54759953309290099</v>
      </c>
      <c r="C5" s="37">
        <v>0.18233926563965386</v>
      </c>
      <c r="D5" s="37">
        <v>0.42638283383114456</v>
      </c>
      <c r="E5" s="37">
        <v>0.53000817607958617</v>
      </c>
      <c r="F5" s="37">
        <v>0.42158245216082135</v>
      </c>
      <c r="G5" s="37">
        <v>0.16822285640872697</v>
      </c>
    </row>
    <row r="6" spans="1:7" ht="15.75" customHeight="1" x14ac:dyDescent="0.2">
      <c r="A6" s="3" t="s">
        <v>2616</v>
      </c>
      <c r="B6" s="37">
        <v>0.46181587909659272</v>
      </c>
      <c r="C6" s="37"/>
      <c r="D6" s="37">
        <v>0.45847536426768754</v>
      </c>
      <c r="E6" s="37">
        <v>0.56247614654983968</v>
      </c>
      <c r="F6" s="37">
        <v>0.49425579663804003</v>
      </c>
      <c r="G6" s="37">
        <v>5.9104161159742603E-2</v>
      </c>
    </row>
    <row r="7" spans="1:7" ht="15.75" customHeight="1" x14ac:dyDescent="0.2">
      <c r="A7" s="3" t="s">
        <v>629</v>
      </c>
      <c r="B7" s="37">
        <v>0.51080348238667317</v>
      </c>
      <c r="C7" s="37">
        <v>0.43182428862972833</v>
      </c>
      <c r="D7" s="37">
        <v>0.46224079232094661</v>
      </c>
      <c r="E7" s="37">
        <v>0.70567513081413802</v>
      </c>
      <c r="F7" s="37">
        <v>0.52763592353787159</v>
      </c>
      <c r="G7" s="37">
        <v>3.9835519346672572E-2</v>
      </c>
    </row>
    <row r="8" spans="1:7" ht="15.75" customHeight="1" x14ac:dyDescent="0.2">
      <c r="A8" s="3" t="s">
        <v>2610</v>
      </c>
      <c r="B8" s="37">
        <v>0.57513625631556031</v>
      </c>
      <c r="C8" s="37">
        <v>0.52736746568014303</v>
      </c>
      <c r="D8" s="37">
        <v>0.45684978856569652</v>
      </c>
      <c r="E8" s="37">
        <v>0.55850125534473172</v>
      </c>
      <c r="F8" s="37">
        <v>0.52946369147653294</v>
      </c>
      <c r="G8" s="37">
        <v>5.230148612582218E-2</v>
      </c>
    </row>
    <row r="9" spans="1:7" ht="15.75" customHeight="1" x14ac:dyDescent="0.2">
      <c r="A9" s="3" t="s">
        <v>1429</v>
      </c>
      <c r="B9" s="37">
        <v>0.55502037721896758</v>
      </c>
      <c r="C9" s="37">
        <v>0.48736691685154038</v>
      </c>
      <c r="D9" s="37">
        <v>0.53659558379912864</v>
      </c>
      <c r="E9" s="37">
        <v>0.6354010976572052</v>
      </c>
      <c r="F9" s="37">
        <v>0.55359599388171044</v>
      </c>
      <c r="G9" s="37">
        <v>6.1561374413006388E-2</v>
      </c>
    </row>
    <row r="10" spans="1:7" ht="15.75" customHeight="1" x14ac:dyDescent="0.2">
      <c r="A10" s="3" t="s">
        <v>2609</v>
      </c>
      <c r="B10" s="37">
        <v>0.61818615853029124</v>
      </c>
      <c r="C10" s="37">
        <v>0.55303524057985853</v>
      </c>
      <c r="D10" s="37">
        <v>0.57612483745833099</v>
      </c>
      <c r="E10" s="37">
        <v>0.70170813819657463</v>
      </c>
      <c r="F10" s="37">
        <v>0.61226359369126393</v>
      </c>
      <c r="G10" s="37">
        <v>6.5445679333799828E-2</v>
      </c>
    </row>
    <row r="11" spans="1:7" ht="15.75" customHeight="1" x14ac:dyDescent="0.2">
      <c r="A11" s="3" t="s">
        <v>816</v>
      </c>
      <c r="B11" s="37">
        <v>0.64656652571046436</v>
      </c>
      <c r="C11" s="37">
        <v>0.60976942138552337</v>
      </c>
      <c r="D11" s="37">
        <v>0.60891283188948764</v>
      </c>
      <c r="E11" s="37">
        <v>0.68722737987532545</v>
      </c>
      <c r="F11" s="37">
        <v>0.63811903971520023</v>
      </c>
      <c r="G11" s="37">
        <v>3.7146971738038159E-2</v>
      </c>
    </row>
    <row r="12" spans="1:7" ht="15.75" customHeight="1" x14ac:dyDescent="0.2">
      <c r="A12" s="3" t="s">
        <v>2608</v>
      </c>
      <c r="B12" s="37">
        <v>0.68074744171923995</v>
      </c>
      <c r="C12" s="37">
        <v>0.61042757544586346</v>
      </c>
      <c r="D12" s="37">
        <v>0.61687904222489875</v>
      </c>
      <c r="E12" s="37">
        <v>0.676468052391757</v>
      </c>
      <c r="F12" s="37">
        <v>0.64613052794543979</v>
      </c>
      <c r="G12" s="37">
        <v>3.2592354712415415E-2</v>
      </c>
    </row>
    <row r="13" spans="1:7" ht="15.75" customHeight="1" x14ac:dyDescent="0.2">
      <c r="A13" s="3" t="s">
        <v>948</v>
      </c>
      <c r="B13" s="37">
        <v>0.69389773507504715</v>
      </c>
      <c r="C13" s="37">
        <v>0.58659398135181284</v>
      </c>
      <c r="D13" s="37">
        <v>0.71697411507843634</v>
      </c>
      <c r="E13" s="37">
        <v>0.71234095000847308</v>
      </c>
      <c r="F13" s="37">
        <v>0.67745169537844241</v>
      </c>
      <c r="G13" s="37">
        <v>6.1386421319997372E-2</v>
      </c>
    </row>
    <row r="14" spans="1:7" ht="15.75" customHeight="1" x14ac:dyDescent="0.2">
      <c r="A14" s="3" t="s">
        <v>2607</v>
      </c>
      <c r="B14" s="37">
        <v>0.71500798050904801</v>
      </c>
      <c r="C14" s="37">
        <v>0.61450911604926484</v>
      </c>
      <c r="D14" s="37">
        <v>0.69719969078042743</v>
      </c>
      <c r="E14" s="37">
        <v>0.70933860316201669</v>
      </c>
      <c r="F14" s="37">
        <v>0.68401384762518924</v>
      </c>
      <c r="G14" s="37">
        <v>4.6928149645240336E-2</v>
      </c>
    </row>
    <row r="15" spans="1:7" ht="15.75" customHeight="1" x14ac:dyDescent="0.2">
      <c r="A15" s="3" t="s">
        <v>2606</v>
      </c>
      <c r="B15" s="37">
        <v>0.71307751554360588</v>
      </c>
      <c r="C15" s="37">
        <v>0.65055980054614793</v>
      </c>
      <c r="D15" s="37">
        <v>0.68587825994274665</v>
      </c>
      <c r="E15" s="37">
        <v>0.73775823598184354</v>
      </c>
      <c r="F15" s="37">
        <v>0.69681845300358591</v>
      </c>
      <c r="G15" s="37">
        <v>3.741645670189158E-2</v>
      </c>
    </row>
    <row r="16" spans="1:7"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1000"/>
  <sheetViews>
    <sheetView workbookViewId="0"/>
  </sheetViews>
  <sheetFormatPr baseColWidth="10" defaultColWidth="11.1640625" defaultRowHeight="15" customHeight="1" x14ac:dyDescent="0.2"/>
  <cols>
    <col min="1" max="26" width="10.5" customWidth="1"/>
  </cols>
  <sheetData>
    <row r="1" spans="1:7" ht="15.75" customHeight="1" x14ac:dyDescent="0.2">
      <c r="A1" s="1" t="s">
        <v>0</v>
      </c>
      <c r="B1" s="2" t="s">
        <v>2617</v>
      </c>
    </row>
    <row r="2" spans="1:7" ht="15.75" customHeight="1" x14ac:dyDescent="0.2">
      <c r="A2" s="1" t="s">
        <v>2</v>
      </c>
      <c r="B2" s="2" t="s">
        <v>2618</v>
      </c>
    </row>
    <row r="3" spans="1:7" ht="15.75" customHeight="1" x14ac:dyDescent="0.2"/>
    <row r="4" spans="1:7" ht="15.75" customHeight="1" x14ac:dyDescent="0.2">
      <c r="A4" s="1" t="s">
        <v>2619</v>
      </c>
      <c r="B4" s="1" t="s">
        <v>2620</v>
      </c>
      <c r="C4" s="1" t="s">
        <v>2621</v>
      </c>
      <c r="D4" s="1" t="s">
        <v>2622</v>
      </c>
      <c r="E4" s="1" t="s">
        <v>626</v>
      </c>
      <c r="F4" s="1" t="s">
        <v>4</v>
      </c>
      <c r="G4" s="3" t="s">
        <v>9</v>
      </c>
    </row>
    <row r="5" spans="1:7" ht="15.75" customHeight="1" x14ac:dyDescent="0.2">
      <c r="A5" s="1" t="s">
        <v>2623</v>
      </c>
      <c r="B5" s="1" t="s">
        <v>2624</v>
      </c>
      <c r="C5" s="1" t="s">
        <v>2625</v>
      </c>
      <c r="D5" s="1" t="s">
        <v>2626</v>
      </c>
      <c r="E5" s="1" t="s">
        <v>2627</v>
      </c>
      <c r="F5" s="38" t="s">
        <v>2628</v>
      </c>
      <c r="G5" s="1" t="s">
        <v>2629</v>
      </c>
    </row>
    <row r="6" spans="1:7" ht="15.75" customHeight="1" x14ac:dyDescent="0.2">
      <c r="A6" s="1" t="s">
        <v>2623</v>
      </c>
      <c r="B6" s="1" t="s">
        <v>2624</v>
      </c>
      <c r="C6" s="1" t="s">
        <v>2625</v>
      </c>
      <c r="D6" s="1" t="s">
        <v>2626</v>
      </c>
      <c r="E6" s="1" t="s">
        <v>2627</v>
      </c>
      <c r="F6" s="38" t="s">
        <v>2630</v>
      </c>
      <c r="G6" s="1" t="s">
        <v>2631</v>
      </c>
    </row>
    <row r="7" spans="1:7" ht="15.75" customHeight="1" x14ac:dyDescent="0.2">
      <c r="A7" s="1" t="s">
        <v>2623</v>
      </c>
      <c r="B7" s="1" t="s">
        <v>2624</v>
      </c>
      <c r="C7" s="1" t="s">
        <v>2632</v>
      </c>
      <c r="D7" s="1" t="s">
        <v>2633</v>
      </c>
      <c r="E7" s="1" t="s">
        <v>2634</v>
      </c>
      <c r="F7" s="1" t="s">
        <v>2635</v>
      </c>
      <c r="G7" s="1" t="s">
        <v>2636</v>
      </c>
    </row>
    <row r="8" spans="1:7" ht="15.75" customHeight="1" x14ac:dyDescent="0.2">
      <c r="A8" s="1" t="s">
        <v>2623</v>
      </c>
      <c r="B8" s="1" t="s">
        <v>2624</v>
      </c>
      <c r="C8" s="1" t="s">
        <v>2632</v>
      </c>
      <c r="D8" s="1" t="s">
        <v>2633</v>
      </c>
      <c r="E8" s="1" t="s">
        <v>2634</v>
      </c>
      <c r="F8" s="38" t="s">
        <v>2637</v>
      </c>
      <c r="G8" s="1" t="s">
        <v>2638</v>
      </c>
    </row>
    <row r="9" spans="1:7" ht="15.75" customHeight="1" x14ac:dyDescent="0.2">
      <c r="A9" s="1" t="s">
        <v>2623</v>
      </c>
      <c r="B9" s="1" t="s">
        <v>2624</v>
      </c>
      <c r="C9" s="1" t="s">
        <v>2639</v>
      </c>
      <c r="D9" s="1" t="s">
        <v>2640</v>
      </c>
      <c r="E9" s="1" t="s">
        <v>2641</v>
      </c>
      <c r="F9" s="38" t="s">
        <v>2642</v>
      </c>
      <c r="G9" s="1" t="s">
        <v>2643</v>
      </c>
    </row>
    <row r="10" spans="1:7" ht="15.75" customHeight="1" x14ac:dyDescent="0.2">
      <c r="A10" s="1" t="s">
        <v>2623</v>
      </c>
      <c r="B10" s="1" t="s">
        <v>2624</v>
      </c>
      <c r="C10" s="1" t="s">
        <v>2639</v>
      </c>
      <c r="D10" s="1" t="s">
        <v>2640</v>
      </c>
      <c r="E10" s="1" t="s">
        <v>2641</v>
      </c>
      <c r="F10" s="38" t="s">
        <v>2644</v>
      </c>
      <c r="G10" s="1" t="s">
        <v>2645</v>
      </c>
    </row>
    <row r="11" spans="1:7" ht="15.75" customHeight="1" x14ac:dyDescent="0.2">
      <c r="A11" s="1" t="s">
        <v>2623</v>
      </c>
      <c r="B11" s="1" t="s">
        <v>2646</v>
      </c>
      <c r="C11" s="1" t="s">
        <v>2647</v>
      </c>
      <c r="D11" s="1" t="s">
        <v>2648</v>
      </c>
      <c r="E11" s="1" t="s">
        <v>2649</v>
      </c>
      <c r="F11" s="38" t="s">
        <v>2650</v>
      </c>
      <c r="G11" s="1" t="s">
        <v>2651</v>
      </c>
    </row>
    <row r="12" spans="1:7" ht="15.75" customHeight="1" x14ac:dyDescent="0.2">
      <c r="A12" s="1" t="s">
        <v>2623</v>
      </c>
      <c r="B12" s="1" t="s">
        <v>2646</v>
      </c>
      <c r="C12" s="1" t="s">
        <v>2647</v>
      </c>
      <c r="D12" s="1" t="s">
        <v>2648</v>
      </c>
      <c r="E12" s="1" t="s">
        <v>2649</v>
      </c>
      <c r="F12" s="38" t="s">
        <v>2652</v>
      </c>
      <c r="G12" s="1" t="s">
        <v>2653</v>
      </c>
    </row>
    <row r="13" spans="1:7" ht="15.75" customHeight="1" x14ac:dyDescent="0.2">
      <c r="A13" s="1" t="s">
        <v>2654</v>
      </c>
      <c r="B13" s="1" t="s">
        <v>2655</v>
      </c>
      <c r="C13" s="1" t="s">
        <v>2656</v>
      </c>
      <c r="D13" s="1" t="s">
        <v>2657</v>
      </c>
      <c r="E13" s="1" t="s">
        <v>2658</v>
      </c>
      <c r="F13" s="1" t="s">
        <v>2659</v>
      </c>
      <c r="G13" s="1" t="s">
        <v>2660</v>
      </c>
    </row>
    <row r="14" spans="1:7" ht="15.75" customHeight="1" x14ac:dyDescent="0.2">
      <c r="A14" s="1" t="s">
        <v>2654</v>
      </c>
      <c r="B14" s="1" t="s">
        <v>2655</v>
      </c>
      <c r="C14" s="1" t="s">
        <v>2656</v>
      </c>
      <c r="D14" s="1" t="s">
        <v>2657</v>
      </c>
      <c r="E14" s="1" t="s">
        <v>2658</v>
      </c>
      <c r="F14" s="38" t="s">
        <v>2661</v>
      </c>
      <c r="G14" s="1" t="s">
        <v>2662</v>
      </c>
    </row>
    <row r="15" spans="1:7" ht="15.75" customHeight="1" x14ac:dyDescent="0.2">
      <c r="A15" s="1" t="s">
        <v>2654</v>
      </c>
      <c r="B15" s="1" t="s">
        <v>2655</v>
      </c>
      <c r="C15" s="1" t="s">
        <v>2656</v>
      </c>
      <c r="D15" s="1" t="s">
        <v>2663</v>
      </c>
      <c r="E15" s="1" t="s">
        <v>2664</v>
      </c>
      <c r="F15" s="38" t="s">
        <v>2665</v>
      </c>
      <c r="G15" s="1" t="s">
        <v>2666</v>
      </c>
    </row>
    <row r="16" spans="1:7" ht="15.75" customHeight="1" x14ac:dyDescent="0.2">
      <c r="A16" s="1" t="s">
        <v>2654</v>
      </c>
      <c r="B16" s="1" t="s">
        <v>2655</v>
      </c>
      <c r="C16" s="1" t="s">
        <v>2656</v>
      </c>
      <c r="D16" s="1" t="s">
        <v>2663</v>
      </c>
      <c r="E16" s="1" t="s">
        <v>2664</v>
      </c>
      <c r="F16" s="38" t="s">
        <v>2667</v>
      </c>
      <c r="G16" s="1" t="s">
        <v>2668</v>
      </c>
    </row>
    <row r="17" spans="1:7" ht="15.75" customHeight="1" x14ac:dyDescent="0.2">
      <c r="A17" s="1" t="s">
        <v>2654</v>
      </c>
      <c r="B17" s="1" t="s">
        <v>2655</v>
      </c>
      <c r="C17" s="1" t="s">
        <v>2656</v>
      </c>
      <c r="D17" s="1" t="s">
        <v>2669</v>
      </c>
      <c r="E17" s="1" t="s">
        <v>2670</v>
      </c>
      <c r="F17" s="38" t="s">
        <v>2671</v>
      </c>
      <c r="G17" s="1" t="s">
        <v>2672</v>
      </c>
    </row>
    <row r="18" spans="1:7" ht="15.75" customHeight="1" x14ac:dyDescent="0.2">
      <c r="A18" s="1" t="s">
        <v>2654</v>
      </c>
      <c r="B18" s="1" t="s">
        <v>2655</v>
      </c>
      <c r="C18" s="1" t="s">
        <v>2656</v>
      </c>
      <c r="D18" s="1" t="s">
        <v>2669</v>
      </c>
      <c r="E18" s="1" t="s">
        <v>2670</v>
      </c>
      <c r="F18" s="38" t="s">
        <v>2673</v>
      </c>
      <c r="G18" s="1" t="s">
        <v>2674</v>
      </c>
    </row>
    <row r="19" spans="1:7" ht="15.75" customHeight="1" x14ac:dyDescent="0.2">
      <c r="A19" s="1" t="s">
        <v>2654</v>
      </c>
      <c r="B19" s="1" t="s">
        <v>2655</v>
      </c>
      <c r="C19" s="1" t="s">
        <v>2656</v>
      </c>
      <c r="D19" s="1" t="s">
        <v>2669</v>
      </c>
      <c r="E19" s="1" t="s">
        <v>2675</v>
      </c>
      <c r="F19" s="1" t="s">
        <v>2676</v>
      </c>
      <c r="G19" s="1" t="s">
        <v>2677</v>
      </c>
    </row>
    <row r="20" spans="1:7" ht="15.75" customHeight="1" x14ac:dyDescent="0.2">
      <c r="A20" s="1" t="s">
        <v>2654</v>
      </c>
      <c r="B20" s="1" t="s">
        <v>2655</v>
      </c>
      <c r="C20" s="1" t="s">
        <v>2656</v>
      </c>
      <c r="D20" s="1" t="s">
        <v>2669</v>
      </c>
      <c r="E20" s="1" t="s">
        <v>2675</v>
      </c>
      <c r="F20" s="38" t="s">
        <v>2678</v>
      </c>
      <c r="G20" s="1" t="s">
        <v>2679</v>
      </c>
    </row>
    <row r="21" spans="1:7" ht="15.75" customHeight="1" x14ac:dyDescent="0.2">
      <c r="A21" s="1" t="s">
        <v>2654</v>
      </c>
      <c r="B21" s="1" t="s">
        <v>2655</v>
      </c>
      <c r="C21" s="1" t="s">
        <v>2656</v>
      </c>
      <c r="D21" s="1" t="s">
        <v>2680</v>
      </c>
      <c r="E21" s="1" t="s">
        <v>2681</v>
      </c>
      <c r="F21" s="38" t="s">
        <v>2682</v>
      </c>
      <c r="G21" s="1" t="s">
        <v>2683</v>
      </c>
    </row>
    <row r="22" spans="1:7" ht="15.75" customHeight="1" x14ac:dyDescent="0.2">
      <c r="A22" s="1" t="s">
        <v>2654</v>
      </c>
      <c r="B22" s="1" t="s">
        <v>2655</v>
      </c>
      <c r="C22" s="1" t="s">
        <v>2656</v>
      </c>
      <c r="D22" s="1" t="s">
        <v>2680</v>
      </c>
      <c r="E22" s="1" t="s">
        <v>2681</v>
      </c>
      <c r="F22" s="38" t="s">
        <v>2684</v>
      </c>
      <c r="G22" s="1" t="s">
        <v>2685</v>
      </c>
    </row>
    <row r="23" spans="1:7" ht="15.75" customHeight="1" x14ac:dyDescent="0.2">
      <c r="A23" s="1" t="s">
        <v>2654</v>
      </c>
      <c r="B23" s="1" t="s">
        <v>2655</v>
      </c>
      <c r="C23" s="1" t="s">
        <v>2656</v>
      </c>
      <c r="D23" s="1" t="s">
        <v>2686</v>
      </c>
      <c r="E23" s="1" t="s">
        <v>2687</v>
      </c>
      <c r="F23" s="1" t="s">
        <v>2688</v>
      </c>
      <c r="G23" s="1" t="s">
        <v>2689</v>
      </c>
    </row>
    <row r="24" spans="1:7" ht="15.75" customHeight="1" x14ac:dyDescent="0.2">
      <c r="A24" s="1" t="s">
        <v>2654</v>
      </c>
      <c r="B24" s="1" t="s">
        <v>2655</v>
      </c>
      <c r="C24" s="1" t="s">
        <v>2656</v>
      </c>
      <c r="D24" s="1" t="s">
        <v>2686</v>
      </c>
      <c r="E24" s="1" t="s">
        <v>2687</v>
      </c>
      <c r="F24" s="38" t="s">
        <v>2690</v>
      </c>
      <c r="G24" s="1" t="s">
        <v>2691</v>
      </c>
    </row>
    <row r="25" spans="1:7" ht="15.75" customHeight="1" x14ac:dyDescent="0.2">
      <c r="A25" s="1" t="s">
        <v>2654</v>
      </c>
      <c r="B25" s="1" t="s">
        <v>2655</v>
      </c>
      <c r="C25" s="1" t="s">
        <v>2656</v>
      </c>
      <c r="D25" s="1" t="s">
        <v>2692</v>
      </c>
      <c r="E25" s="1" t="s">
        <v>2693</v>
      </c>
      <c r="F25" s="38" t="s">
        <v>2694</v>
      </c>
      <c r="G25" s="1" t="s">
        <v>2695</v>
      </c>
    </row>
    <row r="26" spans="1:7" ht="15.75" customHeight="1" x14ac:dyDescent="0.2">
      <c r="A26" s="1" t="s">
        <v>2654</v>
      </c>
      <c r="B26" s="1" t="s">
        <v>2655</v>
      </c>
      <c r="C26" s="1" t="s">
        <v>2656</v>
      </c>
      <c r="D26" s="1" t="s">
        <v>2692</v>
      </c>
      <c r="E26" s="1" t="s">
        <v>2693</v>
      </c>
      <c r="F26" s="38" t="s">
        <v>2696</v>
      </c>
      <c r="G26" s="1" t="s">
        <v>2697</v>
      </c>
    </row>
    <row r="27" spans="1:7" ht="15.75" customHeight="1" x14ac:dyDescent="0.2">
      <c r="A27" s="1" t="s">
        <v>2698</v>
      </c>
      <c r="B27" s="1" t="s">
        <v>2699</v>
      </c>
      <c r="C27" s="1" t="s">
        <v>2700</v>
      </c>
      <c r="D27" s="1" t="s">
        <v>2701</v>
      </c>
      <c r="E27" s="1" t="s">
        <v>2702</v>
      </c>
      <c r="F27" s="38" t="s">
        <v>2703</v>
      </c>
      <c r="G27" s="1" t="s">
        <v>2704</v>
      </c>
    </row>
    <row r="28" spans="1:7" ht="15.75" customHeight="1" x14ac:dyDescent="0.2">
      <c r="A28" s="1" t="s">
        <v>2698</v>
      </c>
      <c r="B28" s="1" t="s">
        <v>2699</v>
      </c>
      <c r="C28" s="1" t="s">
        <v>2700</v>
      </c>
      <c r="D28" s="1" t="s">
        <v>2701</v>
      </c>
      <c r="E28" s="1" t="s">
        <v>2702</v>
      </c>
      <c r="F28" s="38" t="s">
        <v>2705</v>
      </c>
      <c r="G28" s="1" t="s">
        <v>2706</v>
      </c>
    </row>
    <row r="29" spans="1:7" ht="15.75" customHeight="1" x14ac:dyDescent="0.2">
      <c r="A29" s="1" t="s">
        <v>2698</v>
      </c>
      <c r="B29" s="1" t="s">
        <v>2699</v>
      </c>
      <c r="C29" s="1" t="s">
        <v>2700</v>
      </c>
      <c r="D29" s="1" t="s">
        <v>2707</v>
      </c>
      <c r="E29" s="1" t="s">
        <v>615</v>
      </c>
      <c r="F29" s="38" t="s">
        <v>490</v>
      </c>
      <c r="G29" s="1" t="s">
        <v>2708</v>
      </c>
    </row>
    <row r="30" spans="1:7" ht="15.75" customHeight="1" x14ac:dyDescent="0.2">
      <c r="A30" s="1" t="s">
        <v>2698</v>
      </c>
      <c r="B30" s="1" t="s">
        <v>2699</v>
      </c>
      <c r="C30" s="1" t="s">
        <v>2700</v>
      </c>
      <c r="D30" s="1" t="s">
        <v>2707</v>
      </c>
      <c r="E30" s="1" t="s">
        <v>615</v>
      </c>
      <c r="F30" s="38" t="s">
        <v>2709</v>
      </c>
      <c r="G30" s="1" t="s">
        <v>2710</v>
      </c>
    </row>
    <row r="31" spans="1:7" ht="15.75" customHeight="1" x14ac:dyDescent="0.2">
      <c r="A31" s="1" t="s">
        <v>2698</v>
      </c>
      <c r="B31" s="1" t="s">
        <v>2699</v>
      </c>
      <c r="C31" s="1" t="s">
        <v>2711</v>
      </c>
      <c r="D31" s="1" t="s">
        <v>2712</v>
      </c>
      <c r="E31" s="1" t="s">
        <v>2713</v>
      </c>
      <c r="F31" s="38" t="s">
        <v>2714</v>
      </c>
      <c r="G31" s="1" t="s">
        <v>2715</v>
      </c>
    </row>
    <row r="32" spans="1:7" ht="15.75" customHeight="1" x14ac:dyDescent="0.2">
      <c r="A32" s="1" t="s">
        <v>2698</v>
      </c>
      <c r="B32" s="1" t="s">
        <v>2699</v>
      </c>
      <c r="C32" s="1" t="s">
        <v>2711</v>
      </c>
      <c r="D32" s="1" t="s">
        <v>2712</v>
      </c>
      <c r="E32" s="1" t="s">
        <v>2713</v>
      </c>
      <c r="F32" s="38" t="s">
        <v>2716</v>
      </c>
      <c r="G32" s="1" t="s">
        <v>2717</v>
      </c>
    </row>
    <row r="33" spans="1:7" ht="15.75" customHeight="1" x14ac:dyDescent="0.2">
      <c r="A33" s="1" t="s">
        <v>2698</v>
      </c>
      <c r="B33" s="1" t="s">
        <v>2699</v>
      </c>
      <c r="C33" s="1" t="s">
        <v>2711</v>
      </c>
      <c r="D33" s="1" t="s">
        <v>2718</v>
      </c>
      <c r="E33" s="1" t="s">
        <v>2719</v>
      </c>
      <c r="F33" s="38" t="s">
        <v>2720</v>
      </c>
      <c r="G33" s="1" t="s">
        <v>2721</v>
      </c>
    </row>
    <row r="34" spans="1:7" ht="15.75" customHeight="1" x14ac:dyDescent="0.2">
      <c r="A34" s="1" t="s">
        <v>2698</v>
      </c>
      <c r="B34" s="1" t="s">
        <v>2699</v>
      </c>
      <c r="C34" s="1" t="s">
        <v>2711</v>
      </c>
      <c r="D34" s="1" t="s">
        <v>2718</v>
      </c>
      <c r="E34" s="1" t="s">
        <v>2719</v>
      </c>
      <c r="F34" s="38" t="s">
        <v>2722</v>
      </c>
      <c r="G34" s="1" t="s">
        <v>2723</v>
      </c>
    </row>
    <row r="35" spans="1:7" ht="15.75" customHeight="1" x14ac:dyDescent="0.2">
      <c r="A35" s="1" t="s">
        <v>2698</v>
      </c>
      <c r="B35" s="1" t="s">
        <v>2699</v>
      </c>
      <c r="C35" s="1" t="s">
        <v>2711</v>
      </c>
      <c r="D35" s="1" t="s">
        <v>2724</v>
      </c>
      <c r="E35" s="1" t="s">
        <v>2725</v>
      </c>
      <c r="F35" s="38" t="s">
        <v>2726</v>
      </c>
      <c r="G35" s="1" t="s">
        <v>2727</v>
      </c>
    </row>
    <row r="36" spans="1:7" ht="15.75" customHeight="1" x14ac:dyDescent="0.2">
      <c r="A36" s="1" t="s">
        <v>2698</v>
      </c>
      <c r="B36" s="1" t="s">
        <v>2699</v>
      </c>
      <c r="C36" s="1" t="s">
        <v>2711</v>
      </c>
      <c r="D36" s="1" t="s">
        <v>2724</v>
      </c>
      <c r="E36" s="1" t="s">
        <v>2725</v>
      </c>
      <c r="F36" s="38" t="s">
        <v>2728</v>
      </c>
      <c r="G36" s="1" t="s">
        <v>2729</v>
      </c>
    </row>
    <row r="37" spans="1:7" ht="15.75" customHeight="1" x14ac:dyDescent="0.2">
      <c r="A37" s="1" t="s">
        <v>2698</v>
      </c>
      <c r="B37" s="1" t="s">
        <v>2730</v>
      </c>
      <c r="C37" s="1" t="s">
        <v>2731</v>
      </c>
      <c r="D37" s="1" t="s">
        <v>2732</v>
      </c>
      <c r="E37" s="1" t="s">
        <v>618</v>
      </c>
      <c r="F37" s="38" t="s">
        <v>92</v>
      </c>
      <c r="G37" s="1" t="s">
        <v>2733</v>
      </c>
    </row>
    <row r="38" spans="1:7" ht="15.75" customHeight="1" x14ac:dyDescent="0.2">
      <c r="A38" s="1" t="s">
        <v>2698</v>
      </c>
      <c r="B38" s="1" t="s">
        <v>2730</v>
      </c>
      <c r="C38" s="1" t="s">
        <v>2731</v>
      </c>
      <c r="D38" s="1" t="s">
        <v>2732</v>
      </c>
      <c r="E38" s="1" t="s">
        <v>618</v>
      </c>
      <c r="F38" s="38" t="s">
        <v>104</v>
      </c>
      <c r="G38" s="1" t="s">
        <v>2734</v>
      </c>
    </row>
    <row r="39" spans="1:7" ht="15.75" customHeight="1" x14ac:dyDescent="0.2">
      <c r="A39" s="1" t="s">
        <v>2698</v>
      </c>
      <c r="B39" s="1" t="s">
        <v>2730</v>
      </c>
      <c r="C39" s="1" t="s">
        <v>2731</v>
      </c>
      <c r="D39" s="1" t="s">
        <v>2735</v>
      </c>
      <c r="E39" s="1" t="s">
        <v>2736</v>
      </c>
      <c r="F39" s="38" t="s">
        <v>2737</v>
      </c>
      <c r="G39" s="1" t="s">
        <v>2738</v>
      </c>
    </row>
    <row r="40" spans="1:7" ht="15.75" customHeight="1" x14ac:dyDescent="0.2">
      <c r="A40" s="1" t="s">
        <v>2698</v>
      </c>
      <c r="B40" s="1" t="s">
        <v>2730</v>
      </c>
      <c r="C40" s="1" t="s">
        <v>2731</v>
      </c>
      <c r="D40" s="1" t="s">
        <v>2735</v>
      </c>
      <c r="E40" s="1" t="s">
        <v>2736</v>
      </c>
      <c r="F40" s="38" t="s">
        <v>2739</v>
      </c>
      <c r="G40" s="1" t="s">
        <v>2740</v>
      </c>
    </row>
    <row r="41" spans="1:7" ht="15.75" customHeight="1" x14ac:dyDescent="0.2">
      <c r="A41" s="1" t="s">
        <v>2698</v>
      </c>
      <c r="B41" s="1" t="s">
        <v>2730</v>
      </c>
      <c r="C41" s="1" t="s">
        <v>2731</v>
      </c>
      <c r="D41" s="1" t="s">
        <v>2741</v>
      </c>
      <c r="E41" s="1" t="s">
        <v>2742</v>
      </c>
      <c r="F41" s="38" t="s">
        <v>2743</v>
      </c>
      <c r="G41" s="1" t="s">
        <v>2744</v>
      </c>
    </row>
    <row r="42" spans="1:7" ht="15.75" customHeight="1" x14ac:dyDescent="0.2">
      <c r="A42" s="1" t="s">
        <v>2698</v>
      </c>
      <c r="B42" s="1" t="s">
        <v>2730</v>
      </c>
      <c r="C42" s="1" t="s">
        <v>2731</v>
      </c>
      <c r="D42" s="1" t="s">
        <v>2741</v>
      </c>
      <c r="E42" s="1" t="s">
        <v>2742</v>
      </c>
      <c r="F42" s="38" t="s">
        <v>2745</v>
      </c>
      <c r="G42" s="1" t="s">
        <v>2746</v>
      </c>
    </row>
    <row r="43" spans="1:7" ht="15.75" customHeight="1" x14ac:dyDescent="0.2">
      <c r="A43" s="1" t="s">
        <v>2698</v>
      </c>
      <c r="B43" s="1" t="s">
        <v>2730</v>
      </c>
      <c r="C43" s="1" t="s">
        <v>2731</v>
      </c>
      <c r="D43" s="1" t="s">
        <v>2747</v>
      </c>
      <c r="E43" s="1" t="s">
        <v>2748</v>
      </c>
      <c r="F43" s="38" t="s">
        <v>2749</v>
      </c>
      <c r="G43" s="1" t="s">
        <v>2750</v>
      </c>
    </row>
    <row r="44" spans="1:7" ht="15.75" customHeight="1" x14ac:dyDescent="0.2">
      <c r="A44" s="1" t="s">
        <v>2698</v>
      </c>
      <c r="B44" s="1" t="s">
        <v>2730</v>
      </c>
      <c r="C44" s="1" t="s">
        <v>2731</v>
      </c>
      <c r="D44" s="1" t="s">
        <v>2747</v>
      </c>
      <c r="E44" s="1" t="s">
        <v>2748</v>
      </c>
      <c r="F44" s="38" t="s">
        <v>2751</v>
      </c>
      <c r="G44" s="1" t="s">
        <v>2752</v>
      </c>
    </row>
    <row r="45" spans="1:7" ht="15.75" customHeight="1" x14ac:dyDescent="0.2">
      <c r="A45" s="1" t="s">
        <v>2698</v>
      </c>
      <c r="B45" s="1" t="s">
        <v>2730</v>
      </c>
      <c r="C45" s="1" t="s">
        <v>2731</v>
      </c>
      <c r="D45" s="1" t="s">
        <v>2747</v>
      </c>
      <c r="E45" s="1" t="s">
        <v>2753</v>
      </c>
      <c r="F45" s="38" t="s">
        <v>2754</v>
      </c>
      <c r="G45" s="1" t="s">
        <v>2755</v>
      </c>
    </row>
    <row r="46" spans="1:7" ht="15.75" customHeight="1" x14ac:dyDescent="0.2">
      <c r="A46" s="1" t="s">
        <v>2698</v>
      </c>
      <c r="B46" s="1" t="s">
        <v>2730</v>
      </c>
      <c r="C46" s="1" t="s">
        <v>2731</v>
      </c>
      <c r="D46" s="1" t="s">
        <v>2747</v>
      </c>
      <c r="E46" s="1" t="s">
        <v>2753</v>
      </c>
      <c r="F46" s="38" t="s">
        <v>2756</v>
      </c>
      <c r="G46" s="1" t="s">
        <v>2757</v>
      </c>
    </row>
    <row r="47" spans="1:7" ht="15.75" customHeight="1" x14ac:dyDescent="0.2">
      <c r="A47" s="1" t="s">
        <v>2698</v>
      </c>
      <c r="B47" s="1" t="s">
        <v>2730</v>
      </c>
      <c r="C47" s="1" t="s">
        <v>2731</v>
      </c>
      <c r="D47" s="1" t="s">
        <v>2747</v>
      </c>
      <c r="E47" s="1" t="s">
        <v>2758</v>
      </c>
      <c r="F47" s="38" t="s">
        <v>2759</v>
      </c>
      <c r="G47" s="1" t="s">
        <v>2760</v>
      </c>
    </row>
    <row r="48" spans="1:7" ht="15.75" customHeight="1" x14ac:dyDescent="0.2">
      <c r="A48" s="1" t="s">
        <v>2698</v>
      </c>
      <c r="B48" s="1" t="s">
        <v>2730</v>
      </c>
      <c r="C48" s="1" t="s">
        <v>2731</v>
      </c>
      <c r="D48" s="1" t="s">
        <v>2747</v>
      </c>
      <c r="E48" s="1" t="s">
        <v>2758</v>
      </c>
      <c r="F48" s="38" t="s">
        <v>2761</v>
      </c>
      <c r="G48" s="1" t="s">
        <v>2762</v>
      </c>
    </row>
    <row r="49" spans="1:7" ht="15.75" customHeight="1" x14ac:dyDescent="0.2">
      <c r="A49" s="1" t="s">
        <v>2698</v>
      </c>
      <c r="B49" s="1" t="s">
        <v>2730</v>
      </c>
      <c r="C49" s="1" t="s">
        <v>2731</v>
      </c>
      <c r="D49" s="1" t="s">
        <v>2747</v>
      </c>
      <c r="E49" s="1" t="s">
        <v>2763</v>
      </c>
      <c r="F49" s="38" t="s">
        <v>2764</v>
      </c>
      <c r="G49" s="1" t="s">
        <v>2765</v>
      </c>
    </row>
    <row r="50" spans="1:7" ht="15.75" customHeight="1" x14ac:dyDescent="0.2">
      <c r="A50" s="1" t="s">
        <v>2698</v>
      </c>
      <c r="B50" s="1" t="s">
        <v>2730</v>
      </c>
      <c r="C50" s="1" t="s">
        <v>2731</v>
      </c>
      <c r="D50" s="1" t="s">
        <v>2747</v>
      </c>
      <c r="E50" s="1" t="s">
        <v>2763</v>
      </c>
      <c r="F50" s="38" t="s">
        <v>2766</v>
      </c>
      <c r="G50" s="1" t="s">
        <v>2767</v>
      </c>
    </row>
    <row r="51" spans="1:7" ht="15.75" customHeight="1" x14ac:dyDescent="0.2">
      <c r="A51" s="1" t="s">
        <v>2698</v>
      </c>
      <c r="B51" s="1" t="s">
        <v>2730</v>
      </c>
      <c r="C51" s="1" t="s">
        <v>2731</v>
      </c>
      <c r="D51" s="1" t="s">
        <v>2747</v>
      </c>
      <c r="E51" s="1" t="s">
        <v>2768</v>
      </c>
      <c r="F51" s="38" t="s">
        <v>2769</v>
      </c>
      <c r="G51" s="1" t="s">
        <v>2770</v>
      </c>
    </row>
    <row r="52" spans="1:7" ht="15.75" customHeight="1" x14ac:dyDescent="0.2">
      <c r="A52" s="1" t="s">
        <v>2698</v>
      </c>
      <c r="B52" s="1" t="s">
        <v>2730</v>
      </c>
      <c r="C52" s="1" t="s">
        <v>2731</v>
      </c>
      <c r="D52" s="1" t="s">
        <v>2747</v>
      </c>
      <c r="E52" s="1" t="s">
        <v>2768</v>
      </c>
      <c r="F52" s="38" t="s">
        <v>2771</v>
      </c>
      <c r="G52" s="1" t="s">
        <v>2772</v>
      </c>
    </row>
    <row r="53" spans="1:7" ht="15.75" customHeight="1" x14ac:dyDescent="0.2">
      <c r="A53" s="1" t="s">
        <v>2698</v>
      </c>
      <c r="B53" s="1" t="s">
        <v>2730</v>
      </c>
      <c r="C53" s="1" t="s">
        <v>2731</v>
      </c>
      <c r="D53" s="1" t="s">
        <v>2773</v>
      </c>
      <c r="E53" s="1" t="s">
        <v>2774</v>
      </c>
      <c r="F53" s="38" t="s">
        <v>2775</v>
      </c>
      <c r="G53" s="1" t="s">
        <v>2776</v>
      </c>
    </row>
    <row r="54" spans="1:7" ht="15.75" customHeight="1" x14ac:dyDescent="0.2">
      <c r="A54" s="1" t="s">
        <v>2698</v>
      </c>
      <c r="B54" s="1" t="s">
        <v>2730</v>
      </c>
      <c r="C54" s="1" t="s">
        <v>2731</v>
      </c>
      <c r="D54" s="1" t="s">
        <v>2773</v>
      </c>
      <c r="E54" s="1" t="s">
        <v>2774</v>
      </c>
      <c r="F54" s="38" t="s">
        <v>2777</v>
      </c>
      <c r="G54" s="1" t="s">
        <v>2778</v>
      </c>
    </row>
    <row r="55" spans="1:7" ht="15.75" customHeight="1" x14ac:dyDescent="0.2">
      <c r="A55" s="1" t="s">
        <v>2698</v>
      </c>
      <c r="B55" s="1" t="s">
        <v>2730</v>
      </c>
      <c r="C55" s="1" t="s">
        <v>2731</v>
      </c>
      <c r="D55" s="1" t="s">
        <v>2773</v>
      </c>
      <c r="E55" s="1" t="s">
        <v>2779</v>
      </c>
      <c r="F55" s="38" t="s">
        <v>2780</v>
      </c>
      <c r="G55" s="1" t="s">
        <v>2781</v>
      </c>
    </row>
    <row r="56" spans="1:7" ht="15.75" customHeight="1" x14ac:dyDescent="0.2">
      <c r="A56" s="1" t="s">
        <v>2698</v>
      </c>
      <c r="B56" s="1" t="s">
        <v>2730</v>
      </c>
      <c r="C56" s="1" t="s">
        <v>2731</v>
      </c>
      <c r="D56" s="1" t="s">
        <v>2773</v>
      </c>
      <c r="E56" s="1" t="s">
        <v>2779</v>
      </c>
      <c r="F56" s="38" t="s">
        <v>2782</v>
      </c>
      <c r="G56" s="1" t="s">
        <v>2783</v>
      </c>
    </row>
    <row r="57" spans="1:7" ht="15.75" customHeight="1" x14ac:dyDescent="0.2">
      <c r="A57" s="1" t="s">
        <v>2698</v>
      </c>
      <c r="B57" s="1" t="s">
        <v>2730</v>
      </c>
      <c r="C57" s="1" t="s">
        <v>2731</v>
      </c>
      <c r="D57" s="1" t="s">
        <v>2773</v>
      </c>
      <c r="E57" s="1" t="s">
        <v>2784</v>
      </c>
      <c r="F57" s="38" t="s">
        <v>2785</v>
      </c>
      <c r="G57" s="1" t="s">
        <v>2786</v>
      </c>
    </row>
    <row r="58" spans="1:7" ht="15.75" customHeight="1" x14ac:dyDescent="0.2">
      <c r="A58" s="1" t="s">
        <v>2698</v>
      </c>
      <c r="B58" s="1" t="s">
        <v>2730</v>
      </c>
      <c r="C58" s="1" t="s">
        <v>2731</v>
      </c>
      <c r="D58" s="1" t="s">
        <v>2773</v>
      </c>
      <c r="E58" s="1" t="s">
        <v>2784</v>
      </c>
      <c r="F58" s="38" t="s">
        <v>2787</v>
      </c>
      <c r="G58" s="1" t="s">
        <v>2788</v>
      </c>
    </row>
    <row r="59" spans="1:7" ht="15.75" customHeight="1" x14ac:dyDescent="0.2">
      <c r="A59" s="1" t="s">
        <v>2698</v>
      </c>
      <c r="B59" s="1" t="s">
        <v>2730</v>
      </c>
      <c r="C59" s="1" t="s">
        <v>2731</v>
      </c>
      <c r="D59" s="1" t="s">
        <v>2773</v>
      </c>
      <c r="E59" s="1" t="s">
        <v>2789</v>
      </c>
      <c r="F59" s="38" t="s">
        <v>2790</v>
      </c>
      <c r="G59" s="1" t="s">
        <v>2791</v>
      </c>
    </row>
    <row r="60" spans="1:7" ht="15.75" customHeight="1" x14ac:dyDescent="0.2">
      <c r="A60" s="1" t="s">
        <v>2698</v>
      </c>
      <c r="B60" s="1" t="s">
        <v>2730</v>
      </c>
      <c r="C60" s="1" t="s">
        <v>2731</v>
      </c>
      <c r="D60" s="1" t="s">
        <v>2773</v>
      </c>
      <c r="E60" s="1" t="s">
        <v>2789</v>
      </c>
      <c r="F60" s="38" t="s">
        <v>2792</v>
      </c>
      <c r="G60" s="1" t="s">
        <v>2793</v>
      </c>
    </row>
    <row r="61" spans="1:7" ht="15.75" customHeight="1" x14ac:dyDescent="0.2">
      <c r="A61" s="1" t="s">
        <v>2698</v>
      </c>
      <c r="B61" s="1" t="s">
        <v>2730</v>
      </c>
      <c r="C61" s="1" t="s">
        <v>2731</v>
      </c>
      <c r="D61" s="1" t="s">
        <v>2773</v>
      </c>
      <c r="E61" s="1" t="s">
        <v>2794</v>
      </c>
      <c r="F61" s="38" t="s">
        <v>2795</v>
      </c>
      <c r="G61" s="1" t="s">
        <v>2796</v>
      </c>
    </row>
    <row r="62" spans="1:7" ht="15.75" customHeight="1" x14ac:dyDescent="0.2">
      <c r="A62" s="1" t="s">
        <v>2698</v>
      </c>
      <c r="B62" s="1" t="s">
        <v>2730</v>
      </c>
      <c r="C62" s="1" t="s">
        <v>2731</v>
      </c>
      <c r="D62" s="1" t="s">
        <v>2773</v>
      </c>
      <c r="E62" s="1" t="s">
        <v>2794</v>
      </c>
      <c r="F62" s="38" t="s">
        <v>2797</v>
      </c>
      <c r="G62" s="1" t="s">
        <v>2798</v>
      </c>
    </row>
    <row r="63" spans="1:7" ht="15.75" customHeight="1" x14ac:dyDescent="0.2">
      <c r="A63" s="1" t="s">
        <v>2698</v>
      </c>
      <c r="B63" s="1" t="s">
        <v>2730</v>
      </c>
      <c r="C63" s="1" t="s">
        <v>2731</v>
      </c>
      <c r="D63" s="1" t="s">
        <v>2799</v>
      </c>
      <c r="E63" s="1" t="s">
        <v>2800</v>
      </c>
      <c r="F63" s="38" t="s">
        <v>2801</v>
      </c>
      <c r="G63" s="1" t="s">
        <v>2802</v>
      </c>
    </row>
    <row r="64" spans="1:7" ht="15.75" customHeight="1" x14ac:dyDescent="0.2">
      <c r="A64" s="1" t="s">
        <v>2698</v>
      </c>
      <c r="B64" s="1" t="s">
        <v>2730</v>
      </c>
      <c r="C64" s="1" t="s">
        <v>2731</v>
      </c>
      <c r="D64" s="1" t="s">
        <v>2799</v>
      </c>
      <c r="E64" s="1" t="s">
        <v>2800</v>
      </c>
      <c r="F64" s="38" t="s">
        <v>2803</v>
      </c>
      <c r="G64" s="1" t="s">
        <v>2804</v>
      </c>
    </row>
    <row r="65" spans="1:7" ht="15.75" customHeight="1" x14ac:dyDescent="0.2">
      <c r="A65" s="1" t="s">
        <v>2698</v>
      </c>
      <c r="B65" s="1" t="s">
        <v>2805</v>
      </c>
      <c r="C65" s="1" t="s">
        <v>2806</v>
      </c>
      <c r="D65" s="1" t="s">
        <v>2807</v>
      </c>
      <c r="E65" s="1" t="s">
        <v>2808</v>
      </c>
      <c r="F65" s="38" t="s">
        <v>2809</v>
      </c>
      <c r="G65" s="1" t="s">
        <v>2810</v>
      </c>
    </row>
    <row r="66" spans="1:7" ht="15.75" customHeight="1" x14ac:dyDescent="0.2">
      <c r="A66" s="1" t="s">
        <v>2698</v>
      </c>
      <c r="B66" s="1" t="s">
        <v>2805</v>
      </c>
      <c r="C66" s="1" t="s">
        <v>2806</v>
      </c>
      <c r="D66" s="1" t="s">
        <v>2807</v>
      </c>
      <c r="E66" s="1" t="s">
        <v>2808</v>
      </c>
      <c r="F66" s="38" t="s">
        <v>2811</v>
      </c>
      <c r="G66" s="1" t="s">
        <v>2812</v>
      </c>
    </row>
    <row r="67" spans="1:7" ht="15.75" customHeight="1" x14ac:dyDescent="0.2">
      <c r="A67" s="1" t="s">
        <v>2698</v>
      </c>
      <c r="B67" s="1" t="s">
        <v>2805</v>
      </c>
      <c r="C67" s="1" t="s">
        <v>2806</v>
      </c>
      <c r="D67" s="1" t="s">
        <v>2813</v>
      </c>
      <c r="E67" s="1" t="s">
        <v>2814</v>
      </c>
      <c r="F67" s="38" t="s">
        <v>2815</v>
      </c>
      <c r="G67" s="1" t="s">
        <v>2816</v>
      </c>
    </row>
    <row r="68" spans="1:7" ht="15.75" customHeight="1" x14ac:dyDescent="0.2">
      <c r="A68" s="1" t="s">
        <v>2698</v>
      </c>
      <c r="B68" s="1" t="s">
        <v>2805</v>
      </c>
      <c r="C68" s="1" t="s">
        <v>2806</v>
      </c>
      <c r="D68" s="1" t="s">
        <v>2813</v>
      </c>
      <c r="E68" s="1" t="s">
        <v>2814</v>
      </c>
      <c r="F68" s="38" t="s">
        <v>2817</v>
      </c>
      <c r="G68" s="1" t="s">
        <v>2818</v>
      </c>
    </row>
    <row r="69" spans="1:7" ht="15.75" customHeight="1" x14ac:dyDescent="0.2">
      <c r="A69" s="1" t="s">
        <v>2698</v>
      </c>
      <c r="B69" s="1" t="s">
        <v>2819</v>
      </c>
      <c r="C69" s="1" t="s">
        <v>2820</v>
      </c>
      <c r="D69" s="1" t="s">
        <v>2821</v>
      </c>
      <c r="E69" s="1" t="s">
        <v>2822</v>
      </c>
      <c r="F69" s="1" t="s">
        <v>2823</v>
      </c>
      <c r="G69" s="1" t="s">
        <v>2824</v>
      </c>
    </row>
    <row r="70" spans="1:7" ht="15.75" customHeight="1" x14ac:dyDescent="0.2">
      <c r="A70" s="1" t="s">
        <v>2698</v>
      </c>
      <c r="B70" s="1" t="s">
        <v>2819</v>
      </c>
      <c r="C70" s="1" t="s">
        <v>2820</v>
      </c>
      <c r="D70" s="1" t="s">
        <v>2821</v>
      </c>
      <c r="E70" s="1" t="s">
        <v>2822</v>
      </c>
      <c r="F70" s="38" t="s">
        <v>2825</v>
      </c>
      <c r="G70" s="1" t="s">
        <v>2826</v>
      </c>
    </row>
    <row r="71" spans="1:7" ht="15.75" customHeight="1" x14ac:dyDescent="0.2">
      <c r="A71" s="1" t="s">
        <v>2698</v>
      </c>
      <c r="B71" s="1" t="s">
        <v>2819</v>
      </c>
      <c r="C71" s="1" t="s">
        <v>2827</v>
      </c>
      <c r="D71" s="1" t="s">
        <v>2828</v>
      </c>
      <c r="E71" s="1" t="s">
        <v>2829</v>
      </c>
      <c r="F71" s="38" t="s">
        <v>2830</v>
      </c>
      <c r="G71" s="1" t="s">
        <v>2831</v>
      </c>
    </row>
    <row r="72" spans="1:7" ht="15.75" customHeight="1" x14ac:dyDescent="0.2">
      <c r="A72" s="1" t="s">
        <v>2698</v>
      </c>
      <c r="B72" s="1" t="s">
        <v>2819</v>
      </c>
      <c r="C72" s="1" t="s">
        <v>2827</v>
      </c>
      <c r="D72" s="1" t="s">
        <v>2828</v>
      </c>
      <c r="E72" s="1" t="s">
        <v>2829</v>
      </c>
      <c r="F72" s="38" t="s">
        <v>2832</v>
      </c>
      <c r="G72" s="1" t="s">
        <v>2833</v>
      </c>
    </row>
    <row r="73" spans="1:7" ht="15.75" customHeight="1" x14ac:dyDescent="0.2">
      <c r="A73" s="1" t="s">
        <v>2698</v>
      </c>
      <c r="B73" s="1" t="s">
        <v>2819</v>
      </c>
      <c r="C73" s="1" t="s">
        <v>2834</v>
      </c>
      <c r="D73" s="1" t="s">
        <v>2835</v>
      </c>
      <c r="E73" s="1" t="s">
        <v>2836</v>
      </c>
      <c r="F73" s="38" t="s">
        <v>2837</v>
      </c>
      <c r="G73" s="1" t="s">
        <v>2838</v>
      </c>
    </row>
    <row r="74" spans="1:7" ht="15.75" customHeight="1" x14ac:dyDescent="0.2">
      <c r="A74" s="1" t="s">
        <v>2698</v>
      </c>
      <c r="B74" s="1" t="s">
        <v>2819</v>
      </c>
      <c r="C74" s="1" t="s">
        <v>2834</v>
      </c>
      <c r="D74" s="1" t="s">
        <v>2835</v>
      </c>
      <c r="E74" s="1" t="s">
        <v>2836</v>
      </c>
      <c r="F74" s="38" t="s">
        <v>2839</v>
      </c>
      <c r="G74" s="1" t="s">
        <v>2840</v>
      </c>
    </row>
    <row r="75" spans="1:7" ht="15.75" customHeight="1" x14ac:dyDescent="0.2">
      <c r="A75" s="1" t="s">
        <v>2698</v>
      </c>
      <c r="B75" s="1" t="s">
        <v>2819</v>
      </c>
      <c r="C75" s="1" t="s">
        <v>2834</v>
      </c>
      <c r="D75" s="1" t="s">
        <v>2835</v>
      </c>
      <c r="E75" s="1" t="s">
        <v>2841</v>
      </c>
      <c r="F75" s="38" t="s">
        <v>2842</v>
      </c>
      <c r="G75" s="1" t="s">
        <v>2843</v>
      </c>
    </row>
    <row r="76" spans="1:7" ht="15.75" customHeight="1" x14ac:dyDescent="0.2">
      <c r="A76" s="1" t="s">
        <v>2698</v>
      </c>
      <c r="B76" s="1" t="s">
        <v>2819</v>
      </c>
      <c r="C76" s="1" t="s">
        <v>2834</v>
      </c>
      <c r="D76" s="1" t="s">
        <v>2835</v>
      </c>
      <c r="E76" s="1" t="s">
        <v>2841</v>
      </c>
      <c r="F76" s="38" t="s">
        <v>2844</v>
      </c>
      <c r="G76" s="1" t="s">
        <v>2845</v>
      </c>
    </row>
    <row r="77" spans="1:7" ht="15.75" customHeight="1" x14ac:dyDescent="0.2">
      <c r="A77" s="1" t="s">
        <v>2846</v>
      </c>
      <c r="B77" s="1" t="s">
        <v>2847</v>
      </c>
      <c r="C77" s="1" t="s">
        <v>2848</v>
      </c>
      <c r="D77" s="1" t="s">
        <v>2849</v>
      </c>
      <c r="E77" s="1" t="s">
        <v>2850</v>
      </c>
      <c r="F77" s="38" t="s">
        <v>2851</v>
      </c>
      <c r="G77" s="1" t="s">
        <v>2852</v>
      </c>
    </row>
    <row r="78" spans="1:7" ht="15.75" customHeight="1" x14ac:dyDescent="0.2">
      <c r="A78" s="1" t="s">
        <v>2846</v>
      </c>
      <c r="B78" s="1" t="s">
        <v>2847</v>
      </c>
      <c r="C78" s="1" t="s">
        <v>2848</v>
      </c>
      <c r="D78" s="1" t="s">
        <v>2849</v>
      </c>
      <c r="E78" s="1" t="s">
        <v>2850</v>
      </c>
      <c r="F78" s="38" t="s">
        <v>2853</v>
      </c>
      <c r="G78" s="1" t="s">
        <v>2854</v>
      </c>
    </row>
    <row r="79" spans="1:7" ht="15.75" customHeight="1" x14ac:dyDescent="0.2">
      <c r="A79" s="1" t="s">
        <v>2855</v>
      </c>
      <c r="B79" s="1" t="s">
        <v>2856</v>
      </c>
      <c r="C79" s="1" t="s">
        <v>2857</v>
      </c>
      <c r="D79" s="1" t="s">
        <v>2858</v>
      </c>
      <c r="E79" s="1" t="s">
        <v>2859</v>
      </c>
      <c r="F79" s="38" t="s">
        <v>2860</v>
      </c>
      <c r="G79" s="1" t="s">
        <v>2861</v>
      </c>
    </row>
    <row r="80" spans="1:7" ht="15.75" customHeight="1" x14ac:dyDescent="0.2">
      <c r="A80" s="1" t="s">
        <v>2855</v>
      </c>
      <c r="B80" s="1" t="s">
        <v>2856</v>
      </c>
      <c r="C80" s="1" t="s">
        <v>2857</v>
      </c>
      <c r="D80" s="1" t="s">
        <v>2858</v>
      </c>
      <c r="E80" s="1" t="s">
        <v>2859</v>
      </c>
      <c r="F80" s="38" t="s">
        <v>2862</v>
      </c>
      <c r="G80" s="1" t="s">
        <v>2863</v>
      </c>
    </row>
    <row r="81" spans="1:7" ht="15.75" customHeight="1" x14ac:dyDescent="0.2">
      <c r="A81" s="1" t="s">
        <v>2855</v>
      </c>
      <c r="B81" s="1" t="s">
        <v>2864</v>
      </c>
      <c r="C81" s="1" t="s">
        <v>2865</v>
      </c>
      <c r="D81" s="1" t="s">
        <v>2866</v>
      </c>
      <c r="E81" s="1" t="s">
        <v>2867</v>
      </c>
      <c r="F81" s="38" t="s">
        <v>2868</v>
      </c>
      <c r="G81" s="1" t="s">
        <v>2869</v>
      </c>
    </row>
    <row r="82" spans="1:7" ht="15.75" customHeight="1" x14ac:dyDescent="0.2">
      <c r="A82" s="1" t="s">
        <v>2855</v>
      </c>
      <c r="B82" s="1" t="s">
        <v>2864</v>
      </c>
      <c r="C82" s="1" t="s">
        <v>2865</v>
      </c>
      <c r="D82" s="1" t="s">
        <v>2866</v>
      </c>
      <c r="E82" s="1" t="s">
        <v>2867</v>
      </c>
      <c r="F82" s="38" t="s">
        <v>2870</v>
      </c>
      <c r="G82" s="1" t="s">
        <v>2871</v>
      </c>
    </row>
    <row r="83" spans="1:7" ht="15.75" customHeight="1" x14ac:dyDescent="0.2">
      <c r="A83" s="1" t="s">
        <v>2855</v>
      </c>
      <c r="B83" s="1" t="s">
        <v>2872</v>
      </c>
      <c r="C83" s="1" t="s">
        <v>2873</v>
      </c>
      <c r="D83" s="1" t="s">
        <v>2874</v>
      </c>
      <c r="E83" s="1" t="s">
        <v>2875</v>
      </c>
      <c r="F83" s="38" t="s">
        <v>2876</v>
      </c>
      <c r="G83" s="1" t="s">
        <v>2877</v>
      </c>
    </row>
    <row r="84" spans="1:7" ht="15.75" customHeight="1" x14ac:dyDescent="0.2">
      <c r="A84" s="1" t="s">
        <v>2855</v>
      </c>
      <c r="B84" s="1" t="s">
        <v>2872</v>
      </c>
      <c r="C84" s="1" t="s">
        <v>2873</v>
      </c>
      <c r="D84" s="1" t="s">
        <v>2874</v>
      </c>
      <c r="E84" s="1" t="s">
        <v>2875</v>
      </c>
      <c r="F84" s="38" t="s">
        <v>2878</v>
      </c>
      <c r="G84" s="1" t="s">
        <v>2879</v>
      </c>
    </row>
    <row r="85" spans="1:7" ht="15.75" customHeight="1" x14ac:dyDescent="0.2">
      <c r="A85" s="1" t="s">
        <v>2880</v>
      </c>
      <c r="B85" s="1" t="s">
        <v>2881</v>
      </c>
      <c r="C85" s="1" t="s">
        <v>2882</v>
      </c>
      <c r="D85" s="1" t="s">
        <v>2883</v>
      </c>
      <c r="E85" s="1" t="s">
        <v>2884</v>
      </c>
      <c r="F85" s="38" t="s">
        <v>2885</v>
      </c>
      <c r="G85" s="1" t="s">
        <v>2886</v>
      </c>
    </row>
    <row r="86" spans="1:7" ht="15.75" customHeight="1" x14ac:dyDescent="0.2">
      <c r="A86" s="1" t="s">
        <v>2880</v>
      </c>
      <c r="B86" s="1" t="s">
        <v>2881</v>
      </c>
      <c r="C86" s="1" t="s">
        <v>2882</v>
      </c>
      <c r="D86" s="1" t="s">
        <v>2883</v>
      </c>
      <c r="E86" s="1" t="s">
        <v>2884</v>
      </c>
      <c r="F86" s="38" t="s">
        <v>2887</v>
      </c>
      <c r="G86" s="1" t="s">
        <v>2888</v>
      </c>
    </row>
    <row r="87" spans="1:7" ht="15.75" customHeight="1" x14ac:dyDescent="0.2"/>
    <row r="88" spans="1:7" ht="15.75" customHeight="1" x14ac:dyDescent="0.2"/>
    <row r="89" spans="1:7" ht="15.75" customHeight="1" x14ac:dyDescent="0.2"/>
    <row r="90" spans="1:7" ht="15.75" customHeight="1" x14ac:dyDescent="0.2"/>
    <row r="91" spans="1:7" ht="15.75" customHeight="1" x14ac:dyDescent="0.2"/>
    <row r="92" spans="1:7" ht="15.75" customHeight="1" x14ac:dyDescent="0.2"/>
    <row r="93" spans="1:7" ht="15.75" customHeight="1" x14ac:dyDescent="0.2"/>
    <row r="94" spans="1:7" ht="15.75" customHeight="1" x14ac:dyDescent="0.2"/>
    <row r="95" spans="1:7" ht="15.75" customHeight="1" x14ac:dyDescent="0.2"/>
    <row r="96" spans="1:7"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hyperlinks>
    <hyperlink ref="F5" r:id="rId1" xr:uid="{00000000-0004-0000-0D00-000000000000}"/>
    <hyperlink ref="F6" r:id="rId2" xr:uid="{00000000-0004-0000-0D00-000001000000}"/>
    <hyperlink ref="F8" r:id="rId3" xr:uid="{00000000-0004-0000-0D00-000002000000}"/>
    <hyperlink ref="F9" r:id="rId4" xr:uid="{00000000-0004-0000-0D00-000003000000}"/>
    <hyperlink ref="F10" r:id="rId5" xr:uid="{00000000-0004-0000-0D00-000004000000}"/>
    <hyperlink ref="F11" r:id="rId6" xr:uid="{00000000-0004-0000-0D00-000005000000}"/>
    <hyperlink ref="F12" r:id="rId7" xr:uid="{00000000-0004-0000-0D00-000006000000}"/>
    <hyperlink ref="F14" r:id="rId8" xr:uid="{00000000-0004-0000-0D00-000007000000}"/>
    <hyperlink ref="F15" r:id="rId9" xr:uid="{00000000-0004-0000-0D00-000008000000}"/>
    <hyperlink ref="F16" r:id="rId10" xr:uid="{00000000-0004-0000-0D00-000009000000}"/>
    <hyperlink ref="F17" r:id="rId11" xr:uid="{00000000-0004-0000-0D00-00000A000000}"/>
    <hyperlink ref="F18" r:id="rId12" xr:uid="{00000000-0004-0000-0D00-00000B000000}"/>
    <hyperlink ref="F20" r:id="rId13" xr:uid="{00000000-0004-0000-0D00-00000C000000}"/>
    <hyperlink ref="F21" r:id="rId14" xr:uid="{00000000-0004-0000-0D00-00000D000000}"/>
    <hyperlink ref="F22" r:id="rId15" xr:uid="{00000000-0004-0000-0D00-00000E000000}"/>
    <hyperlink ref="F24" r:id="rId16" xr:uid="{00000000-0004-0000-0D00-00000F000000}"/>
    <hyperlink ref="F25" r:id="rId17" xr:uid="{00000000-0004-0000-0D00-000010000000}"/>
    <hyperlink ref="F26" r:id="rId18" xr:uid="{00000000-0004-0000-0D00-000011000000}"/>
    <hyperlink ref="F27" r:id="rId19" xr:uid="{00000000-0004-0000-0D00-000012000000}"/>
    <hyperlink ref="F28" r:id="rId20" xr:uid="{00000000-0004-0000-0D00-000013000000}"/>
    <hyperlink ref="F29" r:id="rId21" xr:uid="{00000000-0004-0000-0D00-000014000000}"/>
    <hyperlink ref="F30" r:id="rId22" xr:uid="{00000000-0004-0000-0D00-000015000000}"/>
    <hyperlink ref="F31" r:id="rId23" xr:uid="{00000000-0004-0000-0D00-000016000000}"/>
    <hyperlink ref="F32" r:id="rId24" xr:uid="{00000000-0004-0000-0D00-000017000000}"/>
    <hyperlink ref="F33" r:id="rId25" xr:uid="{00000000-0004-0000-0D00-000018000000}"/>
    <hyperlink ref="F34" r:id="rId26" xr:uid="{00000000-0004-0000-0D00-000019000000}"/>
    <hyperlink ref="F35" r:id="rId27" xr:uid="{00000000-0004-0000-0D00-00001A000000}"/>
    <hyperlink ref="F36" r:id="rId28" xr:uid="{00000000-0004-0000-0D00-00001B000000}"/>
    <hyperlink ref="F37" r:id="rId29" xr:uid="{00000000-0004-0000-0D00-00001C000000}"/>
    <hyperlink ref="F38" r:id="rId30" xr:uid="{00000000-0004-0000-0D00-00001D000000}"/>
    <hyperlink ref="F39" r:id="rId31" xr:uid="{00000000-0004-0000-0D00-00001E000000}"/>
    <hyperlink ref="F40" r:id="rId32" xr:uid="{00000000-0004-0000-0D00-00001F000000}"/>
    <hyperlink ref="F41" r:id="rId33" xr:uid="{00000000-0004-0000-0D00-000020000000}"/>
    <hyperlink ref="F42" r:id="rId34" xr:uid="{00000000-0004-0000-0D00-000021000000}"/>
    <hyperlink ref="F43" r:id="rId35" xr:uid="{00000000-0004-0000-0D00-000022000000}"/>
    <hyperlink ref="F44" r:id="rId36" xr:uid="{00000000-0004-0000-0D00-000023000000}"/>
    <hyperlink ref="F45" r:id="rId37" xr:uid="{00000000-0004-0000-0D00-000024000000}"/>
    <hyperlink ref="F46" r:id="rId38" xr:uid="{00000000-0004-0000-0D00-000025000000}"/>
    <hyperlink ref="F47" r:id="rId39" xr:uid="{00000000-0004-0000-0D00-000026000000}"/>
    <hyperlink ref="F48" r:id="rId40" xr:uid="{00000000-0004-0000-0D00-000027000000}"/>
    <hyperlink ref="F49" r:id="rId41" xr:uid="{00000000-0004-0000-0D00-000028000000}"/>
    <hyperlink ref="F50" r:id="rId42" xr:uid="{00000000-0004-0000-0D00-000029000000}"/>
    <hyperlink ref="F51" r:id="rId43" xr:uid="{00000000-0004-0000-0D00-00002A000000}"/>
    <hyperlink ref="F52" r:id="rId44" xr:uid="{00000000-0004-0000-0D00-00002B000000}"/>
    <hyperlink ref="F53" r:id="rId45" xr:uid="{00000000-0004-0000-0D00-00002C000000}"/>
    <hyperlink ref="F54" r:id="rId46" xr:uid="{00000000-0004-0000-0D00-00002D000000}"/>
    <hyperlink ref="F55" r:id="rId47" xr:uid="{00000000-0004-0000-0D00-00002E000000}"/>
    <hyperlink ref="F56" r:id="rId48" xr:uid="{00000000-0004-0000-0D00-00002F000000}"/>
    <hyperlink ref="F57" r:id="rId49" xr:uid="{00000000-0004-0000-0D00-000030000000}"/>
    <hyperlink ref="F58" r:id="rId50" xr:uid="{00000000-0004-0000-0D00-000031000000}"/>
    <hyperlink ref="F59" r:id="rId51" xr:uid="{00000000-0004-0000-0D00-000032000000}"/>
    <hyperlink ref="F60" r:id="rId52" xr:uid="{00000000-0004-0000-0D00-000033000000}"/>
    <hyperlink ref="F61" r:id="rId53" xr:uid="{00000000-0004-0000-0D00-000034000000}"/>
    <hyperlink ref="F62" r:id="rId54" xr:uid="{00000000-0004-0000-0D00-000035000000}"/>
    <hyperlink ref="F63" r:id="rId55" xr:uid="{00000000-0004-0000-0D00-000036000000}"/>
    <hyperlink ref="F64" r:id="rId56" xr:uid="{00000000-0004-0000-0D00-000037000000}"/>
    <hyperlink ref="F65" r:id="rId57" xr:uid="{00000000-0004-0000-0D00-000038000000}"/>
    <hyperlink ref="F66" r:id="rId58" xr:uid="{00000000-0004-0000-0D00-000039000000}"/>
    <hyperlink ref="F67" r:id="rId59" xr:uid="{00000000-0004-0000-0D00-00003A000000}"/>
    <hyperlink ref="F68" r:id="rId60" xr:uid="{00000000-0004-0000-0D00-00003B000000}"/>
    <hyperlink ref="F70" r:id="rId61" xr:uid="{00000000-0004-0000-0D00-00003C000000}"/>
    <hyperlink ref="F71" r:id="rId62" xr:uid="{00000000-0004-0000-0D00-00003D000000}"/>
    <hyperlink ref="F72" r:id="rId63" xr:uid="{00000000-0004-0000-0D00-00003E000000}"/>
    <hyperlink ref="F73" r:id="rId64" xr:uid="{00000000-0004-0000-0D00-00003F000000}"/>
    <hyperlink ref="F74" r:id="rId65" xr:uid="{00000000-0004-0000-0D00-000040000000}"/>
    <hyperlink ref="F75" r:id="rId66" xr:uid="{00000000-0004-0000-0D00-000041000000}"/>
    <hyperlink ref="F76" r:id="rId67" xr:uid="{00000000-0004-0000-0D00-000042000000}"/>
    <hyperlink ref="F77" r:id="rId68" xr:uid="{00000000-0004-0000-0D00-000043000000}"/>
    <hyperlink ref="F78" r:id="rId69" xr:uid="{00000000-0004-0000-0D00-000044000000}"/>
    <hyperlink ref="F79" r:id="rId70" xr:uid="{00000000-0004-0000-0D00-000045000000}"/>
    <hyperlink ref="F80" r:id="rId71" xr:uid="{00000000-0004-0000-0D00-000046000000}"/>
    <hyperlink ref="F81" r:id="rId72" xr:uid="{00000000-0004-0000-0D00-000047000000}"/>
    <hyperlink ref="F82" r:id="rId73" xr:uid="{00000000-0004-0000-0D00-000048000000}"/>
    <hyperlink ref="F83" r:id="rId74" xr:uid="{00000000-0004-0000-0D00-000049000000}"/>
    <hyperlink ref="F84" r:id="rId75" xr:uid="{00000000-0004-0000-0D00-00004A000000}"/>
    <hyperlink ref="F85" r:id="rId76" xr:uid="{00000000-0004-0000-0D00-00004B000000}"/>
    <hyperlink ref="F86" r:id="rId77" xr:uid="{00000000-0004-0000-0D00-00004C000000}"/>
  </hyperlinks>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1000"/>
  <sheetViews>
    <sheetView workbookViewId="0"/>
  </sheetViews>
  <sheetFormatPr baseColWidth="10" defaultColWidth="11.1640625" defaultRowHeight="15" customHeight="1" x14ac:dyDescent="0.2"/>
  <cols>
    <col min="1" max="26" width="10.5" customWidth="1"/>
  </cols>
  <sheetData>
    <row r="1" spans="1:5" ht="15.75" customHeight="1" x14ac:dyDescent="0.2">
      <c r="A1" s="1" t="s">
        <v>0</v>
      </c>
      <c r="B1" s="2" t="s">
        <v>2889</v>
      </c>
    </row>
    <row r="2" spans="1:5" ht="15.75" customHeight="1" x14ac:dyDescent="0.2">
      <c r="A2" s="1" t="s">
        <v>2</v>
      </c>
      <c r="B2" s="2" t="s">
        <v>2890</v>
      </c>
    </row>
    <row r="3" spans="1:5" ht="15.75" customHeight="1" x14ac:dyDescent="0.2"/>
    <row r="4" spans="1:5" ht="15.75" customHeight="1" x14ac:dyDescent="0.2">
      <c r="A4" s="1" t="s">
        <v>2619</v>
      </c>
      <c r="B4" s="1" t="s">
        <v>2620</v>
      </c>
      <c r="C4" s="1" t="s">
        <v>2621</v>
      </c>
      <c r="D4" s="1" t="s">
        <v>2622</v>
      </c>
      <c r="E4" s="1" t="s">
        <v>626</v>
      </c>
    </row>
    <row r="5" spans="1:5" ht="15.75" customHeight="1" x14ac:dyDescent="0.2">
      <c r="A5" s="1" t="s">
        <v>2654</v>
      </c>
      <c r="B5" s="1" t="s">
        <v>2655</v>
      </c>
      <c r="C5" s="1" t="s">
        <v>2656</v>
      </c>
      <c r="D5" s="1" t="s">
        <v>2680</v>
      </c>
      <c r="E5" s="1" t="s">
        <v>2891</v>
      </c>
    </row>
    <row r="6" spans="1:5" ht="15.75" customHeight="1" x14ac:dyDescent="0.2">
      <c r="A6" s="1" t="s">
        <v>2698</v>
      </c>
      <c r="B6" s="1" t="s">
        <v>2730</v>
      </c>
      <c r="C6" s="1" t="s">
        <v>2731</v>
      </c>
      <c r="D6" s="1" t="s">
        <v>2741</v>
      </c>
      <c r="E6" s="1" t="s">
        <v>2892</v>
      </c>
    </row>
    <row r="7" spans="1:5" ht="15.75" customHeight="1" x14ac:dyDescent="0.2">
      <c r="A7" s="1" t="s">
        <v>2698</v>
      </c>
      <c r="B7" s="1" t="s">
        <v>2730</v>
      </c>
      <c r="C7" s="1" t="s">
        <v>2731</v>
      </c>
      <c r="D7" s="1" t="s">
        <v>2747</v>
      </c>
      <c r="E7" s="1" t="s">
        <v>2893</v>
      </c>
    </row>
    <row r="8" spans="1:5" ht="15.75" customHeight="1" x14ac:dyDescent="0.2">
      <c r="A8" s="1" t="s">
        <v>2698</v>
      </c>
      <c r="B8" s="1" t="s">
        <v>2730</v>
      </c>
      <c r="C8" s="1" t="s">
        <v>2731</v>
      </c>
      <c r="D8" s="1" t="s">
        <v>2747</v>
      </c>
      <c r="E8" s="1" t="s">
        <v>2894</v>
      </c>
    </row>
    <row r="9" spans="1:5" ht="15.75" customHeight="1" x14ac:dyDescent="0.2">
      <c r="A9" s="1" t="s">
        <v>2698</v>
      </c>
      <c r="B9" s="1" t="s">
        <v>2730</v>
      </c>
      <c r="C9" s="1" t="s">
        <v>2731</v>
      </c>
      <c r="D9" s="1" t="s">
        <v>2747</v>
      </c>
      <c r="E9" s="1" t="s">
        <v>2895</v>
      </c>
    </row>
    <row r="10" spans="1:5" ht="15.75" customHeight="1" x14ac:dyDescent="0.2">
      <c r="A10" s="1" t="s">
        <v>2698</v>
      </c>
      <c r="B10" s="1" t="s">
        <v>2730</v>
      </c>
      <c r="C10" s="1" t="s">
        <v>2731</v>
      </c>
      <c r="D10" s="1" t="s">
        <v>2747</v>
      </c>
      <c r="E10" s="1" t="s">
        <v>2896</v>
      </c>
    </row>
    <row r="11" spans="1:5" ht="15.75" customHeight="1" x14ac:dyDescent="0.2">
      <c r="A11" s="1" t="s">
        <v>2698</v>
      </c>
      <c r="B11" s="1" t="s">
        <v>2730</v>
      </c>
      <c r="C11" s="1" t="s">
        <v>2731</v>
      </c>
      <c r="D11" s="1" t="s">
        <v>2747</v>
      </c>
      <c r="E11" s="1" t="s">
        <v>2897</v>
      </c>
    </row>
    <row r="12" spans="1:5" ht="15.75" customHeight="1" x14ac:dyDescent="0.2">
      <c r="A12" s="1" t="s">
        <v>2698</v>
      </c>
      <c r="B12" s="1" t="s">
        <v>2730</v>
      </c>
      <c r="C12" s="1" t="s">
        <v>2731</v>
      </c>
      <c r="D12" s="1" t="s">
        <v>2773</v>
      </c>
      <c r="E12" s="1" t="s">
        <v>2898</v>
      </c>
    </row>
    <row r="13" spans="1:5" ht="15.75" customHeight="1" x14ac:dyDescent="0.2">
      <c r="A13" s="1" t="s">
        <v>2698</v>
      </c>
      <c r="B13" s="1" t="s">
        <v>2730</v>
      </c>
      <c r="C13" s="1" t="s">
        <v>2731</v>
      </c>
      <c r="D13" s="1" t="s">
        <v>2799</v>
      </c>
      <c r="E13" s="1" t="s">
        <v>2899</v>
      </c>
    </row>
    <row r="14" spans="1:5" ht="15.75" customHeight="1" x14ac:dyDescent="0.2">
      <c r="A14" s="1" t="s">
        <v>2698</v>
      </c>
      <c r="B14" s="1" t="s">
        <v>2805</v>
      </c>
      <c r="C14" s="1" t="s">
        <v>2806</v>
      </c>
      <c r="D14" s="1" t="s">
        <v>2807</v>
      </c>
      <c r="E14" s="1" t="s">
        <v>2900</v>
      </c>
    </row>
    <row r="15" spans="1:5" ht="15.75" customHeight="1" x14ac:dyDescent="0.2">
      <c r="A15" s="1" t="s">
        <v>2698</v>
      </c>
      <c r="B15" s="1" t="s">
        <v>2819</v>
      </c>
      <c r="C15" s="1" t="s">
        <v>2834</v>
      </c>
      <c r="D15" s="1" t="s">
        <v>2835</v>
      </c>
      <c r="E15" s="1" t="s">
        <v>2901</v>
      </c>
    </row>
    <row r="16" spans="1:5" ht="15.75" customHeight="1" x14ac:dyDescent="0.2">
      <c r="A16" s="1" t="s">
        <v>2855</v>
      </c>
      <c r="B16" s="1" t="s">
        <v>2856</v>
      </c>
      <c r="C16" s="1" t="s">
        <v>2857</v>
      </c>
      <c r="D16" s="1" t="s">
        <v>2858</v>
      </c>
      <c r="E16" s="1" t="s">
        <v>2902</v>
      </c>
    </row>
    <row r="17" spans="1:5" ht="15.75" customHeight="1" x14ac:dyDescent="0.2">
      <c r="A17" s="1" t="s">
        <v>2855</v>
      </c>
      <c r="B17" s="1" t="s">
        <v>2864</v>
      </c>
      <c r="C17" s="1" t="s">
        <v>2865</v>
      </c>
      <c r="D17" s="1" t="s">
        <v>2866</v>
      </c>
      <c r="E17" s="1" t="s">
        <v>2903</v>
      </c>
    </row>
    <row r="18" spans="1:5" ht="15.75" customHeight="1" x14ac:dyDescent="0.2"/>
    <row r="19" spans="1:5" ht="15.75" customHeight="1" x14ac:dyDescent="0.2"/>
    <row r="20" spans="1:5" ht="15.75" customHeight="1" x14ac:dyDescent="0.2"/>
    <row r="21" spans="1:5" ht="15.75" customHeight="1" x14ac:dyDescent="0.2"/>
    <row r="22" spans="1:5" ht="15.75" customHeight="1" x14ac:dyDescent="0.2"/>
    <row r="23" spans="1:5" ht="15.75" customHeight="1" x14ac:dyDescent="0.2"/>
    <row r="24" spans="1:5" ht="15.75" customHeight="1" x14ac:dyDescent="0.2"/>
    <row r="25" spans="1:5" ht="15.75" customHeight="1" x14ac:dyDescent="0.2"/>
    <row r="26" spans="1:5" ht="15.75" customHeight="1" x14ac:dyDescent="0.2"/>
    <row r="27" spans="1:5" ht="15.75" customHeight="1" x14ac:dyDescent="0.2"/>
    <row r="28" spans="1:5" ht="15.75" customHeight="1" x14ac:dyDescent="0.2"/>
    <row r="29" spans="1:5" ht="15.75" customHeight="1" x14ac:dyDescent="0.2"/>
    <row r="30" spans="1:5" ht="15.75" customHeight="1" x14ac:dyDescent="0.2"/>
    <row r="31" spans="1:5" ht="15.75" customHeight="1" x14ac:dyDescent="0.2"/>
    <row r="32" spans="1:5"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A997"/>
  <sheetViews>
    <sheetView tabSelected="1" workbookViewId="0">
      <pane xSplit="1" ySplit="4" topLeftCell="B5" activePane="bottomRight" state="frozen"/>
      <selection pane="topRight" activeCell="B1" sqref="B1"/>
      <selection pane="bottomLeft" activeCell="A5" sqref="A5"/>
      <selection pane="bottomRight" activeCell="B5" sqref="B5"/>
    </sheetView>
  </sheetViews>
  <sheetFormatPr baseColWidth="10" defaultColWidth="11.1640625" defaultRowHeight="15" customHeight="1" x14ac:dyDescent="0.2"/>
  <cols>
    <col min="1" max="1" width="7.5" customWidth="1"/>
    <col min="2" max="2" width="20.5" customWidth="1"/>
    <col min="3" max="3" width="4.1640625" customWidth="1"/>
    <col min="4" max="4" width="4.6640625" customWidth="1"/>
    <col min="5" max="5" width="5.6640625" customWidth="1"/>
    <col min="6" max="7" width="11" customWidth="1"/>
    <col min="8" max="8" width="9.33203125" customWidth="1"/>
    <col min="9" max="9" width="8.6640625" customWidth="1"/>
    <col min="10" max="10" width="6.1640625" customWidth="1"/>
    <col min="11" max="11" width="10.5" customWidth="1"/>
    <col min="12" max="12" width="3.6640625" customWidth="1"/>
    <col min="13" max="13" width="10.83203125" customWidth="1"/>
    <col min="14" max="27" width="10.5" customWidth="1"/>
  </cols>
  <sheetData>
    <row r="1" spans="1:27" ht="15.75" customHeight="1" x14ac:dyDescent="0.2">
      <c r="A1" s="20" t="s">
        <v>0</v>
      </c>
      <c r="B1" s="12" t="s">
        <v>2904</v>
      </c>
      <c r="C1" s="1"/>
      <c r="D1" s="1"/>
      <c r="E1" s="1"/>
      <c r="F1" s="1"/>
      <c r="G1" s="1"/>
      <c r="H1" s="1"/>
      <c r="I1" s="1"/>
      <c r="J1" s="1"/>
      <c r="K1" s="1"/>
      <c r="L1" s="3"/>
      <c r="M1" s="3"/>
      <c r="N1" s="1"/>
      <c r="O1" s="1"/>
      <c r="P1" s="1"/>
      <c r="Q1" s="1"/>
      <c r="R1" s="1"/>
      <c r="S1" s="1"/>
      <c r="T1" s="1"/>
      <c r="U1" s="1"/>
      <c r="V1" s="1"/>
      <c r="W1" s="1"/>
      <c r="X1" s="1"/>
      <c r="Y1" s="1"/>
      <c r="Z1" s="1"/>
      <c r="AA1" s="1"/>
    </row>
    <row r="2" spans="1:27" ht="15.75" customHeight="1" x14ac:dyDescent="0.2">
      <c r="A2" s="20" t="s">
        <v>2</v>
      </c>
      <c r="B2" s="12" t="s">
        <v>2905</v>
      </c>
      <c r="C2" s="1"/>
      <c r="D2" s="1"/>
      <c r="E2" s="1"/>
      <c r="F2" s="1"/>
      <c r="G2" s="1"/>
      <c r="H2" s="1"/>
      <c r="I2" s="1"/>
      <c r="J2" s="1"/>
      <c r="K2" s="1"/>
      <c r="L2" s="3"/>
      <c r="M2" s="3"/>
      <c r="N2" s="1"/>
      <c r="O2" s="1"/>
      <c r="P2" s="1"/>
      <c r="Q2" s="1"/>
      <c r="R2" s="1"/>
      <c r="S2" s="1"/>
      <c r="T2" s="1"/>
      <c r="U2" s="1"/>
      <c r="V2" s="1"/>
      <c r="W2" s="1"/>
      <c r="X2" s="1"/>
      <c r="Y2" s="1"/>
      <c r="Z2" s="1"/>
      <c r="AA2" s="1"/>
    </row>
    <row r="3" spans="1:27" ht="15.75" customHeight="1" x14ac:dyDescent="0.2">
      <c r="A3" s="8"/>
      <c r="B3" s="8"/>
      <c r="C3" s="8"/>
      <c r="D3" s="13"/>
      <c r="E3" s="13"/>
      <c r="F3" s="8"/>
      <c r="G3" s="8"/>
      <c r="H3" s="8"/>
      <c r="I3" s="8"/>
      <c r="J3" s="1"/>
      <c r="K3" s="1"/>
      <c r="L3" s="3"/>
      <c r="M3" s="3"/>
      <c r="N3" s="1"/>
      <c r="O3" s="1"/>
      <c r="P3" s="1"/>
      <c r="Q3" s="1"/>
      <c r="R3" s="1"/>
      <c r="S3" s="1"/>
      <c r="T3" s="1"/>
      <c r="U3" s="1"/>
      <c r="V3" s="1"/>
      <c r="W3" s="1"/>
      <c r="X3" s="1"/>
      <c r="Y3" s="1"/>
      <c r="Z3" s="1"/>
      <c r="AA3" s="1"/>
    </row>
    <row r="4" spans="1:27" ht="15.75" customHeight="1" x14ac:dyDescent="0.2">
      <c r="A4" s="2" t="s">
        <v>801</v>
      </c>
      <c r="B4" s="2" t="s">
        <v>802</v>
      </c>
      <c r="C4" s="39" t="s">
        <v>804</v>
      </c>
      <c r="D4" s="2" t="s">
        <v>805</v>
      </c>
      <c r="E4" s="3" t="s">
        <v>806</v>
      </c>
      <c r="F4" s="8" t="s">
        <v>2906</v>
      </c>
      <c r="G4" s="8" t="s">
        <v>2907</v>
      </c>
      <c r="H4" s="2" t="s">
        <v>808</v>
      </c>
      <c r="I4" s="2" t="s">
        <v>809</v>
      </c>
      <c r="J4" s="2" t="s">
        <v>810</v>
      </c>
      <c r="K4" s="3" t="s">
        <v>811</v>
      </c>
      <c r="L4" s="3" t="s">
        <v>812</v>
      </c>
      <c r="M4" s="3" t="s">
        <v>813</v>
      </c>
    </row>
    <row r="5" spans="1:27" ht="15.75" customHeight="1" x14ac:dyDescent="0.2">
      <c r="A5" s="3" t="s">
        <v>1588</v>
      </c>
      <c r="B5" s="3" t="s">
        <v>1589</v>
      </c>
      <c r="C5" s="3">
        <v>0</v>
      </c>
      <c r="D5" s="3">
        <v>0</v>
      </c>
      <c r="E5" s="3">
        <v>0</v>
      </c>
      <c r="F5" s="37">
        <v>0.625</v>
      </c>
      <c r="G5" s="37">
        <v>0.66249999999999998</v>
      </c>
      <c r="H5" s="37">
        <v>0.86399999999999999</v>
      </c>
      <c r="I5" s="36">
        <v>368</v>
      </c>
      <c r="J5" s="3">
        <v>426</v>
      </c>
      <c r="K5" s="21">
        <v>464</v>
      </c>
      <c r="L5" s="3">
        <v>0</v>
      </c>
      <c r="M5" s="3">
        <v>-1231586.858</v>
      </c>
      <c r="N5" s="40"/>
    </row>
    <row r="6" spans="1:27" ht="15.75" customHeight="1" x14ac:dyDescent="0.2">
      <c r="A6" s="3" t="s">
        <v>1180</v>
      </c>
      <c r="B6" s="3" t="s">
        <v>1181</v>
      </c>
      <c r="C6" s="3">
        <v>0</v>
      </c>
      <c r="D6" s="3">
        <v>0</v>
      </c>
      <c r="E6" s="3">
        <v>0</v>
      </c>
      <c r="F6" s="37">
        <v>0.58750000000000002</v>
      </c>
      <c r="G6" s="37">
        <v>0.625</v>
      </c>
      <c r="H6" s="37">
        <v>0.82600000000000007</v>
      </c>
      <c r="I6" s="36">
        <v>273</v>
      </c>
      <c r="J6" s="3">
        <v>330</v>
      </c>
      <c r="K6" s="21">
        <v>465</v>
      </c>
      <c r="L6" s="3">
        <v>0</v>
      </c>
      <c r="M6" s="3">
        <v>-1234667.175</v>
      </c>
      <c r="N6" s="40"/>
    </row>
    <row r="7" spans="1:27" ht="15.75" customHeight="1" x14ac:dyDescent="0.2">
      <c r="A7" s="3" t="s">
        <v>1677</v>
      </c>
      <c r="B7" s="3" t="s">
        <v>2908</v>
      </c>
      <c r="C7" s="3">
        <v>0</v>
      </c>
      <c r="D7" s="3">
        <v>1</v>
      </c>
      <c r="E7" s="3">
        <v>0</v>
      </c>
      <c r="F7" s="37">
        <v>0.6875</v>
      </c>
      <c r="G7" s="37">
        <v>0.7</v>
      </c>
      <c r="H7" s="37">
        <v>0.84599999999999997</v>
      </c>
      <c r="I7" s="36">
        <v>1070</v>
      </c>
      <c r="J7" s="3">
        <v>1265</v>
      </c>
      <c r="K7" s="21">
        <v>466</v>
      </c>
      <c r="L7" s="3">
        <v>0</v>
      </c>
      <c r="M7" s="3">
        <v>-1227879.5419999999</v>
      </c>
      <c r="N7" s="40"/>
    </row>
    <row r="8" spans="1:27" ht="15.75" customHeight="1" x14ac:dyDescent="0.2">
      <c r="A8" s="3" t="s">
        <v>1031</v>
      </c>
      <c r="B8" s="3" t="s">
        <v>1032</v>
      </c>
      <c r="C8" s="3">
        <v>0</v>
      </c>
      <c r="D8" s="3">
        <v>0</v>
      </c>
      <c r="E8" s="3">
        <v>0</v>
      </c>
      <c r="F8" s="37">
        <v>0.65</v>
      </c>
      <c r="G8" s="37">
        <v>0.63749999999999996</v>
      </c>
      <c r="H8" s="37">
        <v>0.83299999999999996</v>
      </c>
      <c r="I8" s="36">
        <v>943</v>
      </c>
      <c r="J8" s="3">
        <v>1132</v>
      </c>
      <c r="K8" s="21">
        <v>467</v>
      </c>
      <c r="L8" s="3">
        <v>0</v>
      </c>
      <c r="M8" s="3">
        <v>-1229301.166</v>
      </c>
      <c r="N8" s="40"/>
    </row>
    <row r="9" spans="1:27" ht="15.75" customHeight="1" x14ac:dyDescent="0.2">
      <c r="A9" s="3" t="s">
        <v>1582</v>
      </c>
      <c r="B9" s="3" t="s">
        <v>2909</v>
      </c>
      <c r="C9" s="3">
        <v>0</v>
      </c>
      <c r="D9" s="3">
        <v>0</v>
      </c>
      <c r="E9" s="3">
        <v>0</v>
      </c>
      <c r="F9" s="37">
        <v>0.53749999999999998</v>
      </c>
      <c r="G9" s="37">
        <v>0.55000000000000004</v>
      </c>
      <c r="H9" s="37">
        <v>0.73</v>
      </c>
      <c r="I9" s="36">
        <v>1578</v>
      </c>
      <c r="J9" s="3">
        <v>2161</v>
      </c>
      <c r="K9" s="21">
        <v>468</v>
      </c>
      <c r="L9" s="3">
        <v>0</v>
      </c>
      <c r="M9" s="3">
        <v>-1256582.5160000001</v>
      </c>
      <c r="N9" s="40"/>
    </row>
    <row r="10" spans="1:27" ht="15.75" customHeight="1" x14ac:dyDescent="0.2">
      <c r="A10" s="3" t="s">
        <v>1356</v>
      </c>
      <c r="B10" s="3" t="s">
        <v>2910</v>
      </c>
      <c r="C10" s="3">
        <v>0</v>
      </c>
      <c r="D10" s="3">
        <v>0</v>
      </c>
      <c r="E10" s="3">
        <v>0</v>
      </c>
      <c r="F10" s="37">
        <v>0.63749999999999996</v>
      </c>
      <c r="G10" s="37">
        <v>0.67500000000000004</v>
      </c>
      <c r="H10" s="37">
        <v>0.95499999999999996</v>
      </c>
      <c r="I10" s="36">
        <v>2006</v>
      </c>
      <c r="J10" s="3">
        <v>2100</v>
      </c>
      <c r="K10" s="21">
        <v>469</v>
      </c>
      <c r="L10" s="3">
        <v>0</v>
      </c>
      <c r="M10" s="3">
        <v>-1230958.497</v>
      </c>
      <c r="N10" s="40"/>
    </row>
    <row r="11" spans="1:27" ht="15.75" customHeight="1" x14ac:dyDescent="0.2">
      <c r="A11" s="3" t="s">
        <v>888</v>
      </c>
      <c r="B11" s="3" t="s">
        <v>889</v>
      </c>
      <c r="C11" s="3">
        <v>0</v>
      </c>
      <c r="D11" s="3">
        <v>0</v>
      </c>
      <c r="E11" s="3">
        <v>0</v>
      </c>
      <c r="F11" s="37">
        <v>0.6</v>
      </c>
      <c r="G11" s="37">
        <v>0.6</v>
      </c>
      <c r="H11" s="37">
        <v>0.91900000000000004</v>
      </c>
      <c r="I11" s="36">
        <v>1221</v>
      </c>
      <c r="J11" s="3">
        <v>1329</v>
      </c>
      <c r="K11" s="21">
        <v>470</v>
      </c>
      <c r="L11" s="3">
        <v>0</v>
      </c>
      <c r="M11" s="3">
        <v>-1240078.27</v>
      </c>
      <c r="N11" s="40"/>
    </row>
    <row r="12" spans="1:27" ht="15.75" customHeight="1" x14ac:dyDescent="0.2">
      <c r="A12" s="3" t="s">
        <v>1485</v>
      </c>
      <c r="B12" s="3" t="s">
        <v>1486</v>
      </c>
      <c r="C12" s="3">
        <v>0</v>
      </c>
      <c r="D12" s="3">
        <v>0</v>
      </c>
      <c r="E12" s="3">
        <v>0</v>
      </c>
      <c r="F12" s="37">
        <v>0.5625</v>
      </c>
      <c r="G12" s="37">
        <v>0.57499999999999996</v>
      </c>
      <c r="H12" s="37">
        <v>0.85099999999999998</v>
      </c>
      <c r="I12" s="36">
        <v>271</v>
      </c>
      <c r="J12" s="3">
        <v>318</v>
      </c>
      <c r="K12" s="21">
        <v>471</v>
      </c>
      <c r="L12" s="3">
        <v>0</v>
      </c>
      <c r="M12" s="3">
        <v>-1235111.416</v>
      </c>
      <c r="N12" s="40"/>
    </row>
    <row r="13" spans="1:27" ht="15.75" customHeight="1" x14ac:dyDescent="0.2">
      <c r="A13" s="3" t="s">
        <v>1038</v>
      </c>
      <c r="B13" s="3" t="s">
        <v>2911</v>
      </c>
      <c r="C13" s="3">
        <v>0</v>
      </c>
      <c r="D13" s="3">
        <v>0</v>
      </c>
      <c r="E13" s="3">
        <v>0</v>
      </c>
      <c r="F13" s="37">
        <v>0.66249999999999998</v>
      </c>
      <c r="G13" s="37">
        <v>0.67500000000000004</v>
      </c>
      <c r="H13" s="37">
        <v>0.95299999999999996</v>
      </c>
      <c r="I13" s="36">
        <v>552</v>
      </c>
      <c r="J13" s="3">
        <v>579</v>
      </c>
      <c r="K13" s="21">
        <v>473</v>
      </c>
      <c r="L13" s="3">
        <v>0</v>
      </c>
      <c r="M13" s="3">
        <v>-1237875.834</v>
      </c>
      <c r="N13" s="40"/>
    </row>
    <row r="14" spans="1:27" ht="15.75" customHeight="1" x14ac:dyDescent="0.2">
      <c r="A14" s="3" t="s">
        <v>1263</v>
      </c>
      <c r="B14" s="3" t="s">
        <v>1264</v>
      </c>
      <c r="C14" s="3">
        <v>0</v>
      </c>
      <c r="D14" s="3">
        <v>0</v>
      </c>
      <c r="E14" s="3">
        <v>0</v>
      </c>
      <c r="F14" s="37">
        <v>0.58750000000000002</v>
      </c>
      <c r="G14" s="37">
        <v>0.6</v>
      </c>
      <c r="H14" s="37">
        <v>0.94399999999999995</v>
      </c>
      <c r="I14" s="36">
        <v>1100</v>
      </c>
      <c r="J14" s="3">
        <v>1165</v>
      </c>
      <c r="K14" s="21">
        <v>474</v>
      </c>
      <c r="L14" s="3">
        <v>0</v>
      </c>
      <c r="M14" s="3">
        <v>-1240289.2949999999</v>
      </c>
      <c r="N14" s="40"/>
    </row>
    <row r="15" spans="1:27" ht="15.75" customHeight="1" x14ac:dyDescent="0.2">
      <c r="A15" s="3" t="s">
        <v>978</v>
      </c>
      <c r="B15" s="3" t="s">
        <v>979</v>
      </c>
      <c r="C15" s="3">
        <v>0</v>
      </c>
      <c r="D15" s="3">
        <v>1</v>
      </c>
      <c r="E15" s="3">
        <v>0</v>
      </c>
      <c r="F15" s="37">
        <v>0.67500000000000004</v>
      </c>
      <c r="G15" s="37">
        <v>0.7</v>
      </c>
      <c r="H15" s="37">
        <v>0.88700000000000001</v>
      </c>
      <c r="I15" s="36">
        <v>842</v>
      </c>
      <c r="J15" s="3">
        <v>949</v>
      </c>
      <c r="K15" s="21">
        <v>475</v>
      </c>
      <c r="L15" s="3">
        <v>0</v>
      </c>
      <c r="M15" s="3">
        <v>-1228040.17</v>
      </c>
      <c r="N15" s="40"/>
    </row>
    <row r="16" spans="1:27" ht="15.75" customHeight="1" x14ac:dyDescent="0.2">
      <c r="A16" s="3" t="s">
        <v>1151</v>
      </c>
      <c r="B16" s="3" t="s">
        <v>1152</v>
      </c>
      <c r="C16" s="3">
        <v>0</v>
      </c>
      <c r="D16" s="3">
        <v>0</v>
      </c>
      <c r="E16" s="3">
        <v>0</v>
      </c>
      <c r="F16" s="37">
        <v>0.58750000000000002</v>
      </c>
      <c r="G16" s="37">
        <v>0.6</v>
      </c>
      <c r="H16" s="37">
        <v>0.94699999999999995</v>
      </c>
      <c r="I16" s="36">
        <v>1010</v>
      </c>
      <c r="J16" s="3">
        <v>1067</v>
      </c>
      <c r="K16" s="21">
        <v>476</v>
      </c>
      <c r="L16" s="3">
        <v>0</v>
      </c>
      <c r="M16" s="3">
        <v>-1235883.656</v>
      </c>
      <c r="N16" s="40"/>
    </row>
    <row r="17" spans="1:14" ht="15.75" customHeight="1" x14ac:dyDescent="0.2">
      <c r="A17" s="3" t="s">
        <v>1512</v>
      </c>
      <c r="B17" s="3" t="s">
        <v>1513</v>
      </c>
      <c r="C17" s="3">
        <v>0</v>
      </c>
      <c r="D17" s="3">
        <v>0</v>
      </c>
      <c r="E17" s="3">
        <v>0</v>
      </c>
      <c r="F17" s="37">
        <v>0.6875</v>
      </c>
      <c r="G17" s="37">
        <v>0.71250000000000002</v>
      </c>
      <c r="H17" s="37">
        <v>0.82800000000000007</v>
      </c>
      <c r="I17" s="36">
        <v>472</v>
      </c>
      <c r="J17" s="3">
        <v>570</v>
      </c>
      <c r="K17" s="21">
        <v>478</v>
      </c>
      <c r="L17" s="3">
        <v>0</v>
      </c>
      <c r="M17" s="3">
        <v>-1227472.398</v>
      </c>
      <c r="N17" s="40"/>
    </row>
    <row r="18" spans="1:14" ht="15.75" customHeight="1" x14ac:dyDescent="0.2">
      <c r="A18" s="3" t="s">
        <v>2411</v>
      </c>
      <c r="B18" s="3" t="s">
        <v>2412</v>
      </c>
      <c r="C18" s="3">
        <v>0</v>
      </c>
      <c r="D18" s="3">
        <v>0</v>
      </c>
      <c r="E18" s="3">
        <v>0</v>
      </c>
      <c r="F18" s="37">
        <v>0.6875</v>
      </c>
      <c r="G18" s="37">
        <v>0.7</v>
      </c>
      <c r="H18" s="37">
        <v>0.86299999999999999</v>
      </c>
      <c r="I18" s="36">
        <v>469</v>
      </c>
      <c r="J18" s="3">
        <v>543</v>
      </c>
      <c r="K18" s="21">
        <v>479</v>
      </c>
      <c r="L18" s="3">
        <v>0</v>
      </c>
      <c r="M18" s="3">
        <v>-1227789.2250000001</v>
      </c>
      <c r="N18" s="40"/>
    </row>
    <row r="19" spans="1:14" ht="15.75" customHeight="1" x14ac:dyDescent="0.2">
      <c r="A19" s="3" t="s">
        <v>1561</v>
      </c>
      <c r="B19" s="3" t="s">
        <v>1562</v>
      </c>
      <c r="C19" s="3">
        <v>0</v>
      </c>
      <c r="D19" s="3">
        <v>0</v>
      </c>
      <c r="E19" s="3">
        <v>0</v>
      </c>
      <c r="F19" s="37">
        <v>0.71250000000000002</v>
      </c>
      <c r="G19" s="37">
        <v>0.78749999999999998</v>
      </c>
      <c r="H19" s="37">
        <v>0.83299999999999996</v>
      </c>
      <c r="I19" s="36">
        <v>340</v>
      </c>
      <c r="J19" s="3">
        <v>408</v>
      </c>
      <c r="K19" s="21">
        <v>480</v>
      </c>
      <c r="L19" s="3">
        <v>0</v>
      </c>
      <c r="M19" s="3">
        <v>-1226359.655</v>
      </c>
      <c r="N19" s="40"/>
    </row>
    <row r="20" spans="1:14" ht="15.75" customHeight="1" x14ac:dyDescent="0.2">
      <c r="A20" s="3" t="s">
        <v>1027</v>
      </c>
      <c r="B20" s="3" t="s">
        <v>1028</v>
      </c>
      <c r="C20" s="3">
        <v>0</v>
      </c>
      <c r="D20" s="3">
        <v>0</v>
      </c>
      <c r="E20" s="3">
        <v>0</v>
      </c>
      <c r="F20" s="37">
        <v>0.8</v>
      </c>
      <c r="G20" s="37">
        <v>0.77500000000000002</v>
      </c>
      <c r="H20" s="37">
        <v>0.81399999999999995</v>
      </c>
      <c r="I20" s="36">
        <v>493</v>
      </c>
      <c r="J20" s="3">
        <v>606</v>
      </c>
      <c r="K20" s="21">
        <v>481</v>
      </c>
      <c r="L20" s="3">
        <v>0</v>
      </c>
      <c r="M20" s="3">
        <v>-1224746.699</v>
      </c>
      <c r="N20" s="40"/>
    </row>
    <row r="21" spans="1:14" ht="15.75" customHeight="1" x14ac:dyDescent="0.2">
      <c r="A21" s="3" t="s">
        <v>1518</v>
      </c>
      <c r="B21" s="3" t="s">
        <v>1519</v>
      </c>
      <c r="C21" s="3">
        <v>0</v>
      </c>
      <c r="D21" s="3">
        <v>0</v>
      </c>
      <c r="E21" s="3">
        <v>0</v>
      </c>
      <c r="F21" s="37">
        <v>0.57499999999999996</v>
      </c>
      <c r="G21" s="37">
        <v>0.6</v>
      </c>
      <c r="H21" s="37">
        <v>0.88100000000000001</v>
      </c>
      <c r="I21" s="36">
        <v>379</v>
      </c>
      <c r="J21" s="3">
        <v>430</v>
      </c>
      <c r="K21" s="21">
        <v>482</v>
      </c>
      <c r="L21" s="3">
        <v>0</v>
      </c>
      <c r="M21" s="3">
        <v>-1233538.8899999999</v>
      </c>
      <c r="N21" s="40"/>
    </row>
    <row r="22" spans="1:14" ht="15.75" customHeight="1" x14ac:dyDescent="0.2">
      <c r="A22" s="3" t="s">
        <v>1044</v>
      </c>
      <c r="B22" s="3" t="s">
        <v>1045</v>
      </c>
      <c r="C22" s="3">
        <v>0</v>
      </c>
      <c r="D22" s="3">
        <v>0</v>
      </c>
      <c r="E22" s="3">
        <v>0</v>
      </c>
      <c r="F22" s="37">
        <v>0.8</v>
      </c>
      <c r="G22" s="37">
        <v>0.8125</v>
      </c>
      <c r="H22" s="37">
        <v>0.78200000000000003</v>
      </c>
      <c r="I22" s="36">
        <v>291</v>
      </c>
      <c r="J22" s="3">
        <v>372</v>
      </c>
      <c r="K22" s="21">
        <v>483</v>
      </c>
      <c r="L22" s="3">
        <v>0</v>
      </c>
      <c r="M22" s="3">
        <v>-1225927.5759999999</v>
      </c>
      <c r="N22" s="25"/>
    </row>
    <row r="23" spans="1:14" ht="15.75" customHeight="1" x14ac:dyDescent="0.2">
      <c r="A23" s="3" t="s">
        <v>1318</v>
      </c>
      <c r="B23" s="3" t="s">
        <v>1319</v>
      </c>
      <c r="C23" s="3">
        <v>0</v>
      </c>
      <c r="D23" s="3">
        <v>0</v>
      </c>
      <c r="E23" s="3">
        <v>0</v>
      </c>
      <c r="F23" s="37">
        <v>0.61250000000000004</v>
      </c>
      <c r="G23" s="37">
        <v>0.625</v>
      </c>
      <c r="H23" s="37">
        <v>0.9</v>
      </c>
      <c r="I23" s="36">
        <v>262</v>
      </c>
      <c r="J23" s="3">
        <v>291</v>
      </c>
      <c r="K23" s="21">
        <v>484</v>
      </c>
      <c r="L23" s="3">
        <v>0</v>
      </c>
      <c r="M23" s="3">
        <v>-1236209.993</v>
      </c>
      <c r="N23" s="40"/>
    </row>
    <row r="24" spans="1:14" ht="15.75" customHeight="1" x14ac:dyDescent="0.2">
      <c r="A24" s="3" t="s">
        <v>1446</v>
      </c>
      <c r="B24" s="3" t="s">
        <v>1447</v>
      </c>
      <c r="C24" s="3">
        <v>0</v>
      </c>
      <c r="D24" s="3">
        <v>0</v>
      </c>
      <c r="E24" s="3">
        <v>0</v>
      </c>
      <c r="F24" s="37">
        <v>0.75</v>
      </c>
      <c r="G24" s="37">
        <v>0.6875</v>
      </c>
      <c r="H24" s="37">
        <v>0.85599999999999998</v>
      </c>
      <c r="I24" s="36">
        <v>437</v>
      </c>
      <c r="J24" s="3">
        <v>510</v>
      </c>
      <c r="K24" s="21">
        <v>485</v>
      </c>
      <c r="L24" s="3">
        <v>0</v>
      </c>
      <c r="M24" s="3">
        <v>-1227923.0589999999</v>
      </c>
      <c r="N24" s="40"/>
    </row>
    <row r="25" spans="1:14" ht="15.75" customHeight="1" x14ac:dyDescent="0.2">
      <c r="A25" s="3" t="s">
        <v>1255</v>
      </c>
      <c r="B25" s="3" t="s">
        <v>1256</v>
      </c>
      <c r="C25" s="3">
        <v>0</v>
      </c>
      <c r="D25" s="3">
        <v>0</v>
      </c>
      <c r="E25" s="3">
        <v>0</v>
      </c>
      <c r="F25" s="37">
        <v>0.71250000000000002</v>
      </c>
      <c r="G25" s="37">
        <v>0.71250000000000002</v>
      </c>
      <c r="H25" s="37">
        <v>0.89500000000000002</v>
      </c>
      <c r="I25" s="36">
        <v>1033</v>
      </c>
      <c r="J25" s="3">
        <v>1154</v>
      </c>
      <c r="K25" s="21">
        <v>486</v>
      </c>
      <c r="L25" s="3">
        <v>0</v>
      </c>
      <c r="M25" s="3">
        <v>-1224979.355</v>
      </c>
      <c r="N25" s="40"/>
    </row>
    <row r="26" spans="1:14" ht="15.75" customHeight="1" x14ac:dyDescent="0.2">
      <c r="A26" s="3" t="s">
        <v>1516</v>
      </c>
      <c r="B26" s="3" t="s">
        <v>1517</v>
      </c>
      <c r="C26" s="3">
        <v>0</v>
      </c>
      <c r="D26" s="3">
        <v>0</v>
      </c>
      <c r="E26" s="3">
        <v>0</v>
      </c>
      <c r="F26" s="37">
        <v>0.6875</v>
      </c>
      <c r="G26" s="37">
        <v>0.71250000000000002</v>
      </c>
      <c r="H26" s="37">
        <v>0.92300000000000004</v>
      </c>
      <c r="I26" s="36">
        <v>418</v>
      </c>
      <c r="J26" s="3">
        <v>453</v>
      </c>
      <c r="K26" s="21">
        <v>487</v>
      </c>
      <c r="L26" s="3">
        <v>0</v>
      </c>
      <c r="M26" s="3">
        <v>-1230694.4750000001</v>
      </c>
      <c r="N26" s="40"/>
    </row>
    <row r="27" spans="1:14" ht="15.75" customHeight="1" x14ac:dyDescent="0.2">
      <c r="A27" s="3" t="s">
        <v>1586</v>
      </c>
      <c r="B27" s="3" t="s">
        <v>1587</v>
      </c>
      <c r="C27" s="3">
        <v>0</v>
      </c>
      <c r="D27" s="3">
        <v>0</v>
      </c>
      <c r="E27" s="3">
        <v>0</v>
      </c>
      <c r="F27" s="37">
        <v>0.6</v>
      </c>
      <c r="G27" s="37">
        <v>0.57499999999999996</v>
      </c>
      <c r="H27" s="37">
        <v>0.78400000000000003</v>
      </c>
      <c r="I27" s="36">
        <v>233</v>
      </c>
      <c r="J27" s="3">
        <v>297</v>
      </c>
      <c r="K27" s="21">
        <v>488</v>
      </c>
      <c r="L27" s="3">
        <v>0</v>
      </c>
      <c r="M27" s="3">
        <v>-1238573.7309999999</v>
      </c>
      <c r="N27" s="40"/>
    </row>
    <row r="28" spans="1:14" ht="15.75" customHeight="1" x14ac:dyDescent="0.2">
      <c r="A28" s="3" t="s">
        <v>946</v>
      </c>
      <c r="B28" s="3" t="s">
        <v>947</v>
      </c>
      <c r="C28" s="3">
        <v>0</v>
      </c>
      <c r="D28" s="3">
        <v>0</v>
      </c>
      <c r="E28" s="3">
        <v>0</v>
      </c>
      <c r="F28" s="37">
        <v>0.73750000000000004</v>
      </c>
      <c r="G28" s="37">
        <v>0.76249999999999996</v>
      </c>
      <c r="H28" s="37">
        <v>0.82199999999999995</v>
      </c>
      <c r="I28" s="36">
        <v>705</v>
      </c>
      <c r="J28" s="3">
        <v>858</v>
      </c>
      <c r="K28" s="21">
        <v>489</v>
      </c>
      <c r="L28" s="3">
        <v>0</v>
      </c>
      <c r="M28" s="3">
        <v>-1225777.855</v>
      </c>
      <c r="N28" s="40"/>
    </row>
    <row r="29" spans="1:14" ht="15.75" customHeight="1" x14ac:dyDescent="0.2">
      <c r="A29" s="3" t="s">
        <v>1252</v>
      </c>
      <c r="B29" s="3" t="s">
        <v>1253</v>
      </c>
      <c r="C29" s="3">
        <v>0</v>
      </c>
      <c r="D29" s="3">
        <v>0</v>
      </c>
      <c r="E29" s="3">
        <v>0</v>
      </c>
      <c r="F29" s="37">
        <v>0.6875</v>
      </c>
      <c r="G29" s="37">
        <v>0.71250000000000002</v>
      </c>
      <c r="H29" s="37">
        <v>0.93300000000000005</v>
      </c>
      <c r="I29" s="36">
        <v>361</v>
      </c>
      <c r="J29" s="3">
        <v>387</v>
      </c>
      <c r="K29" s="21">
        <v>490</v>
      </c>
      <c r="L29" s="3">
        <v>0</v>
      </c>
      <c r="M29" s="3">
        <v>-1230864.243</v>
      </c>
      <c r="N29" s="40"/>
    </row>
    <row r="30" spans="1:14" ht="15.75" customHeight="1" x14ac:dyDescent="0.2">
      <c r="A30" s="3" t="s">
        <v>1350</v>
      </c>
      <c r="B30" s="3" t="s">
        <v>1351</v>
      </c>
      <c r="C30" s="3">
        <v>0</v>
      </c>
      <c r="D30" s="3">
        <v>0</v>
      </c>
      <c r="E30" s="3">
        <v>0</v>
      </c>
      <c r="F30" s="37">
        <v>0.73750000000000004</v>
      </c>
      <c r="G30" s="37">
        <v>0.72499999999999998</v>
      </c>
      <c r="H30" s="37">
        <v>0.93799999999999994</v>
      </c>
      <c r="I30" s="36">
        <v>664</v>
      </c>
      <c r="J30" s="3">
        <v>708</v>
      </c>
      <c r="K30" s="21">
        <v>491</v>
      </c>
      <c r="L30" s="3">
        <v>0</v>
      </c>
      <c r="M30" s="3">
        <v>-1225496.7209999999</v>
      </c>
      <c r="N30" s="40"/>
    </row>
    <row r="31" spans="1:14" ht="15.75" customHeight="1" x14ac:dyDescent="0.2">
      <c r="A31" s="3" t="s">
        <v>1453</v>
      </c>
      <c r="B31" s="3" t="s">
        <v>1454</v>
      </c>
      <c r="C31" s="3">
        <v>0</v>
      </c>
      <c r="D31" s="3">
        <v>0</v>
      </c>
      <c r="E31" s="3">
        <v>0</v>
      </c>
      <c r="F31" s="37">
        <v>0.66249999999999998</v>
      </c>
      <c r="G31" s="37">
        <v>0.6875</v>
      </c>
      <c r="H31" s="37">
        <v>0.88600000000000001</v>
      </c>
      <c r="I31" s="36">
        <v>737</v>
      </c>
      <c r="J31" s="3">
        <v>832</v>
      </c>
      <c r="K31" s="21">
        <v>492</v>
      </c>
      <c r="L31" s="3">
        <v>0</v>
      </c>
      <c r="M31" s="3">
        <v>-1229050.487</v>
      </c>
      <c r="N31" s="40"/>
    </row>
    <row r="32" spans="1:14" ht="15.75" customHeight="1" x14ac:dyDescent="0.2">
      <c r="A32" s="3" t="s">
        <v>1595</v>
      </c>
      <c r="B32" s="3" t="s">
        <v>1596</v>
      </c>
      <c r="C32" s="3">
        <v>0</v>
      </c>
      <c r="D32" s="3">
        <v>0</v>
      </c>
      <c r="E32" s="3">
        <v>0</v>
      </c>
      <c r="F32" s="37">
        <v>0.65</v>
      </c>
      <c r="G32" s="37">
        <v>0.71250000000000002</v>
      </c>
      <c r="H32" s="37">
        <v>0.81299999999999994</v>
      </c>
      <c r="I32" s="36">
        <v>266</v>
      </c>
      <c r="J32" s="3">
        <v>327</v>
      </c>
      <c r="K32" s="21">
        <v>493</v>
      </c>
      <c r="L32" s="3">
        <v>0</v>
      </c>
      <c r="M32" s="3">
        <v>-1228367.4099999999</v>
      </c>
    </row>
    <row r="33" spans="1:14" ht="15.75" customHeight="1" x14ac:dyDescent="0.2">
      <c r="A33" s="3" t="s">
        <v>1417</v>
      </c>
      <c r="B33" s="3" t="s">
        <v>1418</v>
      </c>
      <c r="C33" s="3">
        <v>0</v>
      </c>
      <c r="D33" s="3">
        <v>0</v>
      </c>
      <c r="E33" s="3">
        <v>0</v>
      </c>
      <c r="F33" s="37">
        <v>0.75</v>
      </c>
      <c r="G33" s="37">
        <v>0.8</v>
      </c>
      <c r="H33" s="37">
        <v>0.80800000000000005</v>
      </c>
      <c r="I33" s="36">
        <v>407</v>
      </c>
      <c r="J33" s="3">
        <v>504</v>
      </c>
      <c r="K33" s="21">
        <v>494</v>
      </c>
      <c r="L33" s="3">
        <v>0</v>
      </c>
      <c r="M33" s="3">
        <v>-1225984.0660000001</v>
      </c>
      <c r="N33" s="40"/>
    </row>
    <row r="34" spans="1:14" ht="15.75" customHeight="1" x14ac:dyDescent="0.2">
      <c r="A34" s="3" t="s">
        <v>819</v>
      </c>
      <c r="B34" s="3" t="s">
        <v>820</v>
      </c>
      <c r="C34" s="3">
        <v>0</v>
      </c>
      <c r="D34" s="3">
        <v>1</v>
      </c>
      <c r="E34" s="3">
        <v>0</v>
      </c>
      <c r="F34" s="37">
        <v>0.82499999999999996</v>
      </c>
      <c r="G34" s="37">
        <v>0.76249999999999996</v>
      </c>
      <c r="H34" s="37">
        <v>0.86199999999999999</v>
      </c>
      <c r="I34" s="36">
        <v>4829</v>
      </c>
      <c r="J34" s="3">
        <v>5602</v>
      </c>
      <c r="K34" s="21">
        <v>495</v>
      </c>
      <c r="L34" s="3">
        <v>0</v>
      </c>
      <c r="M34" s="3">
        <v>-1226064.078</v>
      </c>
      <c r="N34" s="40"/>
    </row>
    <row r="35" spans="1:14" ht="15.75" customHeight="1" x14ac:dyDescent="0.2">
      <c r="A35" s="3" t="s">
        <v>911</v>
      </c>
      <c r="B35" s="3" t="s">
        <v>912</v>
      </c>
      <c r="C35" s="3">
        <v>0</v>
      </c>
      <c r="D35" s="3">
        <v>0</v>
      </c>
      <c r="E35" s="3">
        <v>0</v>
      </c>
      <c r="F35" s="37">
        <v>0.9</v>
      </c>
      <c r="G35" s="37">
        <v>0.8</v>
      </c>
      <c r="H35" s="37">
        <v>0.89800000000000002</v>
      </c>
      <c r="I35" s="36">
        <v>4429</v>
      </c>
      <c r="J35" s="3">
        <v>4932</v>
      </c>
      <c r="K35" s="21">
        <v>496</v>
      </c>
      <c r="L35" s="3">
        <v>1</v>
      </c>
      <c r="M35" s="3">
        <v>-1223081.9939999999</v>
      </c>
    </row>
    <row r="36" spans="1:14" ht="15.75" customHeight="1" x14ac:dyDescent="0.2">
      <c r="A36" s="3" t="s">
        <v>1598</v>
      </c>
      <c r="B36" s="3" t="s">
        <v>1599</v>
      </c>
      <c r="C36" s="3">
        <v>0</v>
      </c>
      <c r="D36" s="3">
        <v>1</v>
      </c>
      <c r="E36" s="3">
        <v>0</v>
      </c>
      <c r="F36" s="37">
        <v>0.57499999999999996</v>
      </c>
      <c r="G36" s="37">
        <v>0.58750000000000002</v>
      </c>
      <c r="H36" s="37">
        <v>0.87</v>
      </c>
      <c r="I36" s="36">
        <v>360</v>
      </c>
      <c r="J36" s="3">
        <v>414</v>
      </c>
      <c r="K36" s="21">
        <v>497</v>
      </c>
      <c r="L36" s="3">
        <v>0</v>
      </c>
      <c r="M36" s="3">
        <v>-1237643.8030000001</v>
      </c>
    </row>
    <row r="37" spans="1:14" ht="15.75" customHeight="1" x14ac:dyDescent="0.2">
      <c r="A37" s="3" t="s">
        <v>1386</v>
      </c>
      <c r="B37" s="3" t="s">
        <v>1387</v>
      </c>
      <c r="C37" s="3">
        <v>0</v>
      </c>
      <c r="D37" s="3">
        <v>0</v>
      </c>
      <c r="E37" s="3">
        <v>0</v>
      </c>
      <c r="F37" s="37">
        <v>0.82499999999999996</v>
      </c>
      <c r="G37" s="37">
        <v>0.76249999999999996</v>
      </c>
      <c r="H37" s="37">
        <v>0.85799999999999998</v>
      </c>
      <c r="I37" s="36">
        <v>649</v>
      </c>
      <c r="J37" s="3">
        <v>756</v>
      </c>
      <c r="K37" s="21">
        <v>498</v>
      </c>
      <c r="L37" s="3">
        <v>0</v>
      </c>
      <c r="M37" s="3">
        <v>-1225043.808</v>
      </c>
      <c r="N37" s="40"/>
    </row>
    <row r="38" spans="1:14" ht="15.75" customHeight="1" x14ac:dyDescent="0.2">
      <c r="A38" s="3" t="s">
        <v>1546</v>
      </c>
      <c r="B38" s="3" t="s">
        <v>1547</v>
      </c>
      <c r="C38" s="3">
        <v>0</v>
      </c>
      <c r="D38" s="3">
        <v>0</v>
      </c>
      <c r="E38" s="3">
        <v>0</v>
      </c>
      <c r="F38" s="37">
        <v>0.61250000000000004</v>
      </c>
      <c r="G38" s="37">
        <v>0.58750000000000002</v>
      </c>
      <c r="H38" s="37">
        <v>0.81299999999999994</v>
      </c>
      <c r="I38" s="36">
        <v>374</v>
      </c>
      <c r="J38" s="3">
        <v>460</v>
      </c>
      <c r="K38" s="21">
        <v>499</v>
      </c>
      <c r="L38" s="3">
        <v>0</v>
      </c>
      <c r="M38" s="3">
        <v>-1229803.513</v>
      </c>
    </row>
    <row r="39" spans="1:14" ht="15.75" customHeight="1" x14ac:dyDescent="0.2">
      <c r="A39" s="3" t="s">
        <v>2912</v>
      </c>
      <c r="B39" s="3" t="s">
        <v>2913</v>
      </c>
      <c r="C39" s="3">
        <v>0</v>
      </c>
      <c r="D39" s="3">
        <v>0</v>
      </c>
      <c r="E39" s="3">
        <v>0</v>
      </c>
      <c r="F39" s="37">
        <v>0.625</v>
      </c>
      <c r="G39" s="37">
        <v>0.65</v>
      </c>
      <c r="H39" s="37">
        <v>0.90500000000000003</v>
      </c>
      <c r="I39" s="36">
        <v>278</v>
      </c>
      <c r="J39" s="3">
        <v>307</v>
      </c>
      <c r="K39" s="21">
        <v>504</v>
      </c>
      <c r="L39" s="3">
        <v>0</v>
      </c>
      <c r="M39" s="3">
        <v>-1231418.075</v>
      </c>
      <c r="N39" s="40"/>
    </row>
    <row r="40" spans="1:14" ht="15.75" customHeight="1" x14ac:dyDescent="0.2">
      <c r="A40" s="3" t="s">
        <v>1312</v>
      </c>
      <c r="B40" s="3" t="s">
        <v>1313</v>
      </c>
      <c r="C40" s="3">
        <v>0</v>
      </c>
      <c r="D40" s="3">
        <v>0</v>
      </c>
      <c r="E40" s="3">
        <v>0</v>
      </c>
      <c r="F40" s="37">
        <v>0.67500000000000004</v>
      </c>
      <c r="G40" s="37">
        <v>0.71250000000000002</v>
      </c>
      <c r="H40" s="37">
        <v>0.95599999999999996</v>
      </c>
      <c r="I40" s="36">
        <v>614</v>
      </c>
      <c r="J40" s="3">
        <v>642</v>
      </c>
      <c r="K40" s="21">
        <v>505</v>
      </c>
      <c r="L40" s="3">
        <v>0</v>
      </c>
      <c r="M40" s="3">
        <v>-1233956.547</v>
      </c>
      <c r="N40" s="40"/>
    </row>
    <row r="41" spans="1:14" ht="15.75" customHeight="1" x14ac:dyDescent="0.2">
      <c r="A41" s="3" t="s">
        <v>1042</v>
      </c>
      <c r="B41" s="3" t="s">
        <v>1043</v>
      </c>
      <c r="C41" s="3">
        <v>0</v>
      </c>
      <c r="D41" s="3">
        <v>0</v>
      </c>
      <c r="E41" s="3">
        <v>0</v>
      </c>
      <c r="F41" s="37">
        <v>0.67500000000000004</v>
      </c>
      <c r="G41" s="37">
        <v>0.67500000000000004</v>
      </c>
      <c r="H41" s="37">
        <v>0.76200000000000001</v>
      </c>
      <c r="I41" s="36">
        <v>690</v>
      </c>
      <c r="J41" s="3">
        <v>906</v>
      </c>
      <c r="K41" s="21">
        <v>506</v>
      </c>
      <c r="L41" s="3">
        <v>0</v>
      </c>
      <c r="M41" s="3">
        <v>-1229582.8459999999</v>
      </c>
      <c r="N41" s="40"/>
    </row>
    <row r="42" spans="1:14" ht="15.75" customHeight="1" x14ac:dyDescent="0.2">
      <c r="A42" s="3" t="s">
        <v>953</v>
      </c>
      <c r="B42" s="3" t="s">
        <v>954</v>
      </c>
      <c r="C42" s="3">
        <v>0</v>
      </c>
      <c r="D42" s="3">
        <v>0</v>
      </c>
      <c r="E42" s="3">
        <v>0</v>
      </c>
      <c r="F42" s="37">
        <v>0.63749999999999996</v>
      </c>
      <c r="G42" s="37">
        <v>0.65</v>
      </c>
      <c r="H42" s="37">
        <v>0.93500000000000005</v>
      </c>
      <c r="I42" s="36">
        <v>555</v>
      </c>
      <c r="J42" s="3">
        <v>594</v>
      </c>
      <c r="K42" s="21">
        <v>509</v>
      </c>
      <c r="L42" s="3">
        <v>0</v>
      </c>
      <c r="M42" s="3">
        <v>-1232013.8119999999</v>
      </c>
      <c r="N42" s="40"/>
    </row>
    <row r="43" spans="1:14" ht="15.75" customHeight="1" x14ac:dyDescent="0.2">
      <c r="A43" s="3" t="s">
        <v>2914</v>
      </c>
      <c r="B43" s="3" t="s">
        <v>1597</v>
      </c>
      <c r="C43" s="3" t="s">
        <v>681</v>
      </c>
      <c r="D43" s="3">
        <v>0</v>
      </c>
      <c r="E43" s="3" t="s">
        <v>681</v>
      </c>
      <c r="F43" s="37">
        <v>0.4</v>
      </c>
      <c r="G43" s="37">
        <v>0.38750000000000001</v>
      </c>
      <c r="H43" s="37">
        <v>0.95081967213114749</v>
      </c>
      <c r="I43" s="3">
        <v>116</v>
      </c>
      <c r="J43" s="3">
        <v>122</v>
      </c>
      <c r="K43" s="21" t="s">
        <v>681</v>
      </c>
      <c r="L43" s="3">
        <v>0</v>
      </c>
      <c r="M43" s="3">
        <v>-1277118.932</v>
      </c>
    </row>
    <row r="44" spans="1:14" ht="15.75" customHeight="1" x14ac:dyDescent="0.2">
      <c r="A44" s="3" t="s">
        <v>2915</v>
      </c>
      <c r="B44" s="3" t="s">
        <v>1597</v>
      </c>
      <c r="C44" s="3" t="s">
        <v>681</v>
      </c>
      <c r="D44" s="3">
        <v>0</v>
      </c>
      <c r="E44" s="3" t="s">
        <v>681</v>
      </c>
      <c r="F44" s="37">
        <v>0.4375</v>
      </c>
      <c r="G44" s="37">
        <v>0.45</v>
      </c>
      <c r="H44" s="37">
        <v>0.6717557251908397</v>
      </c>
      <c r="I44" s="3">
        <v>88</v>
      </c>
      <c r="J44" s="3">
        <v>131</v>
      </c>
      <c r="K44" s="21" t="s">
        <v>681</v>
      </c>
      <c r="L44" s="3">
        <v>0</v>
      </c>
      <c r="M44" s="3">
        <v>-1268327.8389999999</v>
      </c>
    </row>
    <row r="45" spans="1:14" ht="15.75" customHeight="1" x14ac:dyDescent="0.2">
      <c r="A45" s="3" t="s">
        <v>2916</v>
      </c>
      <c r="B45" s="3" t="s">
        <v>1597</v>
      </c>
      <c r="C45" s="3" t="s">
        <v>681</v>
      </c>
      <c r="D45" s="3">
        <v>0</v>
      </c>
      <c r="E45" s="3" t="s">
        <v>681</v>
      </c>
      <c r="F45" s="37">
        <v>0.5</v>
      </c>
      <c r="G45" s="37">
        <v>0.5</v>
      </c>
      <c r="H45" s="37">
        <v>0.59854014598540151</v>
      </c>
      <c r="I45" s="3">
        <v>82</v>
      </c>
      <c r="J45" s="3">
        <v>137</v>
      </c>
      <c r="K45" s="21" t="s">
        <v>681</v>
      </c>
      <c r="L45" s="3">
        <v>0</v>
      </c>
      <c r="M45" s="3">
        <v>-1271501.746</v>
      </c>
      <c r="N45" s="40"/>
    </row>
    <row r="46" spans="1:14" ht="15.75" customHeight="1" x14ac:dyDescent="0.2">
      <c r="A46" s="3" t="s">
        <v>2917</v>
      </c>
      <c r="B46" s="3" t="s">
        <v>1597</v>
      </c>
      <c r="C46" s="3" t="s">
        <v>681</v>
      </c>
      <c r="D46" s="3">
        <v>0</v>
      </c>
      <c r="E46" s="3" t="s">
        <v>681</v>
      </c>
      <c r="F46" s="37">
        <v>0.55000000000000004</v>
      </c>
      <c r="G46" s="37">
        <v>0.55000000000000004</v>
      </c>
      <c r="H46" s="37">
        <v>0.56647398843930641</v>
      </c>
      <c r="I46" s="3">
        <v>98</v>
      </c>
      <c r="J46" s="3">
        <v>173</v>
      </c>
      <c r="K46" s="21" t="s">
        <v>681</v>
      </c>
      <c r="L46" s="3">
        <v>0</v>
      </c>
      <c r="M46" s="3">
        <v>-1269528</v>
      </c>
      <c r="N46" s="40"/>
    </row>
    <row r="47" spans="1:14" ht="15.75" customHeight="1" x14ac:dyDescent="0.2">
      <c r="A47" s="3" t="s">
        <v>2918</v>
      </c>
      <c r="B47" s="3" t="s">
        <v>1597</v>
      </c>
      <c r="C47" s="3" t="s">
        <v>681</v>
      </c>
      <c r="D47" s="3">
        <v>1</v>
      </c>
      <c r="E47" s="3" t="s">
        <v>681</v>
      </c>
      <c r="F47" s="37">
        <v>0.51249999999999996</v>
      </c>
      <c r="G47" s="37">
        <v>0.5</v>
      </c>
      <c r="H47" s="37">
        <v>0.83798882681564246</v>
      </c>
      <c r="I47" s="3">
        <v>150</v>
      </c>
      <c r="J47" s="3">
        <v>179</v>
      </c>
      <c r="K47" s="21" t="s">
        <v>681</v>
      </c>
      <c r="L47" s="3">
        <v>0</v>
      </c>
      <c r="M47" s="3">
        <v>-1244576.064</v>
      </c>
    </row>
    <row r="48" spans="1:14" ht="15.75" customHeight="1" x14ac:dyDescent="0.2">
      <c r="A48" s="3" t="s">
        <v>2919</v>
      </c>
      <c r="B48" s="3" t="s">
        <v>1597</v>
      </c>
      <c r="C48" s="3" t="s">
        <v>681</v>
      </c>
      <c r="D48" s="3">
        <v>1</v>
      </c>
      <c r="E48" s="3" t="s">
        <v>681</v>
      </c>
      <c r="F48" s="37">
        <v>0.4</v>
      </c>
      <c r="G48" s="37">
        <v>0.38750000000000001</v>
      </c>
      <c r="H48" s="37">
        <v>0.47499999999999998</v>
      </c>
      <c r="I48" s="3">
        <v>95</v>
      </c>
      <c r="J48" s="3">
        <v>200</v>
      </c>
      <c r="K48" s="21" t="s">
        <v>681</v>
      </c>
      <c r="L48" s="3">
        <v>0</v>
      </c>
      <c r="M48" s="3">
        <v>-1282940.946</v>
      </c>
      <c r="N48" s="40"/>
    </row>
    <row r="49" spans="1:13" ht="15.75" customHeight="1" x14ac:dyDescent="0.2">
      <c r="A49" s="3" t="s">
        <v>2920</v>
      </c>
      <c r="B49" s="3" t="s">
        <v>1597</v>
      </c>
      <c r="C49" s="3">
        <v>0</v>
      </c>
      <c r="D49" s="3">
        <v>0</v>
      </c>
      <c r="E49" s="3" t="s">
        <v>681</v>
      </c>
      <c r="F49" s="37">
        <v>0.625</v>
      </c>
      <c r="G49" s="37">
        <v>0.625</v>
      </c>
      <c r="H49" s="37">
        <v>0.63868613138686137</v>
      </c>
      <c r="I49" s="36">
        <v>175</v>
      </c>
      <c r="J49" s="3">
        <v>274</v>
      </c>
      <c r="K49" s="21" t="s">
        <v>681</v>
      </c>
      <c r="L49" s="3">
        <v>0</v>
      </c>
      <c r="M49" s="3">
        <v>-1249549.4069999999</v>
      </c>
    </row>
    <row r="50" spans="1:13" ht="15.75" customHeight="1" x14ac:dyDescent="0.2">
      <c r="A50" s="3" t="s">
        <v>2921</v>
      </c>
      <c r="B50" s="3" t="s">
        <v>1597</v>
      </c>
      <c r="C50" s="3">
        <v>0</v>
      </c>
      <c r="D50" s="3">
        <v>0</v>
      </c>
      <c r="E50" s="3" t="s">
        <v>681</v>
      </c>
      <c r="F50" s="37">
        <v>0.6</v>
      </c>
      <c r="G50" s="37">
        <v>0.57499999999999996</v>
      </c>
      <c r="H50" s="37">
        <v>0.79024390243902443</v>
      </c>
      <c r="I50" s="36">
        <v>324</v>
      </c>
      <c r="J50" s="3">
        <v>410</v>
      </c>
      <c r="K50" s="3" t="s">
        <v>681</v>
      </c>
      <c r="L50" s="3">
        <v>0</v>
      </c>
      <c r="M50" s="3">
        <v>-1250171.0870000001</v>
      </c>
    </row>
    <row r="51" spans="1:13" ht="15.75" customHeight="1" x14ac:dyDescent="0.2">
      <c r="A51" s="3" t="s">
        <v>2922</v>
      </c>
      <c r="B51" s="3" t="s">
        <v>1597</v>
      </c>
      <c r="C51" s="3">
        <v>0</v>
      </c>
      <c r="D51" s="3">
        <v>1</v>
      </c>
      <c r="E51" s="3" t="s">
        <v>681</v>
      </c>
      <c r="F51" s="37">
        <v>0.61250000000000004</v>
      </c>
      <c r="G51" s="37">
        <v>0.61250000000000004</v>
      </c>
      <c r="H51" s="37">
        <v>0.717439293598234</v>
      </c>
      <c r="I51" s="36">
        <v>325</v>
      </c>
      <c r="J51" s="3">
        <v>453</v>
      </c>
      <c r="K51" s="21" t="s">
        <v>681</v>
      </c>
      <c r="L51" s="3">
        <v>0</v>
      </c>
      <c r="M51" s="3">
        <v>-1258507.747</v>
      </c>
    </row>
    <row r="52" spans="1:13" ht="15.75" customHeight="1" x14ac:dyDescent="0.2">
      <c r="A52" s="3" t="s">
        <v>951</v>
      </c>
      <c r="B52" s="8" t="s">
        <v>952</v>
      </c>
      <c r="C52" s="3">
        <v>0</v>
      </c>
      <c r="D52" s="3">
        <v>0</v>
      </c>
      <c r="E52" s="3" t="s">
        <v>681</v>
      </c>
      <c r="F52" s="37">
        <v>0.7</v>
      </c>
      <c r="G52" s="37">
        <v>0.72499999999999998</v>
      </c>
      <c r="H52" s="37">
        <v>0.83236994219653182</v>
      </c>
      <c r="I52" s="3">
        <v>432</v>
      </c>
      <c r="J52" s="3">
        <v>519</v>
      </c>
      <c r="K52" s="21" t="s">
        <v>681</v>
      </c>
      <c r="L52" s="3">
        <v>0</v>
      </c>
      <c r="M52" s="3">
        <v>-1229253.318</v>
      </c>
    </row>
    <row r="53" spans="1:13" ht="15.75" customHeight="1" x14ac:dyDescent="0.2">
      <c r="A53" s="3" t="s">
        <v>629</v>
      </c>
      <c r="B53" s="3" t="s">
        <v>1597</v>
      </c>
      <c r="C53" s="3">
        <v>0</v>
      </c>
      <c r="D53" s="3">
        <v>1</v>
      </c>
      <c r="E53" s="3">
        <v>0</v>
      </c>
      <c r="F53" s="37">
        <v>0.73750000000000004</v>
      </c>
      <c r="G53" s="37">
        <v>0.7</v>
      </c>
      <c r="H53" s="37">
        <v>0.63400000000000001</v>
      </c>
      <c r="I53" s="36">
        <v>1071</v>
      </c>
      <c r="J53" s="3">
        <v>1690</v>
      </c>
      <c r="K53" s="3" t="s">
        <v>681</v>
      </c>
      <c r="L53" s="3">
        <v>0</v>
      </c>
      <c r="M53" s="3">
        <v>-1238465.8030000001</v>
      </c>
    </row>
    <row r="54" spans="1:13" ht="15.75" customHeight="1" x14ac:dyDescent="0.2">
      <c r="L54" s="3"/>
      <c r="M54" s="3"/>
    </row>
    <row r="55" spans="1:13" ht="15.75" customHeight="1" x14ac:dyDescent="0.2">
      <c r="L55" s="3"/>
      <c r="M55" s="3"/>
    </row>
    <row r="56" spans="1:13" ht="15.75" customHeight="1" x14ac:dyDescent="0.2">
      <c r="L56" s="3"/>
      <c r="M56" s="3"/>
    </row>
    <row r="57" spans="1:13" ht="15.75" customHeight="1" x14ac:dyDescent="0.2">
      <c r="L57" s="3"/>
      <c r="M57" s="3"/>
    </row>
    <row r="58" spans="1:13" ht="15.75" customHeight="1" x14ac:dyDescent="0.2">
      <c r="L58" s="3"/>
      <c r="M58" s="3"/>
    </row>
    <row r="59" spans="1:13" ht="15.75" customHeight="1" x14ac:dyDescent="0.2">
      <c r="L59" s="3"/>
      <c r="M59" s="3"/>
    </row>
    <row r="60" spans="1:13" ht="15.75" customHeight="1" x14ac:dyDescent="0.2">
      <c r="L60" s="3"/>
      <c r="M60" s="3"/>
    </row>
    <row r="61" spans="1:13" ht="15.75" customHeight="1" x14ac:dyDescent="0.2">
      <c r="L61" s="3"/>
      <c r="M61" s="3"/>
    </row>
    <row r="62" spans="1:13" ht="15.75" customHeight="1" x14ac:dyDescent="0.2">
      <c r="L62" s="3"/>
      <c r="M62" s="3"/>
    </row>
    <row r="63" spans="1:13" ht="15.75" customHeight="1" x14ac:dyDescent="0.2">
      <c r="L63" s="3"/>
      <c r="M63" s="3"/>
    </row>
    <row r="64" spans="1:13" ht="15.75" customHeight="1" x14ac:dyDescent="0.2">
      <c r="L64" s="3"/>
      <c r="M64" s="3"/>
    </row>
    <row r="65" spans="12:13" ht="15.75" customHeight="1" x14ac:dyDescent="0.2">
      <c r="L65" s="3"/>
      <c r="M65" s="3"/>
    </row>
    <row r="66" spans="12:13" ht="15.75" customHeight="1" x14ac:dyDescent="0.2">
      <c r="L66" s="3"/>
      <c r="M66" s="3"/>
    </row>
    <row r="67" spans="12:13" ht="15.75" customHeight="1" x14ac:dyDescent="0.2">
      <c r="L67" s="3"/>
      <c r="M67" s="3"/>
    </row>
    <row r="68" spans="12:13" ht="15.75" customHeight="1" x14ac:dyDescent="0.2">
      <c r="L68" s="3"/>
      <c r="M68" s="3"/>
    </row>
    <row r="69" spans="12:13" ht="15.75" customHeight="1" x14ac:dyDescent="0.2">
      <c r="L69" s="3"/>
      <c r="M69" s="3"/>
    </row>
    <row r="70" spans="12:13" ht="15.75" customHeight="1" x14ac:dyDescent="0.2">
      <c r="L70" s="3"/>
      <c r="M70" s="3"/>
    </row>
    <row r="71" spans="12:13" ht="15.75" customHeight="1" x14ac:dyDescent="0.2">
      <c r="L71" s="3"/>
      <c r="M71" s="3"/>
    </row>
    <row r="72" spans="12:13" ht="15.75" customHeight="1" x14ac:dyDescent="0.2">
      <c r="L72" s="3"/>
      <c r="M72" s="3"/>
    </row>
    <row r="73" spans="12:13" ht="15.75" customHeight="1" x14ac:dyDescent="0.2">
      <c r="L73" s="3"/>
      <c r="M73" s="3"/>
    </row>
    <row r="74" spans="12:13" ht="15.75" customHeight="1" x14ac:dyDescent="0.2">
      <c r="L74" s="3"/>
      <c r="M74" s="3"/>
    </row>
    <row r="75" spans="12:13" ht="15.75" customHeight="1" x14ac:dyDescent="0.2">
      <c r="L75" s="3"/>
      <c r="M75" s="3"/>
    </row>
    <row r="76" spans="12:13" ht="15.75" customHeight="1" x14ac:dyDescent="0.2">
      <c r="L76" s="3"/>
      <c r="M76" s="3"/>
    </row>
    <row r="77" spans="12:13" ht="15.75" customHeight="1" x14ac:dyDescent="0.2">
      <c r="L77" s="3"/>
      <c r="M77" s="3"/>
    </row>
    <row r="78" spans="12:13" ht="15.75" customHeight="1" x14ac:dyDescent="0.2">
      <c r="L78" s="3"/>
      <c r="M78" s="3"/>
    </row>
    <row r="79" spans="12:13" ht="15.75" customHeight="1" x14ac:dyDescent="0.2">
      <c r="L79" s="3"/>
      <c r="M79" s="3"/>
    </row>
    <row r="80" spans="12:13" ht="15.75" customHeight="1" x14ac:dyDescent="0.2">
      <c r="L80" s="3"/>
      <c r="M80" s="3"/>
    </row>
    <row r="81" spans="12:13" ht="15.75" customHeight="1" x14ac:dyDescent="0.2">
      <c r="L81" s="3"/>
      <c r="M81" s="3"/>
    </row>
    <row r="82" spans="12:13" ht="15.75" customHeight="1" x14ac:dyDescent="0.2">
      <c r="L82" s="3"/>
      <c r="M82" s="3"/>
    </row>
    <row r="83" spans="12:13" ht="15.75" customHeight="1" x14ac:dyDescent="0.2">
      <c r="L83" s="3"/>
      <c r="M83" s="3"/>
    </row>
    <row r="84" spans="12:13" ht="15.75" customHeight="1" x14ac:dyDescent="0.2">
      <c r="L84" s="3"/>
      <c r="M84" s="3"/>
    </row>
    <row r="85" spans="12:13" ht="15.75" customHeight="1" x14ac:dyDescent="0.2">
      <c r="L85" s="3"/>
      <c r="M85" s="3"/>
    </row>
    <row r="86" spans="12:13" ht="15.75" customHeight="1" x14ac:dyDescent="0.2">
      <c r="L86" s="3"/>
      <c r="M86" s="3"/>
    </row>
    <row r="87" spans="12:13" ht="15.75" customHeight="1" x14ac:dyDescent="0.2">
      <c r="L87" s="3"/>
      <c r="M87" s="3"/>
    </row>
    <row r="88" spans="12:13" ht="15.75" customHeight="1" x14ac:dyDescent="0.2">
      <c r="L88" s="3"/>
      <c r="M88" s="3"/>
    </row>
    <row r="89" spans="12:13" ht="15.75" customHeight="1" x14ac:dyDescent="0.2">
      <c r="L89" s="3"/>
      <c r="M89" s="3"/>
    </row>
    <row r="90" spans="12:13" ht="15.75" customHeight="1" x14ac:dyDescent="0.2">
      <c r="L90" s="3"/>
      <c r="M90" s="3"/>
    </row>
    <row r="91" spans="12:13" ht="15.75" customHeight="1" x14ac:dyDescent="0.2">
      <c r="L91" s="3"/>
      <c r="M91" s="3"/>
    </row>
    <row r="92" spans="12:13" ht="15.75" customHeight="1" x14ac:dyDescent="0.2">
      <c r="L92" s="3"/>
      <c r="M92" s="3"/>
    </row>
    <row r="93" spans="12:13" ht="15.75" customHeight="1" x14ac:dyDescent="0.2">
      <c r="L93" s="3"/>
      <c r="M93" s="3"/>
    </row>
    <row r="94" spans="12:13" ht="15.75" customHeight="1" x14ac:dyDescent="0.2">
      <c r="L94" s="3"/>
      <c r="M94" s="3"/>
    </row>
    <row r="95" spans="12:13" ht="15.75" customHeight="1" x14ac:dyDescent="0.2">
      <c r="L95" s="3"/>
      <c r="M95" s="3"/>
    </row>
    <row r="96" spans="12:13" ht="15.75" customHeight="1" x14ac:dyDescent="0.2">
      <c r="L96" s="3"/>
      <c r="M96" s="3"/>
    </row>
    <row r="97" spans="12:13" ht="15.75" customHeight="1" x14ac:dyDescent="0.2">
      <c r="L97" s="3"/>
      <c r="M97" s="3"/>
    </row>
    <row r="98" spans="12:13" ht="15.75" customHeight="1" x14ac:dyDescent="0.2">
      <c r="L98" s="3"/>
      <c r="M98" s="3"/>
    </row>
    <row r="99" spans="12:13" ht="15.75" customHeight="1" x14ac:dyDescent="0.2">
      <c r="L99" s="3"/>
      <c r="M99" s="3"/>
    </row>
    <row r="100" spans="12:13" ht="15.75" customHeight="1" x14ac:dyDescent="0.2">
      <c r="L100" s="3"/>
      <c r="M100" s="3"/>
    </row>
    <row r="101" spans="12:13" ht="15.75" customHeight="1" x14ac:dyDescent="0.2">
      <c r="L101" s="3"/>
      <c r="M101" s="3"/>
    </row>
    <row r="102" spans="12:13" ht="15.75" customHeight="1" x14ac:dyDescent="0.2">
      <c r="L102" s="3"/>
      <c r="M102" s="3"/>
    </row>
    <row r="103" spans="12:13" ht="15.75" customHeight="1" x14ac:dyDescent="0.2">
      <c r="L103" s="3"/>
      <c r="M103" s="3"/>
    </row>
    <row r="104" spans="12:13" ht="15.75" customHeight="1" x14ac:dyDescent="0.2">
      <c r="L104" s="3"/>
      <c r="M104" s="3"/>
    </row>
    <row r="105" spans="12:13" ht="15.75" customHeight="1" x14ac:dyDescent="0.2">
      <c r="L105" s="3"/>
      <c r="M105" s="3"/>
    </row>
    <row r="106" spans="12:13" ht="15.75" customHeight="1" x14ac:dyDescent="0.2">
      <c r="L106" s="3"/>
      <c r="M106" s="3"/>
    </row>
    <row r="107" spans="12:13" ht="15.75" customHeight="1" x14ac:dyDescent="0.2">
      <c r="L107" s="3"/>
      <c r="M107" s="3"/>
    </row>
    <row r="108" spans="12:13" ht="15.75" customHeight="1" x14ac:dyDescent="0.2">
      <c r="L108" s="3"/>
      <c r="M108" s="3"/>
    </row>
    <row r="109" spans="12:13" ht="15.75" customHeight="1" x14ac:dyDescent="0.2">
      <c r="L109" s="3"/>
      <c r="M109" s="3"/>
    </row>
    <row r="110" spans="12:13" ht="15.75" customHeight="1" x14ac:dyDescent="0.2">
      <c r="L110" s="3"/>
      <c r="M110" s="3"/>
    </row>
    <row r="111" spans="12:13" ht="15.75" customHeight="1" x14ac:dyDescent="0.2">
      <c r="L111" s="3"/>
      <c r="M111" s="3"/>
    </row>
    <row r="112" spans="12:13" ht="15.75" customHeight="1" x14ac:dyDescent="0.2">
      <c r="L112" s="3"/>
      <c r="M112" s="3"/>
    </row>
    <row r="113" spans="12:13" ht="15.75" customHeight="1" x14ac:dyDescent="0.2">
      <c r="L113" s="3"/>
      <c r="M113" s="3"/>
    </row>
    <row r="114" spans="12:13" ht="15.75" customHeight="1" x14ac:dyDescent="0.2">
      <c r="L114" s="3"/>
      <c r="M114" s="3"/>
    </row>
    <row r="115" spans="12:13" ht="15.75" customHeight="1" x14ac:dyDescent="0.2">
      <c r="L115" s="3"/>
      <c r="M115" s="3"/>
    </row>
    <row r="116" spans="12:13" ht="15.75" customHeight="1" x14ac:dyDescent="0.2">
      <c r="L116" s="3"/>
      <c r="M116" s="3"/>
    </row>
    <row r="117" spans="12:13" ht="15.75" customHeight="1" x14ac:dyDescent="0.2">
      <c r="L117" s="3"/>
      <c r="M117" s="3"/>
    </row>
    <row r="118" spans="12:13" ht="15.75" customHeight="1" x14ac:dyDescent="0.2">
      <c r="L118" s="3"/>
      <c r="M118" s="3"/>
    </row>
    <row r="119" spans="12:13" ht="15.75" customHeight="1" x14ac:dyDescent="0.2">
      <c r="L119" s="3"/>
      <c r="M119" s="3"/>
    </row>
    <row r="120" spans="12:13" ht="15.75" customHeight="1" x14ac:dyDescent="0.2">
      <c r="L120" s="3"/>
      <c r="M120" s="3"/>
    </row>
    <row r="121" spans="12:13" ht="15.75" customHeight="1" x14ac:dyDescent="0.2">
      <c r="L121" s="3"/>
      <c r="M121" s="3"/>
    </row>
    <row r="122" spans="12:13" ht="15.75" customHeight="1" x14ac:dyDescent="0.2">
      <c r="L122" s="3"/>
      <c r="M122" s="3"/>
    </row>
    <row r="123" spans="12:13" ht="15.75" customHeight="1" x14ac:dyDescent="0.2">
      <c r="L123" s="3"/>
      <c r="M123" s="3"/>
    </row>
    <row r="124" spans="12:13" ht="15.75" customHeight="1" x14ac:dyDescent="0.2">
      <c r="L124" s="3"/>
      <c r="M124" s="3"/>
    </row>
    <row r="125" spans="12:13" ht="15.75" customHeight="1" x14ac:dyDescent="0.2">
      <c r="L125" s="3"/>
      <c r="M125" s="3"/>
    </row>
    <row r="126" spans="12:13" ht="15.75" customHeight="1" x14ac:dyDescent="0.2">
      <c r="L126" s="3"/>
      <c r="M126" s="3"/>
    </row>
    <row r="127" spans="12:13" ht="15.75" customHeight="1" x14ac:dyDescent="0.2">
      <c r="L127" s="3"/>
      <c r="M127" s="3"/>
    </row>
    <row r="128" spans="12:13" ht="15.75" customHeight="1" x14ac:dyDescent="0.2">
      <c r="L128" s="3"/>
      <c r="M128" s="3"/>
    </row>
    <row r="129" spans="12:13" ht="15.75" customHeight="1" x14ac:dyDescent="0.2">
      <c r="L129" s="3"/>
      <c r="M129" s="3"/>
    </row>
    <row r="130" spans="12:13" ht="15.75" customHeight="1" x14ac:dyDescent="0.2">
      <c r="L130" s="3"/>
      <c r="M130" s="3"/>
    </row>
    <row r="131" spans="12:13" ht="15.75" customHeight="1" x14ac:dyDescent="0.2">
      <c r="L131" s="3"/>
      <c r="M131" s="3"/>
    </row>
    <row r="132" spans="12:13" ht="15.75" customHeight="1" x14ac:dyDescent="0.2">
      <c r="L132" s="3"/>
      <c r="M132" s="3"/>
    </row>
    <row r="133" spans="12:13" ht="15.75" customHeight="1" x14ac:dyDescent="0.2">
      <c r="L133" s="3"/>
      <c r="M133" s="3"/>
    </row>
    <row r="134" spans="12:13" ht="15.75" customHeight="1" x14ac:dyDescent="0.2">
      <c r="L134" s="3"/>
      <c r="M134" s="3"/>
    </row>
    <row r="135" spans="12:13" ht="15.75" customHeight="1" x14ac:dyDescent="0.2">
      <c r="L135" s="3"/>
      <c r="M135" s="3"/>
    </row>
    <row r="136" spans="12:13" ht="15.75" customHeight="1" x14ac:dyDescent="0.2">
      <c r="L136" s="3"/>
      <c r="M136" s="3"/>
    </row>
    <row r="137" spans="12:13" ht="15.75" customHeight="1" x14ac:dyDescent="0.2">
      <c r="L137" s="3"/>
      <c r="M137" s="3"/>
    </row>
    <row r="138" spans="12:13" ht="15.75" customHeight="1" x14ac:dyDescent="0.2">
      <c r="L138" s="3"/>
      <c r="M138" s="3"/>
    </row>
    <row r="139" spans="12:13" ht="15.75" customHeight="1" x14ac:dyDescent="0.2">
      <c r="L139" s="3"/>
      <c r="M139" s="3"/>
    </row>
    <row r="140" spans="12:13" ht="15.75" customHeight="1" x14ac:dyDescent="0.2">
      <c r="L140" s="3"/>
      <c r="M140" s="3"/>
    </row>
    <row r="141" spans="12:13" ht="15.75" customHeight="1" x14ac:dyDescent="0.2">
      <c r="L141" s="3"/>
      <c r="M141" s="3"/>
    </row>
    <row r="142" spans="12:13" ht="15.75" customHeight="1" x14ac:dyDescent="0.2">
      <c r="L142" s="3"/>
      <c r="M142" s="3"/>
    </row>
    <row r="143" spans="12:13" ht="15.75" customHeight="1" x14ac:dyDescent="0.2">
      <c r="L143" s="3"/>
      <c r="M143" s="3"/>
    </row>
    <row r="144" spans="12:13" ht="15.75" customHeight="1" x14ac:dyDescent="0.2">
      <c r="L144" s="3"/>
      <c r="M144" s="3"/>
    </row>
    <row r="145" spans="12:13" ht="15.75" customHeight="1" x14ac:dyDescent="0.2">
      <c r="L145" s="3"/>
      <c r="M145" s="3"/>
    </row>
    <row r="146" spans="12:13" ht="15.75" customHeight="1" x14ac:dyDescent="0.2">
      <c r="L146" s="3"/>
      <c r="M146" s="3"/>
    </row>
    <row r="147" spans="12:13" ht="15.75" customHeight="1" x14ac:dyDescent="0.2">
      <c r="L147" s="3"/>
      <c r="M147" s="3"/>
    </row>
    <row r="148" spans="12:13" ht="15.75" customHeight="1" x14ac:dyDescent="0.2">
      <c r="L148" s="3"/>
      <c r="M148" s="3"/>
    </row>
    <row r="149" spans="12:13" ht="15.75" customHeight="1" x14ac:dyDescent="0.2">
      <c r="L149" s="3"/>
      <c r="M149" s="3"/>
    </row>
    <row r="150" spans="12:13" ht="15.75" customHeight="1" x14ac:dyDescent="0.2">
      <c r="L150" s="3"/>
      <c r="M150" s="3"/>
    </row>
    <row r="151" spans="12:13" ht="15.75" customHeight="1" x14ac:dyDescent="0.2">
      <c r="L151" s="3"/>
      <c r="M151" s="3"/>
    </row>
    <row r="152" spans="12:13" ht="15.75" customHeight="1" x14ac:dyDescent="0.2">
      <c r="L152" s="3"/>
      <c r="M152" s="3"/>
    </row>
    <row r="153" spans="12:13" ht="15.75" customHeight="1" x14ac:dyDescent="0.2">
      <c r="L153" s="3"/>
      <c r="M153" s="3"/>
    </row>
    <row r="154" spans="12:13" ht="15.75" customHeight="1" x14ac:dyDescent="0.2">
      <c r="L154" s="3"/>
      <c r="M154" s="3"/>
    </row>
    <row r="155" spans="12:13" ht="15.75" customHeight="1" x14ac:dyDescent="0.2">
      <c r="L155" s="3"/>
      <c r="M155" s="3"/>
    </row>
    <row r="156" spans="12:13" ht="15.75" customHeight="1" x14ac:dyDescent="0.2">
      <c r="L156" s="3"/>
      <c r="M156" s="3"/>
    </row>
    <row r="157" spans="12:13" ht="15.75" customHeight="1" x14ac:dyDescent="0.2">
      <c r="L157" s="3"/>
      <c r="M157" s="3"/>
    </row>
    <row r="158" spans="12:13" ht="15.75" customHeight="1" x14ac:dyDescent="0.2">
      <c r="L158" s="3"/>
      <c r="M158" s="3"/>
    </row>
    <row r="159" spans="12:13" ht="15.75" customHeight="1" x14ac:dyDescent="0.2">
      <c r="L159" s="3"/>
      <c r="M159" s="3"/>
    </row>
    <row r="160" spans="12:13" ht="15.75" customHeight="1" x14ac:dyDescent="0.2">
      <c r="L160" s="3"/>
      <c r="M160" s="3"/>
    </row>
    <row r="161" spans="12:13" ht="15.75" customHeight="1" x14ac:dyDescent="0.2">
      <c r="L161" s="3"/>
      <c r="M161" s="3"/>
    </row>
    <row r="162" spans="12:13" ht="15.75" customHeight="1" x14ac:dyDescent="0.2">
      <c r="L162" s="3"/>
      <c r="M162" s="3"/>
    </row>
    <row r="163" spans="12:13" ht="15.75" customHeight="1" x14ac:dyDescent="0.2">
      <c r="L163" s="3"/>
      <c r="M163" s="3"/>
    </row>
    <row r="164" spans="12:13" ht="15.75" customHeight="1" x14ac:dyDescent="0.2">
      <c r="L164" s="3"/>
      <c r="M164" s="3"/>
    </row>
    <row r="165" spans="12:13" ht="15.75" customHeight="1" x14ac:dyDescent="0.2">
      <c r="L165" s="3"/>
      <c r="M165" s="3"/>
    </row>
    <row r="166" spans="12:13" ht="15.75" customHeight="1" x14ac:dyDescent="0.2">
      <c r="L166" s="3"/>
      <c r="M166" s="3"/>
    </row>
    <row r="167" spans="12:13" ht="15.75" customHeight="1" x14ac:dyDescent="0.2">
      <c r="L167" s="3"/>
      <c r="M167" s="3"/>
    </row>
    <row r="168" spans="12:13" ht="15.75" customHeight="1" x14ac:dyDescent="0.2">
      <c r="L168" s="3"/>
      <c r="M168" s="3"/>
    </row>
    <row r="169" spans="12:13" ht="15.75" customHeight="1" x14ac:dyDescent="0.2">
      <c r="L169" s="3"/>
      <c r="M169" s="3"/>
    </row>
    <row r="170" spans="12:13" ht="15.75" customHeight="1" x14ac:dyDescent="0.2">
      <c r="L170" s="3"/>
      <c r="M170" s="3"/>
    </row>
    <row r="171" spans="12:13" ht="15.75" customHeight="1" x14ac:dyDescent="0.2">
      <c r="L171" s="3"/>
      <c r="M171" s="3"/>
    </row>
    <row r="172" spans="12:13" ht="15.75" customHeight="1" x14ac:dyDescent="0.2">
      <c r="L172" s="3"/>
      <c r="M172" s="3"/>
    </row>
    <row r="173" spans="12:13" ht="15.75" customHeight="1" x14ac:dyDescent="0.2">
      <c r="L173" s="3"/>
      <c r="M173" s="3"/>
    </row>
    <row r="174" spans="12:13" ht="15.75" customHeight="1" x14ac:dyDescent="0.2">
      <c r="L174" s="3"/>
      <c r="M174" s="3"/>
    </row>
    <row r="175" spans="12:13" ht="15.75" customHeight="1" x14ac:dyDescent="0.2">
      <c r="L175" s="3"/>
      <c r="M175" s="3"/>
    </row>
    <row r="176" spans="12:13" ht="15.75" customHeight="1" x14ac:dyDescent="0.2">
      <c r="L176" s="3"/>
      <c r="M176" s="3"/>
    </row>
    <row r="177" spans="12:13" ht="15.75" customHeight="1" x14ac:dyDescent="0.2">
      <c r="L177" s="3"/>
      <c r="M177" s="3"/>
    </row>
    <row r="178" spans="12:13" ht="15.75" customHeight="1" x14ac:dyDescent="0.2">
      <c r="L178" s="3"/>
      <c r="M178" s="3"/>
    </row>
    <row r="179" spans="12:13" ht="15.75" customHeight="1" x14ac:dyDescent="0.2">
      <c r="L179" s="3"/>
      <c r="M179" s="3"/>
    </row>
    <row r="180" spans="12:13" ht="15.75" customHeight="1" x14ac:dyDescent="0.2">
      <c r="L180" s="3"/>
      <c r="M180" s="3"/>
    </row>
    <row r="181" spans="12:13" ht="15.75" customHeight="1" x14ac:dyDescent="0.2">
      <c r="L181" s="3"/>
      <c r="M181" s="3"/>
    </row>
    <row r="182" spans="12:13" ht="15.75" customHeight="1" x14ac:dyDescent="0.2">
      <c r="L182" s="3"/>
      <c r="M182" s="3"/>
    </row>
    <row r="183" spans="12:13" ht="15.75" customHeight="1" x14ac:dyDescent="0.2">
      <c r="L183" s="3"/>
      <c r="M183" s="3"/>
    </row>
    <row r="184" spans="12:13" ht="15.75" customHeight="1" x14ac:dyDescent="0.2">
      <c r="L184" s="3"/>
      <c r="M184" s="3"/>
    </row>
    <row r="185" spans="12:13" ht="15.75" customHeight="1" x14ac:dyDescent="0.2">
      <c r="L185" s="3"/>
      <c r="M185" s="3"/>
    </row>
    <row r="186" spans="12:13" ht="15.75" customHeight="1" x14ac:dyDescent="0.2">
      <c r="L186" s="3"/>
      <c r="M186" s="3"/>
    </row>
    <row r="187" spans="12:13" ht="15.75" customHeight="1" x14ac:dyDescent="0.2">
      <c r="L187" s="3"/>
      <c r="M187" s="3"/>
    </row>
    <row r="188" spans="12:13" ht="15.75" customHeight="1" x14ac:dyDescent="0.2">
      <c r="L188" s="3"/>
      <c r="M188" s="3"/>
    </row>
    <row r="189" spans="12:13" ht="15.75" customHeight="1" x14ac:dyDescent="0.2">
      <c r="L189" s="3"/>
      <c r="M189" s="3"/>
    </row>
    <row r="190" spans="12:13" ht="15.75" customHeight="1" x14ac:dyDescent="0.2">
      <c r="L190" s="3"/>
      <c r="M190" s="3"/>
    </row>
    <row r="191" spans="12:13" ht="15.75" customHeight="1" x14ac:dyDescent="0.2">
      <c r="L191" s="3"/>
      <c r="M191" s="3"/>
    </row>
    <row r="192" spans="12:13" ht="15.75" customHeight="1" x14ac:dyDescent="0.2">
      <c r="L192" s="3"/>
      <c r="M192" s="3"/>
    </row>
    <row r="193" spans="12:13" ht="15.75" customHeight="1" x14ac:dyDescent="0.2">
      <c r="L193" s="3"/>
      <c r="M193" s="3"/>
    </row>
    <row r="194" spans="12:13" ht="15.75" customHeight="1" x14ac:dyDescent="0.2">
      <c r="L194" s="3"/>
      <c r="M194" s="3"/>
    </row>
    <row r="195" spans="12:13" ht="15.75" customHeight="1" x14ac:dyDescent="0.2">
      <c r="L195" s="3"/>
      <c r="M195" s="3"/>
    </row>
    <row r="196" spans="12:13" ht="15.75" customHeight="1" x14ac:dyDescent="0.2">
      <c r="L196" s="3"/>
      <c r="M196" s="3"/>
    </row>
    <row r="197" spans="12:13" ht="15.75" customHeight="1" x14ac:dyDescent="0.2">
      <c r="L197" s="3"/>
      <c r="M197" s="3"/>
    </row>
    <row r="198" spans="12:13" ht="15.75" customHeight="1" x14ac:dyDescent="0.2">
      <c r="L198" s="3"/>
      <c r="M198" s="3"/>
    </row>
    <row r="199" spans="12:13" ht="15.75" customHeight="1" x14ac:dyDescent="0.2">
      <c r="L199" s="3"/>
      <c r="M199" s="3"/>
    </row>
    <row r="200" spans="12:13" ht="15.75" customHeight="1" x14ac:dyDescent="0.2">
      <c r="L200" s="3"/>
      <c r="M200" s="3"/>
    </row>
    <row r="201" spans="12:13" ht="15.75" customHeight="1" x14ac:dyDescent="0.2">
      <c r="L201" s="3"/>
      <c r="M201" s="3"/>
    </row>
    <row r="202" spans="12:13" ht="15.75" customHeight="1" x14ac:dyDescent="0.2">
      <c r="L202" s="3"/>
      <c r="M202" s="3"/>
    </row>
    <row r="203" spans="12:13" ht="15.75" customHeight="1" x14ac:dyDescent="0.2">
      <c r="L203" s="3"/>
      <c r="M203" s="3"/>
    </row>
    <row r="204" spans="12:13" ht="15.75" customHeight="1" x14ac:dyDescent="0.2">
      <c r="L204" s="3"/>
      <c r="M204" s="3"/>
    </row>
    <row r="205" spans="12:13" ht="15.75" customHeight="1" x14ac:dyDescent="0.2">
      <c r="L205" s="3"/>
      <c r="M205" s="3"/>
    </row>
    <row r="206" spans="12:13" ht="15.75" customHeight="1" x14ac:dyDescent="0.2">
      <c r="L206" s="3"/>
      <c r="M206" s="3"/>
    </row>
    <row r="207" spans="12:13" ht="15.75" customHeight="1" x14ac:dyDescent="0.2">
      <c r="L207" s="3"/>
      <c r="M207" s="3"/>
    </row>
    <row r="208" spans="12:13" ht="15.75" customHeight="1" x14ac:dyDescent="0.2">
      <c r="L208" s="3"/>
      <c r="M208" s="3"/>
    </row>
    <row r="209" spans="12:13" ht="15.75" customHeight="1" x14ac:dyDescent="0.2">
      <c r="L209" s="3"/>
      <c r="M209" s="3"/>
    </row>
    <row r="210" spans="12:13" ht="15.75" customHeight="1" x14ac:dyDescent="0.2">
      <c r="L210" s="3"/>
      <c r="M210" s="3"/>
    </row>
    <row r="211" spans="12:13" ht="15.75" customHeight="1" x14ac:dyDescent="0.2">
      <c r="L211" s="3"/>
      <c r="M211" s="3"/>
    </row>
    <row r="212" spans="12:13" ht="15.75" customHeight="1" x14ac:dyDescent="0.2">
      <c r="L212" s="3"/>
      <c r="M212" s="3"/>
    </row>
    <row r="213" spans="12:13" ht="15.75" customHeight="1" x14ac:dyDescent="0.2">
      <c r="L213" s="3"/>
      <c r="M213" s="3"/>
    </row>
    <row r="214" spans="12:13" ht="15.75" customHeight="1" x14ac:dyDescent="0.2">
      <c r="L214" s="3"/>
      <c r="M214" s="3"/>
    </row>
    <row r="215" spans="12:13" ht="15.75" customHeight="1" x14ac:dyDescent="0.2">
      <c r="L215" s="3"/>
      <c r="M215" s="3"/>
    </row>
    <row r="216" spans="12:13" ht="15.75" customHeight="1" x14ac:dyDescent="0.2">
      <c r="L216" s="3"/>
      <c r="M216" s="3"/>
    </row>
    <row r="217" spans="12:13" ht="15.75" customHeight="1" x14ac:dyDescent="0.2">
      <c r="L217" s="3"/>
      <c r="M217" s="3"/>
    </row>
    <row r="218" spans="12:13" ht="15.75" customHeight="1" x14ac:dyDescent="0.2">
      <c r="L218" s="3"/>
      <c r="M218" s="3"/>
    </row>
    <row r="219" spans="12:13" ht="15.75" customHeight="1" x14ac:dyDescent="0.2">
      <c r="L219" s="3"/>
      <c r="M219" s="3"/>
    </row>
    <row r="220" spans="12:13" ht="15.75" customHeight="1" x14ac:dyDescent="0.2">
      <c r="L220" s="3"/>
      <c r="M220" s="3"/>
    </row>
    <row r="221" spans="12:13" ht="15.75" customHeight="1" x14ac:dyDescent="0.2">
      <c r="L221" s="3"/>
      <c r="M221" s="3"/>
    </row>
    <row r="222" spans="12:13" ht="15.75" customHeight="1" x14ac:dyDescent="0.2">
      <c r="L222" s="3"/>
      <c r="M222" s="3"/>
    </row>
    <row r="223" spans="12:13" ht="15.75" customHeight="1" x14ac:dyDescent="0.2">
      <c r="L223" s="3"/>
      <c r="M223" s="3"/>
    </row>
    <row r="224" spans="12:13" ht="15.75" customHeight="1" x14ac:dyDescent="0.2">
      <c r="L224" s="3"/>
      <c r="M224" s="3"/>
    </row>
    <row r="225" spans="12:13" ht="15.75" customHeight="1" x14ac:dyDescent="0.2">
      <c r="L225" s="3"/>
      <c r="M225" s="3"/>
    </row>
    <row r="226" spans="12:13" ht="15.75" customHeight="1" x14ac:dyDescent="0.2">
      <c r="L226" s="3"/>
      <c r="M226" s="3"/>
    </row>
    <row r="227" spans="12:13" ht="15.75" customHeight="1" x14ac:dyDescent="0.2">
      <c r="L227" s="3"/>
      <c r="M227" s="3"/>
    </row>
    <row r="228" spans="12:13" ht="15.75" customHeight="1" x14ac:dyDescent="0.2">
      <c r="L228" s="3"/>
      <c r="M228" s="3"/>
    </row>
    <row r="229" spans="12:13" ht="15.75" customHeight="1" x14ac:dyDescent="0.2">
      <c r="L229" s="3"/>
      <c r="M229" s="3"/>
    </row>
    <row r="230" spans="12:13" ht="15.75" customHeight="1" x14ac:dyDescent="0.2">
      <c r="L230" s="3"/>
      <c r="M230" s="3"/>
    </row>
    <row r="231" spans="12:13" ht="15.75" customHeight="1" x14ac:dyDescent="0.2">
      <c r="L231" s="3"/>
      <c r="M231" s="3"/>
    </row>
    <row r="232" spans="12:13" ht="15.75" customHeight="1" x14ac:dyDescent="0.2">
      <c r="L232" s="3"/>
      <c r="M232" s="3"/>
    </row>
    <row r="233" spans="12:13" ht="15.75" customHeight="1" x14ac:dyDescent="0.2">
      <c r="L233" s="3"/>
      <c r="M233" s="3"/>
    </row>
    <row r="234" spans="12:13" ht="15.75" customHeight="1" x14ac:dyDescent="0.2">
      <c r="L234" s="3"/>
      <c r="M234" s="3"/>
    </row>
    <row r="235" spans="12:13" ht="15.75" customHeight="1" x14ac:dyDescent="0.2">
      <c r="L235" s="3"/>
      <c r="M235" s="3"/>
    </row>
    <row r="236" spans="12:13" ht="15.75" customHeight="1" x14ac:dyDescent="0.2">
      <c r="L236" s="3"/>
      <c r="M236" s="3"/>
    </row>
    <row r="237" spans="12:13" ht="15.75" customHeight="1" x14ac:dyDescent="0.2">
      <c r="L237" s="3"/>
      <c r="M237" s="3"/>
    </row>
    <row r="238" spans="12:13" ht="15.75" customHeight="1" x14ac:dyDescent="0.2">
      <c r="L238" s="3"/>
      <c r="M238" s="3"/>
    </row>
    <row r="239" spans="12:13" ht="15.75" customHeight="1" x14ac:dyDescent="0.2">
      <c r="L239" s="3"/>
      <c r="M239" s="3"/>
    </row>
    <row r="240" spans="12:13" ht="15.75" customHeight="1" x14ac:dyDescent="0.2">
      <c r="L240" s="3"/>
      <c r="M240" s="3"/>
    </row>
    <row r="241" spans="12:13" ht="15.75" customHeight="1" x14ac:dyDescent="0.2">
      <c r="L241" s="3"/>
      <c r="M241" s="3"/>
    </row>
    <row r="242" spans="12:13" ht="15.75" customHeight="1" x14ac:dyDescent="0.2">
      <c r="L242" s="3"/>
      <c r="M242" s="3"/>
    </row>
    <row r="243" spans="12:13" ht="15.75" customHeight="1" x14ac:dyDescent="0.2">
      <c r="L243" s="3"/>
      <c r="M243" s="3"/>
    </row>
    <row r="244" spans="12:13" ht="15.75" customHeight="1" x14ac:dyDescent="0.2">
      <c r="L244" s="3"/>
      <c r="M244" s="3"/>
    </row>
    <row r="245" spans="12:13" ht="15.75" customHeight="1" x14ac:dyDescent="0.2">
      <c r="L245" s="3"/>
      <c r="M245" s="3"/>
    </row>
    <row r="246" spans="12:13" ht="15.75" customHeight="1" x14ac:dyDescent="0.2">
      <c r="L246" s="3"/>
      <c r="M246" s="3"/>
    </row>
    <row r="247" spans="12:13" ht="15.75" customHeight="1" x14ac:dyDescent="0.2">
      <c r="L247" s="3"/>
      <c r="M247" s="3"/>
    </row>
    <row r="248" spans="12:13" ht="15.75" customHeight="1" x14ac:dyDescent="0.2">
      <c r="L248" s="3"/>
      <c r="M248" s="3"/>
    </row>
    <row r="249" spans="12:13" ht="15.75" customHeight="1" x14ac:dyDescent="0.2">
      <c r="L249" s="3"/>
      <c r="M249" s="3"/>
    </row>
    <row r="250" spans="12:13" ht="15.75" customHeight="1" x14ac:dyDescent="0.2">
      <c r="L250" s="3"/>
      <c r="M250" s="3"/>
    </row>
    <row r="251" spans="12:13" ht="15.75" customHeight="1" x14ac:dyDescent="0.2">
      <c r="L251" s="3"/>
      <c r="M251" s="3"/>
    </row>
    <row r="252" spans="12:13" ht="15.75" customHeight="1" x14ac:dyDescent="0.2">
      <c r="L252" s="3"/>
      <c r="M252" s="3"/>
    </row>
    <row r="253" spans="12:13" ht="15.75" customHeight="1" x14ac:dyDescent="0.2">
      <c r="L253" s="3"/>
      <c r="M253" s="3"/>
    </row>
    <row r="254" spans="12:13" ht="15.75" customHeight="1" x14ac:dyDescent="0.2">
      <c r="L254" s="3"/>
      <c r="M254" s="3"/>
    </row>
    <row r="255" spans="12:13" ht="15.75" customHeight="1" x14ac:dyDescent="0.2">
      <c r="L255" s="3"/>
      <c r="M255" s="3"/>
    </row>
    <row r="256" spans="12:13" ht="15.75" customHeight="1" x14ac:dyDescent="0.2">
      <c r="L256" s="3"/>
      <c r="M256" s="3"/>
    </row>
    <row r="257" spans="12:13" ht="15.75" customHeight="1" x14ac:dyDescent="0.2">
      <c r="L257" s="3"/>
      <c r="M257" s="3"/>
    </row>
    <row r="258" spans="12:13" ht="15.75" customHeight="1" x14ac:dyDescent="0.2">
      <c r="L258" s="3"/>
      <c r="M258" s="3"/>
    </row>
    <row r="259" spans="12:13" ht="15.75" customHeight="1" x14ac:dyDescent="0.2">
      <c r="L259" s="3"/>
      <c r="M259" s="3"/>
    </row>
    <row r="260" spans="12:13" ht="15.75" customHeight="1" x14ac:dyDescent="0.2">
      <c r="L260" s="3"/>
      <c r="M260" s="3"/>
    </row>
    <row r="261" spans="12:13" ht="15.75" customHeight="1" x14ac:dyDescent="0.2">
      <c r="L261" s="3"/>
      <c r="M261" s="3"/>
    </row>
    <row r="262" spans="12:13" ht="15.75" customHeight="1" x14ac:dyDescent="0.2">
      <c r="L262" s="3"/>
      <c r="M262" s="3"/>
    </row>
    <row r="263" spans="12:13" ht="15.75" customHeight="1" x14ac:dyDescent="0.2">
      <c r="L263" s="3"/>
      <c r="M263" s="3"/>
    </row>
    <row r="264" spans="12:13" ht="15.75" customHeight="1" x14ac:dyDescent="0.2">
      <c r="L264" s="3"/>
      <c r="M264" s="3"/>
    </row>
    <row r="265" spans="12:13" ht="15.75" customHeight="1" x14ac:dyDescent="0.2">
      <c r="L265" s="3"/>
      <c r="M265" s="3"/>
    </row>
    <row r="266" spans="12:13" ht="15.75" customHeight="1" x14ac:dyDescent="0.2">
      <c r="L266" s="3"/>
      <c r="M266" s="3"/>
    </row>
    <row r="267" spans="12:13" ht="15.75" customHeight="1" x14ac:dyDescent="0.2">
      <c r="L267" s="3"/>
      <c r="M267" s="3"/>
    </row>
    <row r="268" spans="12:13" ht="15.75" customHeight="1" x14ac:dyDescent="0.2">
      <c r="L268" s="3"/>
      <c r="M268" s="3"/>
    </row>
    <row r="269" spans="12:13" ht="15.75" customHeight="1" x14ac:dyDescent="0.2">
      <c r="L269" s="3"/>
      <c r="M269" s="3"/>
    </row>
    <row r="270" spans="12:13" ht="15.75" customHeight="1" x14ac:dyDescent="0.2">
      <c r="L270" s="3"/>
      <c r="M270" s="3"/>
    </row>
    <row r="271" spans="12:13" ht="15.75" customHeight="1" x14ac:dyDescent="0.2">
      <c r="L271" s="3"/>
      <c r="M271" s="3"/>
    </row>
    <row r="272" spans="12:13" ht="15.75" customHeight="1" x14ac:dyDescent="0.2">
      <c r="L272" s="3"/>
      <c r="M272" s="3"/>
    </row>
    <row r="273" spans="12:13" ht="15.75" customHeight="1" x14ac:dyDescent="0.2">
      <c r="L273" s="3"/>
      <c r="M273" s="3"/>
    </row>
    <row r="274" spans="12:13" ht="15.75" customHeight="1" x14ac:dyDescent="0.2">
      <c r="L274" s="3"/>
      <c r="M274" s="3"/>
    </row>
    <row r="275" spans="12:13" ht="15.75" customHeight="1" x14ac:dyDescent="0.2">
      <c r="L275" s="3"/>
      <c r="M275" s="3"/>
    </row>
    <row r="276" spans="12:13" ht="15.75" customHeight="1" x14ac:dyDescent="0.2">
      <c r="L276" s="3"/>
      <c r="M276" s="3"/>
    </row>
    <row r="277" spans="12:13" ht="15.75" customHeight="1" x14ac:dyDescent="0.2">
      <c r="L277" s="3"/>
      <c r="M277" s="3"/>
    </row>
    <row r="278" spans="12:13" ht="15.75" customHeight="1" x14ac:dyDescent="0.2">
      <c r="L278" s="3"/>
      <c r="M278" s="3"/>
    </row>
    <row r="279" spans="12:13" ht="15.75" customHeight="1" x14ac:dyDescent="0.2">
      <c r="L279" s="3"/>
      <c r="M279" s="3"/>
    </row>
    <row r="280" spans="12:13" ht="15.75" customHeight="1" x14ac:dyDescent="0.2">
      <c r="L280" s="3"/>
      <c r="M280" s="3"/>
    </row>
    <row r="281" spans="12:13" ht="15.75" customHeight="1" x14ac:dyDescent="0.2">
      <c r="L281" s="3"/>
      <c r="M281" s="3"/>
    </row>
    <row r="282" spans="12:13" ht="15.75" customHeight="1" x14ac:dyDescent="0.2">
      <c r="L282" s="3"/>
      <c r="M282" s="3"/>
    </row>
    <row r="283" spans="12:13" ht="15.75" customHeight="1" x14ac:dyDescent="0.2">
      <c r="L283" s="3"/>
      <c r="M283" s="3"/>
    </row>
    <row r="284" spans="12:13" ht="15.75" customHeight="1" x14ac:dyDescent="0.2">
      <c r="L284" s="3"/>
      <c r="M284" s="3"/>
    </row>
    <row r="285" spans="12:13" ht="15.75" customHeight="1" x14ac:dyDescent="0.2">
      <c r="L285" s="3"/>
      <c r="M285" s="3"/>
    </row>
    <row r="286" spans="12:13" ht="15.75" customHeight="1" x14ac:dyDescent="0.2">
      <c r="L286" s="3"/>
      <c r="M286" s="3"/>
    </row>
    <row r="287" spans="12:13" ht="15.75" customHeight="1" x14ac:dyDescent="0.2">
      <c r="L287" s="3"/>
      <c r="M287" s="3"/>
    </row>
    <row r="288" spans="12:13" ht="15.75" customHeight="1" x14ac:dyDescent="0.2">
      <c r="L288" s="3"/>
      <c r="M288" s="3"/>
    </row>
    <row r="289" spans="12:13" ht="15.75" customHeight="1" x14ac:dyDescent="0.2">
      <c r="L289" s="3"/>
      <c r="M289" s="3"/>
    </row>
    <row r="290" spans="12:13" ht="15.75" customHeight="1" x14ac:dyDescent="0.2">
      <c r="L290" s="3"/>
      <c r="M290" s="3"/>
    </row>
    <row r="291" spans="12:13" ht="15.75" customHeight="1" x14ac:dyDescent="0.2">
      <c r="L291" s="3"/>
      <c r="M291" s="3"/>
    </row>
    <row r="292" spans="12:13" ht="15.75" customHeight="1" x14ac:dyDescent="0.2">
      <c r="L292" s="3"/>
      <c r="M292" s="3"/>
    </row>
    <row r="293" spans="12:13" ht="15.75" customHeight="1" x14ac:dyDescent="0.2">
      <c r="L293" s="3"/>
      <c r="M293" s="3"/>
    </row>
    <row r="294" spans="12:13" ht="15.75" customHeight="1" x14ac:dyDescent="0.2">
      <c r="L294" s="3"/>
      <c r="M294" s="3"/>
    </row>
    <row r="295" spans="12:13" ht="15.75" customHeight="1" x14ac:dyDescent="0.2">
      <c r="L295" s="3"/>
      <c r="M295" s="3"/>
    </row>
    <row r="296" spans="12:13" ht="15.75" customHeight="1" x14ac:dyDescent="0.2">
      <c r="L296" s="3"/>
      <c r="M296" s="3"/>
    </row>
    <row r="297" spans="12:13" ht="15.75" customHeight="1" x14ac:dyDescent="0.2">
      <c r="L297" s="3"/>
      <c r="M297" s="3"/>
    </row>
    <row r="298" spans="12:13" ht="15.75" customHeight="1" x14ac:dyDescent="0.2">
      <c r="L298" s="3"/>
      <c r="M298" s="3"/>
    </row>
    <row r="299" spans="12:13" ht="15.75" customHeight="1" x14ac:dyDescent="0.2">
      <c r="L299" s="3"/>
      <c r="M299" s="3"/>
    </row>
    <row r="300" spans="12:13" ht="15.75" customHeight="1" x14ac:dyDescent="0.2">
      <c r="L300" s="3"/>
      <c r="M300" s="3"/>
    </row>
    <row r="301" spans="12:13" ht="15.75" customHeight="1" x14ac:dyDescent="0.2">
      <c r="L301" s="3"/>
      <c r="M301" s="3"/>
    </row>
    <row r="302" spans="12:13" ht="15.75" customHeight="1" x14ac:dyDescent="0.2">
      <c r="L302" s="3"/>
      <c r="M302" s="3"/>
    </row>
    <row r="303" spans="12:13" ht="15.75" customHeight="1" x14ac:dyDescent="0.2">
      <c r="L303" s="3"/>
      <c r="M303" s="3"/>
    </row>
    <row r="304" spans="12:13" ht="15.75" customHeight="1" x14ac:dyDescent="0.2">
      <c r="L304" s="3"/>
      <c r="M304" s="3"/>
    </row>
    <row r="305" spans="12:13" ht="15.75" customHeight="1" x14ac:dyDescent="0.2">
      <c r="L305" s="3"/>
      <c r="M305" s="3"/>
    </row>
    <row r="306" spans="12:13" ht="15.75" customHeight="1" x14ac:dyDescent="0.2">
      <c r="L306" s="3"/>
      <c r="M306" s="3"/>
    </row>
    <row r="307" spans="12:13" ht="15.75" customHeight="1" x14ac:dyDescent="0.2">
      <c r="L307" s="3"/>
      <c r="M307" s="3"/>
    </row>
    <row r="308" spans="12:13" ht="15.75" customHeight="1" x14ac:dyDescent="0.2">
      <c r="L308" s="3"/>
      <c r="M308" s="3"/>
    </row>
    <row r="309" spans="12:13" ht="15.75" customHeight="1" x14ac:dyDescent="0.2">
      <c r="L309" s="3"/>
      <c r="M309" s="3"/>
    </row>
    <row r="310" spans="12:13" ht="15.75" customHeight="1" x14ac:dyDescent="0.2">
      <c r="L310" s="3"/>
      <c r="M310" s="3"/>
    </row>
    <row r="311" spans="12:13" ht="15.75" customHeight="1" x14ac:dyDescent="0.2">
      <c r="L311" s="3"/>
      <c r="M311" s="3"/>
    </row>
    <row r="312" spans="12:13" ht="15.75" customHeight="1" x14ac:dyDescent="0.2">
      <c r="L312" s="3"/>
      <c r="M312" s="3"/>
    </row>
    <row r="313" spans="12:13" ht="15.75" customHeight="1" x14ac:dyDescent="0.2">
      <c r="L313" s="3"/>
      <c r="M313" s="3"/>
    </row>
    <row r="314" spans="12:13" ht="15.75" customHeight="1" x14ac:dyDescent="0.2">
      <c r="L314" s="3"/>
      <c r="M314" s="3"/>
    </row>
    <row r="315" spans="12:13" ht="15.75" customHeight="1" x14ac:dyDescent="0.2">
      <c r="L315" s="3"/>
      <c r="M315" s="3"/>
    </row>
    <row r="316" spans="12:13" ht="15.75" customHeight="1" x14ac:dyDescent="0.2">
      <c r="L316" s="3"/>
      <c r="M316" s="3"/>
    </row>
    <row r="317" spans="12:13" ht="15.75" customHeight="1" x14ac:dyDescent="0.2">
      <c r="L317" s="3"/>
      <c r="M317" s="3"/>
    </row>
    <row r="318" spans="12:13" ht="15.75" customHeight="1" x14ac:dyDescent="0.2">
      <c r="L318" s="3"/>
      <c r="M318" s="3"/>
    </row>
    <row r="319" spans="12:13" ht="15.75" customHeight="1" x14ac:dyDescent="0.2">
      <c r="L319" s="3"/>
      <c r="M319" s="3"/>
    </row>
    <row r="320" spans="12:13" ht="15.75" customHeight="1" x14ac:dyDescent="0.2">
      <c r="L320" s="3"/>
      <c r="M320" s="3"/>
    </row>
    <row r="321" spans="12:13" ht="15.75" customHeight="1" x14ac:dyDescent="0.2">
      <c r="L321" s="3"/>
      <c r="M321" s="3"/>
    </row>
    <row r="322" spans="12:13" ht="15.75" customHeight="1" x14ac:dyDescent="0.2">
      <c r="L322" s="3"/>
      <c r="M322" s="3"/>
    </row>
    <row r="323" spans="12:13" ht="15.75" customHeight="1" x14ac:dyDescent="0.2">
      <c r="L323" s="3"/>
      <c r="M323" s="3"/>
    </row>
    <row r="324" spans="12:13" ht="15.75" customHeight="1" x14ac:dyDescent="0.2">
      <c r="L324" s="3"/>
      <c r="M324" s="3"/>
    </row>
    <row r="325" spans="12:13" ht="15.75" customHeight="1" x14ac:dyDescent="0.2">
      <c r="L325" s="3"/>
      <c r="M325" s="3"/>
    </row>
    <row r="326" spans="12:13" ht="15.75" customHeight="1" x14ac:dyDescent="0.2">
      <c r="L326" s="3"/>
      <c r="M326" s="3"/>
    </row>
    <row r="327" spans="12:13" ht="15.75" customHeight="1" x14ac:dyDescent="0.2">
      <c r="L327" s="3"/>
      <c r="M327" s="3"/>
    </row>
    <row r="328" spans="12:13" ht="15.75" customHeight="1" x14ac:dyDescent="0.2">
      <c r="L328" s="3"/>
      <c r="M328" s="3"/>
    </row>
    <row r="329" spans="12:13" ht="15.75" customHeight="1" x14ac:dyDescent="0.2">
      <c r="L329" s="3"/>
      <c r="M329" s="3"/>
    </row>
    <row r="330" spans="12:13" ht="15.75" customHeight="1" x14ac:dyDescent="0.2">
      <c r="L330" s="3"/>
      <c r="M330" s="3"/>
    </row>
    <row r="331" spans="12:13" ht="15.75" customHeight="1" x14ac:dyDescent="0.2">
      <c r="L331" s="3"/>
      <c r="M331" s="3"/>
    </row>
    <row r="332" spans="12:13" ht="15.75" customHeight="1" x14ac:dyDescent="0.2">
      <c r="L332" s="3"/>
      <c r="M332" s="3"/>
    </row>
    <row r="333" spans="12:13" ht="15.75" customHeight="1" x14ac:dyDescent="0.2">
      <c r="L333" s="3"/>
      <c r="M333" s="3"/>
    </row>
    <row r="334" spans="12:13" ht="15.75" customHeight="1" x14ac:dyDescent="0.2">
      <c r="L334" s="3"/>
      <c r="M334" s="3"/>
    </row>
    <row r="335" spans="12:13" ht="15.75" customHeight="1" x14ac:dyDescent="0.2">
      <c r="L335" s="3"/>
      <c r="M335" s="3"/>
    </row>
    <row r="336" spans="12:13" ht="15.75" customHeight="1" x14ac:dyDescent="0.2">
      <c r="L336" s="3"/>
      <c r="M336" s="3"/>
    </row>
    <row r="337" spans="12:13" ht="15.75" customHeight="1" x14ac:dyDescent="0.2">
      <c r="L337" s="3"/>
      <c r="M337" s="3"/>
    </row>
    <row r="338" spans="12:13" ht="15.75" customHeight="1" x14ac:dyDescent="0.2">
      <c r="L338" s="3"/>
      <c r="M338" s="3"/>
    </row>
    <row r="339" spans="12:13" ht="15.75" customHeight="1" x14ac:dyDescent="0.2">
      <c r="L339" s="3"/>
      <c r="M339" s="3"/>
    </row>
    <row r="340" spans="12:13" ht="15.75" customHeight="1" x14ac:dyDescent="0.2">
      <c r="L340" s="3"/>
      <c r="M340" s="3"/>
    </row>
    <row r="341" spans="12:13" ht="15.75" customHeight="1" x14ac:dyDescent="0.2">
      <c r="L341" s="3"/>
      <c r="M341" s="3"/>
    </row>
    <row r="342" spans="12:13" ht="15.75" customHeight="1" x14ac:dyDescent="0.2">
      <c r="L342" s="3"/>
      <c r="M342" s="3"/>
    </row>
    <row r="343" spans="12:13" ht="15.75" customHeight="1" x14ac:dyDescent="0.2">
      <c r="L343" s="3"/>
      <c r="M343" s="3"/>
    </row>
    <row r="344" spans="12:13" ht="15.75" customHeight="1" x14ac:dyDescent="0.2">
      <c r="L344" s="3"/>
      <c r="M344" s="3"/>
    </row>
    <row r="345" spans="12:13" ht="15.75" customHeight="1" x14ac:dyDescent="0.2">
      <c r="L345" s="3"/>
      <c r="M345" s="3"/>
    </row>
    <row r="346" spans="12:13" ht="15.75" customHeight="1" x14ac:dyDescent="0.2">
      <c r="L346" s="3"/>
      <c r="M346" s="3"/>
    </row>
    <row r="347" spans="12:13" ht="15.75" customHeight="1" x14ac:dyDescent="0.2">
      <c r="L347" s="3"/>
      <c r="M347" s="3"/>
    </row>
    <row r="348" spans="12:13" ht="15.75" customHeight="1" x14ac:dyDescent="0.2">
      <c r="L348" s="3"/>
      <c r="M348" s="3"/>
    </row>
    <row r="349" spans="12:13" ht="15.75" customHeight="1" x14ac:dyDescent="0.2">
      <c r="L349" s="3"/>
      <c r="M349" s="3"/>
    </row>
    <row r="350" spans="12:13" ht="15.75" customHeight="1" x14ac:dyDescent="0.2">
      <c r="L350" s="3"/>
      <c r="M350" s="3"/>
    </row>
    <row r="351" spans="12:13" ht="15.75" customHeight="1" x14ac:dyDescent="0.2">
      <c r="L351" s="3"/>
      <c r="M351" s="3"/>
    </row>
    <row r="352" spans="12:13" ht="15.75" customHeight="1" x14ac:dyDescent="0.2">
      <c r="L352" s="3"/>
      <c r="M352" s="3"/>
    </row>
    <row r="353" spans="12:13" ht="15.75" customHeight="1" x14ac:dyDescent="0.2">
      <c r="L353" s="3"/>
      <c r="M353" s="3"/>
    </row>
    <row r="354" spans="12:13" ht="15.75" customHeight="1" x14ac:dyDescent="0.2">
      <c r="L354" s="3"/>
      <c r="M354" s="3"/>
    </row>
    <row r="355" spans="12:13" ht="15.75" customHeight="1" x14ac:dyDescent="0.2">
      <c r="L355" s="3"/>
      <c r="M355" s="3"/>
    </row>
    <row r="356" spans="12:13" ht="15.75" customHeight="1" x14ac:dyDescent="0.2">
      <c r="L356" s="3"/>
      <c r="M356" s="3"/>
    </row>
    <row r="357" spans="12:13" ht="15.75" customHeight="1" x14ac:dyDescent="0.2">
      <c r="L357" s="3"/>
      <c r="M357" s="3"/>
    </row>
    <row r="358" spans="12:13" ht="15.75" customHeight="1" x14ac:dyDescent="0.2">
      <c r="L358" s="3"/>
      <c r="M358" s="3"/>
    </row>
    <row r="359" spans="12:13" ht="15.75" customHeight="1" x14ac:dyDescent="0.2">
      <c r="L359" s="3"/>
      <c r="M359" s="3"/>
    </row>
    <row r="360" spans="12:13" ht="15.75" customHeight="1" x14ac:dyDescent="0.2">
      <c r="L360" s="3"/>
      <c r="M360" s="3"/>
    </row>
    <row r="361" spans="12:13" ht="15.75" customHeight="1" x14ac:dyDescent="0.2">
      <c r="L361" s="3"/>
      <c r="M361" s="3"/>
    </row>
    <row r="362" spans="12:13" ht="15.75" customHeight="1" x14ac:dyDescent="0.2">
      <c r="L362" s="3"/>
      <c r="M362" s="3"/>
    </row>
    <row r="363" spans="12:13" ht="15.75" customHeight="1" x14ac:dyDescent="0.2">
      <c r="L363" s="3"/>
      <c r="M363" s="3"/>
    </row>
    <row r="364" spans="12:13" ht="15.75" customHeight="1" x14ac:dyDescent="0.2">
      <c r="L364" s="3"/>
      <c r="M364" s="3"/>
    </row>
    <row r="365" spans="12:13" ht="15.75" customHeight="1" x14ac:dyDescent="0.2">
      <c r="L365" s="3"/>
      <c r="M365" s="3"/>
    </row>
    <row r="366" spans="12:13" ht="15.75" customHeight="1" x14ac:dyDescent="0.2">
      <c r="L366" s="3"/>
      <c r="M366" s="3"/>
    </row>
    <row r="367" spans="12:13" ht="15.75" customHeight="1" x14ac:dyDescent="0.2">
      <c r="L367" s="3"/>
      <c r="M367" s="3"/>
    </row>
    <row r="368" spans="12:13" ht="15.75" customHeight="1" x14ac:dyDescent="0.2">
      <c r="L368" s="3"/>
      <c r="M368" s="3"/>
    </row>
    <row r="369" spans="12:13" ht="15.75" customHeight="1" x14ac:dyDescent="0.2">
      <c r="L369" s="3"/>
      <c r="M369" s="3"/>
    </row>
    <row r="370" spans="12:13" ht="15.75" customHeight="1" x14ac:dyDescent="0.2">
      <c r="L370" s="3"/>
      <c r="M370" s="3"/>
    </row>
    <row r="371" spans="12:13" ht="15.75" customHeight="1" x14ac:dyDescent="0.2">
      <c r="L371" s="3"/>
      <c r="M371" s="3"/>
    </row>
    <row r="372" spans="12:13" ht="15.75" customHeight="1" x14ac:dyDescent="0.2">
      <c r="L372" s="3"/>
      <c r="M372" s="3"/>
    </row>
    <row r="373" spans="12:13" ht="15.75" customHeight="1" x14ac:dyDescent="0.2">
      <c r="L373" s="3"/>
      <c r="M373" s="3"/>
    </row>
    <row r="374" spans="12:13" ht="15.75" customHeight="1" x14ac:dyDescent="0.2">
      <c r="L374" s="3"/>
      <c r="M374" s="3"/>
    </row>
    <row r="375" spans="12:13" ht="15.75" customHeight="1" x14ac:dyDescent="0.2">
      <c r="L375" s="3"/>
      <c r="M375" s="3"/>
    </row>
    <row r="376" spans="12:13" ht="15.75" customHeight="1" x14ac:dyDescent="0.2">
      <c r="L376" s="3"/>
      <c r="M376" s="3"/>
    </row>
    <row r="377" spans="12:13" ht="15.75" customHeight="1" x14ac:dyDescent="0.2">
      <c r="L377" s="3"/>
      <c r="M377" s="3"/>
    </row>
    <row r="378" spans="12:13" ht="15.75" customHeight="1" x14ac:dyDescent="0.2">
      <c r="L378" s="3"/>
      <c r="M378" s="3"/>
    </row>
    <row r="379" spans="12:13" ht="15.75" customHeight="1" x14ac:dyDescent="0.2">
      <c r="L379" s="3"/>
      <c r="M379" s="3"/>
    </row>
    <row r="380" spans="12:13" ht="15.75" customHeight="1" x14ac:dyDescent="0.2">
      <c r="L380" s="3"/>
      <c r="M380" s="3"/>
    </row>
    <row r="381" spans="12:13" ht="15.75" customHeight="1" x14ac:dyDescent="0.2">
      <c r="L381" s="3"/>
      <c r="M381" s="3"/>
    </row>
    <row r="382" spans="12:13" ht="15.75" customHeight="1" x14ac:dyDescent="0.2">
      <c r="L382" s="3"/>
      <c r="M382" s="3"/>
    </row>
    <row r="383" spans="12:13" ht="15.75" customHeight="1" x14ac:dyDescent="0.2">
      <c r="L383" s="3"/>
      <c r="M383" s="3"/>
    </row>
    <row r="384" spans="12:13" ht="15.75" customHeight="1" x14ac:dyDescent="0.2">
      <c r="L384" s="3"/>
      <c r="M384" s="3"/>
    </row>
    <row r="385" spans="12:13" ht="15.75" customHeight="1" x14ac:dyDescent="0.2">
      <c r="L385" s="3"/>
      <c r="M385" s="3"/>
    </row>
    <row r="386" spans="12:13" ht="15.75" customHeight="1" x14ac:dyDescent="0.2">
      <c r="L386" s="3"/>
      <c r="M386" s="3"/>
    </row>
    <row r="387" spans="12:13" ht="15.75" customHeight="1" x14ac:dyDescent="0.2">
      <c r="L387" s="3"/>
      <c r="M387" s="3"/>
    </row>
    <row r="388" spans="12:13" ht="15.75" customHeight="1" x14ac:dyDescent="0.2">
      <c r="L388" s="3"/>
      <c r="M388" s="3"/>
    </row>
    <row r="389" spans="12:13" ht="15.75" customHeight="1" x14ac:dyDescent="0.2">
      <c r="L389" s="3"/>
      <c r="M389" s="3"/>
    </row>
    <row r="390" spans="12:13" ht="15.75" customHeight="1" x14ac:dyDescent="0.2">
      <c r="L390" s="3"/>
      <c r="M390" s="3"/>
    </row>
    <row r="391" spans="12:13" ht="15.75" customHeight="1" x14ac:dyDescent="0.2">
      <c r="L391" s="3"/>
      <c r="M391" s="3"/>
    </row>
    <row r="392" spans="12:13" ht="15.75" customHeight="1" x14ac:dyDescent="0.2">
      <c r="L392" s="3"/>
      <c r="M392" s="3"/>
    </row>
    <row r="393" spans="12:13" ht="15.75" customHeight="1" x14ac:dyDescent="0.2">
      <c r="L393" s="3"/>
      <c r="M393" s="3"/>
    </row>
    <row r="394" spans="12:13" ht="15.75" customHeight="1" x14ac:dyDescent="0.2">
      <c r="L394" s="3"/>
      <c r="M394" s="3"/>
    </row>
    <row r="395" spans="12:13" ht="15.75" customHeight="1" x14ac:dyDescent="0.2">
      <c r="L395" s="3"/>
      <c r="M395" s="3"/>
    </row>
    <row r="396" spans="12:13" ht="15.75" customHeight="1" x14ac:dyDescent="0.2">
      <c r="L396" s="3"/>
      <c r="M396" s="3"/>
    </row>
    <row r="397" spans="12:13" ht="15.75" customHeight="1" x14ac:dyDescent="0.2">
      <c r="L397" s="3"/>
      <c r="M397" s="3"/>
    </row>
    <row r="398" spans="12:13" ht="15.75" customHeight="1" x14ac:dyDescent="0.2">
      <c r="L398" s="3"/>
      <c r="M398" s="3"/>
    </row>
    <row r="399" spans="12:13" ht="15.75" customHeight="1" x14ac:dyDescent="0.2">
      <c r="L399" s="3"/>
      <c r="M399" s="3"/>
    </row>
    <row r="400" spans="12:13" ht="15.75" customHeight="1" x14ac:dyDescent="0.2">
      <c r="L400" s="3"/>
      <c r="M400" s="3"/>
    </row>
    <row r="401" spans="12:13" ht="15.75" customHeight="1" x14ac:dyDescent="0.2">
      <c r="L401" s="3"/>
      <c r="M401" s="3"/>
    </row>
    <row r="402" spans="12:13" ht="15.75" customHeight="1" x14ac:dyDescent="0.2">
      <c r="L402" s="3"/>
      <c r="M402" s="3"/>
    </row>
    <row r="403" spans="12:13" ht="15.75" customHeight="1" x14ac:dyDescent="0.2">
      <c r="L403" s="3"/>
      <c r="M403" s="3"/>
    </row>
    <row r="404" spans="12:13" ht="15.75" customHeight="1" x14ac:dyDescent="0.2">
      <c r="L404" s="3"/>
      <c r="M404" s="3"/>
    </row>
    <row r="405" spans="12:13" ht="15.75" customHeight="1" x14ac:dyDescent="0.2">
      <c r="L405" s="3"/>
      <c r="M405" s="3"/>
    </row>
    <row r="406" spans="12:13" ht="15.75" customHeight="1" x14ac:dyDescent="0.2">
      <c r="L406" s="3"/>
      <c r="M406" s="3"/>
    </row>
    <row r="407" spans="12:13" ht="15.75" customHeight="1" x14ac:dyDescent="0.2">
      <c r="L407" s="3"/>
      <c r="M407" s="3"/>
    </row>
    <row r="408" spans="12:13" ht="15.75" customHeight="1" x14ac:dyDescent="0.2">
      <c r="L408" s="3"/>
      <c r="M408" s="3"/>
    </row>
    <row r="409" spans="12:13" ht="15.75" customHeight="1" x14ac:dyDescent="0.2">
      <c r="L409" s="3"/>
      <c r="M409" s="3"/>
    </row>
    <row r="410" spans="12:13" ht="15.75" customHeight="1" x14ac:dyDescent="0.2">
      <c r="L410" s="3"/>
      <c r="M410" s="3"/>
    </row>
    <row r="411" spans="12:13" ht="15.75" customHeight="1" x14ac:dyDescent="0.2">
      <c r="L411" s="3"/>
      <c r="M411" s="3"/>
    </row>
    <row r="412" spans="12:13" ht="15.75" customHeight="1" x14ac:dyDescent="0.2">
      <c r="L412" s="3"/>
      <c r="M412" s="3"/>
    </row>
    <row r="413" spans="12:13" ht="15.75" customHeight="1" x14ac:dyDescent="0.2">
      <c r="L413" s="3"/>
      <c r="M413" s="3"/>
    </row>
    <row r="414" spans="12:13" ht="15.75" customHeight="1" x14ac:dyDescent="0.2">
      <c r="L414" s="3"/>
      <c r="M414" s="3"/>
    </row>
    <row r="415" spans="12:13" ht="15.75" customHeight="1" x14ac:dyDescent="0.2">
      <c r="L415" s="3"/>
      <c r="M415" s="3"/>
    </row>
    <row r="416" spans="12:13" ht="15.75" customHeight="1" x14ac:dyDescent="0.2">
      <c r="L416" s="3"/>
      <c r="M416" s="3"/>
    </row>
    <row r="417" spans="12:13" ht="15.75" customHeight="1" x14ac:dyDescent="0.2">
      <c r="L417" s="3"/>
      <c r="M417" s="3"/>
    </row>
    <row r="418" spans="12:13" ht="15.75" customHeight="1" x14ac:dyDescent="0.2">
      <c r="L418" s="3"/>
      <c r="M418" s="3"/>
    </row>
    <row r="419" spans="12:13" ht="15.75" customHeight="1" x14ac:dyDescent="0.2">
      <c r="L419" s="3"/>
      <c r="M419" s="3"/>
    </row>
    <row r="420" spans="12:13" ht="15.75" customHeight="1" x14ac:dyDescent="0.2">
      <c r="L420" s="3"/>
      <c r="M420" s="3"/>
    </row>
    <row r="421" spans="12:13" ht="15.75" customHeight="1" x14ac:dyDescent="0.2">
      <c r="L421" s="3"/>
      <c r="M421" s="3"/>
    </row>
    <row r="422" spans="12:13" ht="15.75" customHeight="1" x14ac:dyDescent="0.2">
      <c r="L422" s="3"/>
      <c r="M422" s="3"/>
    </row>
    <row r="423" spans="12:13" ht="15.75" customHeight="1" x14ac:dyDescent="0.2">
      <c r="L423" s="3"/>
      <c r="M423" s="3"/>
    </row>
    <row r="424" spans="12:13" ht="15.75" customHeight="1" x14ac:dyDescent="0.2">
      <c r="L424" s="3"/>
      <c r="M424" s="3"/>
    </row>
    <row r="425" spans="12:13" ht="15.75" customHeight="1" x14ac:dyDescent="0.2">
      <c r="L425" s="3"/>
      <c r="M425" s="3"/>
    </row>
    <row r="426" spans="12:13" ht="15.75" customHeight="1" x14ac:dyDescent="0.2">
      <c r="L426" s="3"/>
      <c r="M426" s="3"/>
    </row>
    <row r="427" spans="12:13" ht="15.75" customHeight="1" x14ac:dyDescent="0.2">
      <c r="L427" s="3"/>
      <c r="M427" s="3"/>
    </row>
    <row r="428" spans="12:13" ht="15.75" customHeight="1" x14ac:dyDescent="0.2">
      <c r="L428" s="3"/>
      <c r="M428" s="3"/>
    </row>
    <row r="429" spans="12:13" ht="15.75" customHeight="1" x14ac:dyDescent="0.2">
      <c r="L429" s="3"/>
      <c r="M429" s="3"/>
    </row>
    <row r="430" spans="12:13" ht="15.75" customHeight="1" x14ac:dyDescent="0.2">
      <c r="L430" s="3"/>
      <c r="M430" s="3"/>
    </row>
    <row r="431" spans="12:13" ht="15.75" customHeight="1" x14ac:dyDescent="0.2">
      <c r="L431" s="3"/>
      <c r="M431" s="3"/>
    </row>
    <row r="432" spans="12:13" ht="15.75" customHeight="1" x14ac:dyDescent="0.2">
      <c r="L432" s="3"/>
      <c r="M432" s="3"/>
    </row>
    <row r="433" spans="12:13" ht="15.75" customHeight="1" x14ac:dyDescent="0.2">
      <c r="L433" s="3"/>
      <c r="M433" s="3"/>
    </row>
    <row r="434" spans="12:13" ht="15.75" customHeight="1" x14ac:dyDescent="0.2">
      <c r="L434" s="3"/>
      <c r="M434" s="3"/>
    </row>
    <row r="435" spans="12:13" ht="15.75" customHeight="1" x14ac:dyDescent="0.2">
      <c r="L435" s="3"/>
      <c r="M435" s="3"/>
    </row>
    <row r="436" spans="12:13" ht="15.75" customHeight="1" x14ac:dyDescent="0.2">
      <c r="L436" s="3"/>
      <c r="M436" s="3"/>
    </row>
    <row r="437" spans="12:13" ht="15.75" customHeight="1" x14ac:dyDescent="0.2">
      <c r="L437" s="3"/>
      <c r="M437" s="3"/>
    </row>
    <row r="438" spans="12:13" ht="15.75" customHeight="1" x14ac:dyDescent="0.2">
      <c r="L438" s="3"/>
      <c r="M438" s="3"/>
    </row>
    <row r="439" spans="12:13" ht="15.75" customHeight="1" x14ac:dyDescent="0.2">
      <c r="L439" s="3"/>
      <c r="M439" s="3"/>
    </row>
    <row r="440" spans="12:13" ht="15.75" customHeight="1" x14ac:dyDescent="0.2">
      <c r="L440" s="3"/>
      <c r="M440" s="3"/>
    </row>
    <row r="441" spans="12:13" ht="15.75" customHeight="1" x14ac:dyDescent="0.2">
      <c r="L441" s="3"/>
      <c r="M441" s="3"/>
    </row>
    <row r="442" spans="12:13" ht="15.75" customHeight="1" x14ac:dyDescent="0.2">
      <c r="L442" s="3"/>
      <c r="M442" s="3"/>
    </row>
    <row r="443" spans="12:13" ht="15.75" customHeight="1" x14ac:dyDescent="0.2">
      <c r="L443" s="3"/>
      <c r="M443" s="3"/>
    </row>
    <row r="444" spans="12:13" ht="15.75" customHeight="1" x14ac:dyDescent="0.2">
      <c r="L444" s="3"/>
      <c r="M444" s="3"/>
    </row>
    <row r="445" spans="12:13" ht="15.75" customHeight="1" x14ac:dyDescent="0.2">
      <c r="L445" s="3"/>
      <c r="M445" s="3"/>
    </row>
    <row r="446" spans="12:13" ht="15.75" customHeight="1" x14ac:dyDescent="0.2">
      <c r="L446" s="3"/>
      <c r="M446" s="3"/>
    </row>
    <row r="447" spans="12:13" ht="15.75" customHeight="1" x14ac:dyDescent="0.2">
      <c r="L447" s="3"/>
      <c r="M447" s="3"/>
    </row>
    <row r="448" spans="12:13" ht="15.75" customHeight="1" x14ac:dyDescent="0.2">
      <c r="L448" s="3"/>
      <c r="M448" s="3"/>
    </row>
    <row r="449" spans="12:13" ht="15.75" customHeight="1" x14ac:dyDescent="0.2">
      <c r="L449" s="3"/>
      <c r="M449" s="3"/>
    </row>
    <row r="450" spans="12:13" ht="15.75" customHeight="1" x14ac:dyDescent="0.2">
      <c r="L450" s="3"/>
      <c r="M450" s="3"/>
    </row>
    <row r="451" spans="12:13" ht="15.75" customHeight="1" x14ac:dyDescent="0.2">
      <c r="L451" s="3"/>
      <c r="M451" s="3"/>
    </row>
    <row r="452" spans="12:13" ht="15.75" customHeight="1" x14ac:dyDescent="0.2">
      <c r="L452" s="3"/>
      <c r="M452" s="3"/>
    </row>
    <row r="453" spans="12:13" ht="15.75" customHeight="1" x14ac:dyDescent="0.2">
      <c r="L453" s="3"/>
      <c r="M453" s="3"/>
    </row>
    <row r="454" spans="12:13" ht="15.75" customHeight="1" x14ac:dyDescent="0.2">
      <c r="L454" s="3"/>
      <c r="M454" s="3"/>
    </row>
    <row r="455" spans="12:13" ht="15.75" customHeight="1" x14ac:dyDescent="0.2">
      <c r="L455" s="3"/>
      <c r="M455" s="3"/>
    </row>
    <row r="456" spans="12:13" ht="15.75" customHeight="1" x14ac:dyDescent="0.2">
      <c r="L456" s="3"/>
      <c r="M456" s="3"/>
    </row>
    <row r="457" spans="12:13" ht="15.75" customHeight="1" x14ac:dyDescent="0.2">
      <c r="L457" s="3"/>
      <c r="M457" s="3"/>
    </row>
    <row r="458" spans="12:13" ht="15.75" customHeight="1" x14ac:dyDescent="0.2">
      <c r="L458" s="3"/>
      <c r="M458" s="3"/>
    </row>
    <row r="459" spans="12:13" ht="15.75" customHeight="1" x14ac:dyDescent="0.2">
      <c r="L459" s="3"/>
      <c r="M459" s="3"/>
    </row>
    <row r="460" spans="12:13" ht="15.75" customHeight="1" x14ac:dyDescent="0.2">
      <c r="L460" s="3"/>
      <c r="M460" s="3"/>
    </row>
    <row r="461" spans="12:13" ht="15.75" customHeight="1" x14ac:dyDescent="0.2">
      <c r="L461" s="3"/>
      <c r="M461" s="3"/>
    </row>
    <row r="462" spans="12:13" ht="15.75" customHeight="1" x14ac:dyDescent="0.2">
      <c r="L462" s="3"/>
      <c r="M462" s="3"/>
    </row>
    <row r="463" spans="12:13" ht="15.75" customHeight="1" x14ac:dyDescent="0.2">
      <c r="L463" s="3"/>
      <c r="M463" s="3"/>
    </row>
    <row r="464" spans="12:13" ht="15.75" customHeight="1" x14ac:dyDescent="0.2">
      <c r="L464" s="3"/>
      <c r="M464" s="3"/>
    </row>
    <row r="465" spans="12:13" ht="15.75" customHeight="1" x14ac:dyDescent="0.2">
      <c r="L465" s="3"/>
      <c r="M465" s="3"/>
    </row>
    <row r="466" spans="12:13" ht="15.75" customHeight="1" x14ac:dyDescent="0.2">
      <c r="L466" s="3"/>
      <c r="M466" s="3"/>
    </row>
    <row r="467" spans="12:13" ht="15.75" customHeight="1" x14ac:dyDescent="0.2">
      <c r="L467" s="3"/>
      <c r="M467" s="3"/>
    </row>
    <row r="468" spans="12:13" ht="15.75" customHeight="1" x14ac:dyDescent="0.2">
      <c r="L468" s="3"/>
      <c r="M468" s="3"/>
    </row>
    <row r="469" spans="12:13" ht="15.75" customHeight="1" x14ac:dyDescent="0.2">
      <c r="L469" s="3"/>
      <c r="M469" s="3"/>
    </row>
    <row r="470" spans="12:13" ht="15.75" customHeight="1" x14ac:dyDescent="0.2">
      <c r="L470" s="3"/>
      <c r="M470" s="3"/>
    </row>
    <row r="471" spans="12:13" ht="15.75" customHeight="1" x14ac:dyDescent="0.2">
      <c r="L471" s="3"/>
      <c r="M471" s="3"/>
    </row>
    <row r="472" spans="12:13" ht="15.75" customHeight="1" x14ac:dyDescent="0.2">
      <c r="L472" s="3"/>
      <c r="M472" s="3"/>
    </row>
    <row r="473" spans="12:13" ht="15.75" customHeight="1" x14ac:dyDescent="0.2">
      <c r="L473" s="3"/>
      <c r="M473" s="3"/>
    </row>
    <row r="474" spans="12:13" ht="15.75" customHeight="1" x14ac:dyDescent="0.2">
      <c r="L474" s="3"/>
      <c r="M474" s="3"/>
    </row>
    <row r="475" spans="12:13" ht="15.75" customHeight="1" x14ac:dyDescent="0.2">
      <c r="L475" s="3"/>
      <c r="M475" s="3"/>
    </row>
    <row r="476" spans="12:13" ht="15.75" customHeight="1" x14ac:dyDescent="0.2">
      <c r="L476" s="3"/>
      <c r="M476" s="3"/>
    </row>
    <row r="477" spans="12:13" ht="15.75" customHeight="1" x14ac:dyDescent="0.2">
      <c r="L477" s="3"/>
      <c r="M477" s="3"/>
    </row>
    <row r="478" spans="12:13" ht="15.75" customHeight="1" x14ac:dyDescent="0.2">
      <c r="L478" s="3"/>
      <c r="M478" s="3"/>
    </row>
    <row r="479" spans="12:13" ht="15.75" customHeight="1" x14ac:dyDescent="0.2">
      <c r="L479" s="3"/>
      <c r="M479" s="3"/>
    </row>
    <row r="480" spans="12:13" ht="15.75" customHeight="1" x14ac:dyDescent="0.2">
      <c r="L480" s="3"/>
      <c r="M480" s="3"/>
    </row>
    <row r="481" spans="12:13" ht="15.75" customHeight="1" x14ac:dyDescent="0.2">
      <c r="L481" s="3"/>
      <c r="M481" s="3"/>
    </row>
    <row r="482" spans="12:13" ht="15.75" customHeight="1" x14ac:dyDescent="0.2">
      <c r="L482" s="3"/>
      <c r="M482" s="3"/>
    </row>
    <row r="483" spans="12:13" ht="15.75" customHeight="1" x14ac:dyDescent="0.2">
      <c r="L483" s="3"/>
      <c r="M483" s="3"/>
    </row>
    <row r="484" spans="12:13" ht="15.75" customHeight="1" x14ac:dyDescent="0.2">
      <c r="L484" s="3"/>
      <c r="M484" s="3"/>
    </row>
    <row r="485" spans="12:13" ht="15.75" customHeight="1" x14ac:dyDescent="0.2">
      <c r="L485" s="3"/>
      <c r="M485" s="3"/>
    </row>
    <row r="486" spans="12:13" ht="15.75" customHeight="1" x14ac:dyDescent="0.2">
      <c r="L486" s="3"/>
      <c r="M486" s="3"/>
    </row>
    <row r="487" spans="12:13" ht="15.75" customHeight="1" x14ac:dyDescent="0.2">
      <c r="L487" s="3"/>
      <c r="M487" s="3"/>
    </row>
    <row r="488" spans="12:13" ht="15.75" customHeight="1" x14ac:dyDescent="0.2">
      <c r="L488" s="3"/>
      <c r="M488" s="3"/>
    </row>
    <row r="489" spans="12:13" ht="15.75" customHeight="1" x14ac:dyDescent="0.2">
      <c r="L489" s="3"/>
      <c r="M489" s="3"/>
    </row>
    <row r="490" spans="12:13" ht="15.75" customHeight="1" x14ac:dyDescent="0.2">
      <c r="L490" s="3"/>
      <c r="M490" s="3"/>
    </row>
    <row r="491" spans="12:13" ht="15.75" customHeight="1" x14ac:dyDescent="0.2">
      <c r="L491" s="3"/>
      <c r="M491" s="3"/>
    </row>
    <row r="492" spans="12:13" ht="15.75" customHeight="1" x14ac:dyDescent="0.2">
      <c r="L492" s="3"/>
      <c r="M492" s="3"/>
    </row>
    <row r="493" spans="12:13" ht="15.75" customHeight="1" x14ac:dyDescent="0.2">
      <c r="L493" s="3"/>
      <c r="M493" s="3"/>
    </row>
    <row r="494" spans="12:13" ht="15.75" customHeight="1" x14ac:dyDescent="0.2">
      <c r="L494" s="3"/>
      <c r="M494" s="3"/>
    </row>
    <row r="495" spans="12:13" ht="15.75" customHeight="1" x14ac:dyDescent="0.2">
      <c r="L495" s="3"/>
      <c r="M495" s="3"/>
    </row>
    <row r="496" spans="12:13" ht="15.75" customHeight="1" x14ac:dyDescent="0.2">
      <c r="L496" s="3"/>
      <c r="M496" s="3"/>
    </row>
    <row r="497" spans="12:13" ht="15.75" customHeight="1" x14ac:dyDescent="0.2">
      <c r="L497" s="3"/>
      <c r="M497" s="3"/>
    </row>
    <row r="498" spans="12:13" ht="15.75" customHeight="1" x14ac:dyDescent="0.2">
      <c r="L498" s="3"/>
      <c r="M498" s="3"/>
    </row>
    <row r="499" spans="12:13" ht="15.75" customHeight="1" x14ac:dyDescent="0.2">
      <c r="L499" s="3"/>
      <c r="M499" s="3"/>
    </row>
    <row r="500" spans="12:13" ht="15.75" customHeight="1" x14ac:dyDescent="0.2">
      <c r="L500" s="3"/>
      <c r="M500" s="3"/>
    </row>
    <row r="501" spans="12:13" ht="15.75" customHeight="1" x14ac:dyDescent="0.2">
      <c r="L501" s="3"/>
      <c r="M501" s="3"/>
    </row>
    <row r="502" spans="12:13" ht="15.75" customHeight="1" x14ac:dyDescent="0.2">
      <c r="L502" s="3"/>
      <c r="M502" s="3"/>
    </row>
    <row r="503" spans="12:13" ht="15.75" customHeight="1" x14ac:dyDescent="0.2">
      <c r="L503" s="3"/>
      <c r="M503" s="3"/>
    </row>
    <row r="504" spans="12:13" ht="15.75" customHeight="1" x14ac:dyDescent="0.2">
      <c r="L504" s="3"/>
      <c r="M504" s="3"/>
    </row>
    <row r="505" spans="12:13" ht="15.75" customHeight="1" x14ac:dyDescent="0.2">
      <c r="L505" s="3"/>
      <c r="M505" s="3"/>
    </row>
    <row r="506" spans="12:13" ht="15.75" customHeight="1" x14ac:dyDescent="0.2">
      <c r="L506" s="3"/>
      <c r="M506" s="3"/>
    </row>
    <row r="507" spans="12:13" ht="15.75" customHeight="1" x14ac:dyDescent="0.2">
      <c r="L507" s="3"/>
      <c r="M507" s="3"/>
    </row>
    <row r="508" spans="12:13" ht="15.75" customHeight="1" x14ac:dyDescent="0.2">
      <c r="L508" s="3"/>
      <c r="M508" s="3"/>
    </row>
    <row r="509" spans="12:13" ht="15.75" customHeight="1" x14ac:dyDescent="0.2">
      <c r="L509" s="3"/>
      <c r="M509" s="3"/>
    </row>
    <row r="510" spans="12:13" ht="15.75" customHeight="1" x14ac:dyDescent="0.2">
      <c r="L510" s="3"/>
      <c r="M510" s="3"/>
    </row>
    <row r="511" spans="12:13" ht="15.75" customHeight="1" x14ac:dyDescent="0.2">
      <c r="L511" s="3"/>
      <c r="M511" s="3"/>
    </row>
    <row r="512" spans="12:13" ht="15.75" customHeight="1" x14ac:dyDescent="0.2">
      <c r="L512" s="3"/>
      <c r="M512" s="3"/>
    </row>
    <row r="513" spans="12:13" ht="15.75" customHeight="1" x14ac:dyDescent="0.2">
      <c r="L513" s="3"/>
      <c r="M513" s="3"/>
    </row>
    <row r="514" spans="12:13" ht="15.75" customHeight="1" x14ac:dyDescent="0.2">
      <c r="L514" s="3"/>
      <c r="M514" s="3"/>
    </row>
    <row r="515" spans="12:13" ht="15.75" customHeight="1" x14ac:dyDescent="0.2">
      <c r="L515" s="3"/>
      <c r="M515" s="3"/>
    </row>
    <row r="516" spans="12:13" ht="15.75" customHeight="1" x14ac:dyDescent="0.2">
      <c r="L516" s="3"/>
      <c r="M516" s="3"/>
    </row>
    <row r="517" spans="12:13" ht="15.75" customHeight="1" x14ac:dyDescent="0.2">
      <c r="L517" s="3"/>
      <c r="M517" s="3"/>
    </row>
    <row r="518" spans="12:13" ht="15.75" customHeight="1" x14ac:dyDescent="0.2">
      <c r="L518" s="3"/>
      <c r="M518" s="3"/>
    </row>
    <row r="519" spans="12:13" ht="15.75" customHeight="1" x14ac:dyDescent="0.2">
      <c r="L519" s="3"/>
      <c r="M519" s="3"/>
    </row>
    <row r="520" spans="12:13" ht="15.75" customHeight="1" x14ac:dyDescent="0.2">
      <c r="L520" s="3"/>
      <c r="M520" s="3"/>
    </row>
    <row r="521" spans="12:13" ht="15.75" customHeight="1" x14ac:dyDescent="0.2">
      <c r="L521" s="3"/>
      <c r="M521" s="3"/>
    </row>
    <row r="522" spans="12:13" ht="15.75" customHeight="1" x14ac:dyDescent="0.2">
      <c r="L522" s="3"/>
      <c r="M522" s="3"/>
    </row>
    <row r="523" spans="12:13" ht="15.75" customHeight="1" x14ac:dyDescent="0.2">
      <c r="L523" s="3"/>
      <c r="M523" s="3"/>
    </row>
    <row r="524" spans="12:13" ht="15.75" customHeight="1" x14ac:dyDescent="0.2">
      <c r="L524" s="3"/>
      <c r="M524" s="3"/>
    </row>
    <row r="525" spans="12:13" ht="15.75" customHeight="1" x14ac:dyDescent="0.2">
      <c r="L525" s="3"/>
      <c r="M525" s="3"/>
    </row>
    <row r="526" spans="12:13" ht="15.75" customHeight="1" x14ac:dyDescent="0.2">
      <c r="L526" s="3"/>
      <c r="M526" s="3"/>
    </row>
    <row r="527" spans="12:13" ht="15.75" customHeight="1" x14ac:dyDescent="0.2">
      <c r="L527" s="3"/>
      <c r="M527" s="3"/>
    </row>
    <row r="528" spans="12:13" ht="15.75" customHeight="1" x14ac:dyDescent="0.2">
      <c r="L528" s="3"/>
      <c r="M528" s="3"/>
    </row>
    <row r="529" spans="12:13" ht="15.75" customHeight="1" x14ac:dyDescent="0.2">
      <c r="L529" s="3"/>
      <c r="M529" s="3"/>
    </row>
    <row r="530" spans="12:13" ht="15.75" customHeight="1" x14ac:dyDescent="0.2">
      <c r="L530" s="3"/>
      <c r="M530" s="3"/>
    </row>
    <row r="531" spans="12:13" ht="15.75" customHeight="1" x14ac:dyDescent="0.2">
      <c r="L531" s="3"/>
      <c r="M531" s="3"/>
    </row>
    <row r="532" spans="12:13" ht="15.75" customHeight="1" x14ac:dyDescent="0.2">
      <c r="L532" s="3"/>
      <c r="M532" s="3"/>
    </row>
    <row r="533" spans="12:13" ht="15.75" customHeight="1" x14ac:dyDescent="0.2">
      <c r="L533" s="3"/>
      <c r="M533" s="3"/>
    </row>
    <row r="534" spans="12:13" ht="15.75" customHeight="1" x14ac:dyDescent="0.2">
      <c r="L534" s="3"/>
      <c r="M534" s="3"/>
    </row>
    <row r="535" spans="12:13" ht="15.75" customHeight="1" x14ac:dyDescent="0.2">
      <c r="L535" s="3"/>
      <c r="M535" s="3"/>
    </row>
    <row r="536" spans="12:13" ht="15.75" customHeight="1" x14ac:dyDescent="0.2">
      <c r="L536" s="3"/>
      <c r="M536" s="3"/>
    </row>
    <row r="537" spans="12:13" ht="15.75" customHeight="1" x14ac:dyDescent="0.2">
      <c r="L537" s="3"/>
      <c r="M537" s="3"/>
    </row>
    <row r="538" spans="12:13" ht="15.75" customHeight="1" x14ac:dyDescent="0.2">
      <c r="L538" s="3"/>
      <c r="M538" s="3"/>
    </row>
    <row r="539" spans="12:13" ht="15.75" customHeight="1" x14ac:dyDescent="0.2">
      <c r="L539" s="3"/>
      <c r="M539" s="3"/>
    </row>
    <row r="540" spans="12:13" ht="15.75" customHeight="1" x14ac:dyDescent="0.2">
      <c r="L540" s="3"/>
      <c r="M540" s="3"/>
    </row>
    <row r="541" spans="12:13" ht="15.75" customHeight="1" x14ac:dyDescent="0.2">
      <c r="L541" s="3"/>
      <c r="M541" s="3"/>
    </row>
    <row r="542" spans="12:13" ht="15.75" customHeight="1" x14ac:dyDescent="0.2">
      <c r="L542" s="3"/>
      <c r="M542" s="3"/>
    </row>
    <row r="543" spans="12:13" ht="15.75" customHeight="1" x14ac:dyDescent="0.2">
      <c r="L543" s="3"/>
      <c r="M543" s="3"/>
    </row>
    <row r="544" spans="12:13" ht="15.75" customHeight="1" x14ac:dyDescent="0.2">
      <c r="L544" s="3"/>
      <c r="M544" s="3"/>
    </row>
    <row r="545" spans="12:13" ht="15.75" customHeight="1" x14ac:dyDescent="0.2">
      <c r="L545" s="3"/>
      <c r="M545" s="3"/>
    </row>
    <row r="546" spans="12:13" ht="15.75" customHeight="1" x14ac:dyDescent="0.2">
      <c r="L546" s="3"/>
      <c r="M546" s="3"/>
    </row>
    <row r="547" spans="12:13" ht="15.75" customHeight="1" x14ac:dyDescent="0.2">
      <c r="L547" s="3"/>
      <c r="M547" s="3"/>
    </row>
    <row r="548" spans="12:13" ht="15.75" customHeight="1" x14ac:dyDescent="0.2">
      <c r="L548" s="3"/>
      <c r="M548" s="3"/>
    </row>
    <row r="549" spans="12:13" ht="15.75" customHeight="1" x14ac:dyDescent="0.2">
      <c r="L549" s="3"/>
      <c r="M549" s="3"/>
    </row>
    <row r="550" spans="12:13" ht="15.75" customHeight="1" x14ac:dyDescent="0.2">
      <c r="L550" s="3"/>
      <c r="M550" s="3"/>
    </row>
    <row r="551" spans="12:13" ht="15.75" customHeight="1" x14ac:dyDescent="0.2">
      <c r="L551" s="3"/>
      <c r="M551" s="3"/>
    </row>
    <row r="552" spans="12:13" ht="15.75" customHeight="1" x14ac:dyDescent="0.2">
      <c r="L552" s="3"/>
      <c r="M552" s="3"/>
    </row>
    <row r="553" spans="12:13" ht="15.75" customHeight="1" x14ac:dyDescent="0.2">
      <c r="L553" s="3"/>
      <c r="M553" s="3"/>
    </row>
    <row r="554" spans="12:13" ht="15.75" customHeight="1" x14ac:dyDescent="0.2">
      <c r="L554" s="3"/>
      <c r="M554" s="3"/>
    </row>
    <row r="555" spans="12:13" ht="15.75" customHeight="1" x14ac:dyDescent="0.2">
      <c r="L555" s="3"/>
      <c r="M555" s="3"/>
    </row>
    <row r="556" spans="12:13" ht="15.75" customHeight="1" x14ac:dyDescent="0.2">
      <c r="L556" s="3"/>
      <c r="M556" s="3"/>
    </row>
    <row r="557" spans="12:13" ht="15.75" customHeight="1" x14ac:dyDescent="0.2">
      <c r="L557" s="3"/>
      <c r="M557" s="3"/>
    </row>
    <row r="558" spans="12:13" ht="15.75" customHeight="1" x14ac:dyDescent="0.2">
      <c r="L558" s="3"/>
      <c r="M558" s="3"/>
    </row>
    <row r="559" spans="12:13" ht="15.75" customHeight="1" x14ac:dyDescent="0.2">
      <c r="L559" s="3"/>
      <c r="M559" s="3"/>
    </row>
    <row r="560" spans="12:13" ht="15.75" customHeight="1" x14ac:dyDescent="0.2">
      <c r="L560" s="3"/>
      <c r="M560" s="3"/>
    </row>
    <row r="561" spans="12:13" ht="15.75" customHeight="1" x14ac:dyDescent="0.2">
      <c r="L561" s="3"/>
      <c r="M561" s="3"/>
    </row>
    <row r="562" spans="12:13" ht="15.75" customHeight="1" x14ac:dyDescent="0.2">
      <c r="L562" s="3"/>
      <c r="M562" s="3"/>
    </row>
    <row r="563" spans="12:13" ht="15.75" customHeight="1" x14ac:dyDescent="0.2">
      <c r="L563" s="3"/>
      <c r="M563" s="3"/>
    </row>
    <row r="564" spans="12:13" ht="15.75" customHeight="1" x14ac:dyDescent="0.2">
      <c r="L564" s="3"/>
      <c r="M564" s="3"/>
    </row>
    <row r="565" spans="12:13" ht="15.75" customHeight="1" x14ac:dyDescent="0.2">
      <c r="L565" s="3"/>
      <c r="M565" s="3"/>
    </row>
    <row r="566" spans="12:13" ht="15.75" customHeight="1" x14ac:dyDescent="0.2">
      <c r="L566" s="3"/>
      <c r="M566" s="3"/>
    </row>
    <row r="567" spans="12:13" ht="15.75" customHeight="1" x14ac:dyDescent="0.2">
      <c r="L567" s="3"/>
      <c r="M567" s="3"/>
    </row>
    <row r="568" spans="12:13" ht="15.75" customHeight="1" x14ac:dyDescent="0.2">
      <c r="L568" s="3"/>
      <c r="M568" s="3"/>
    </row>
    <row r="569" spans="12:13" ht="15.75" customHeight="1" x14ac:dyDescent="0.2">
      <c r="L569" s="3"/>
      <c r="M569" s="3"/>
    </row>
    <row r="570" spans="12:13" ht="15.75" customHeight="1" x14ac:dyDescent="0.2">
      <c r="L570" s="3"/>
      <c r="M570" s="3"/>
    </row>
    <row r="571" spans="12:13" ht="15.75" customHeight="1" x14ac:dyDescent="0.2">
      <c r="L571" s="3"/>
      <c r="M571" s="3"/>
    </row>
    <row r="572" spans="12:13" ht="15.75" customHeight="1" x14ac:dyDescent="0.2">
      <c r="L572" s="3"/>
      <c r="M572" s="3"/>
    </row>
    <row r="573" spans="12:13" ht="15.75" customHeight="1" x14ac:dyDescent="0.2">
      <c r="L573" s="3"/>
      <c r="M573" s="3"/>
    </row>
    <row r="574" spans="12:13" ht="15.75" customHeight="1" x14ac:dyDescent="0.2">
      <c r="L574" s="3"/>
      <c r="M574" s="3"/>
    </row>
    <row r="575" spans="12:13" ht="15.75" customHeight="1" x14ac:dyDescent="0.2">
      <c r="L575" s="3"/>
      <c r="M575" s="3"/>
    </row>
    <row r="576" spans="12:13" ht="15.75" customHeight="1" x14ac:dyDescent="0.2">
      <c r="L576" s="3"/>
      <c r="M576" s="3"/>
    </row>
    <row r="577" spans="12:13" ht="15.75" customHeight="1" x14ac:dyDescent="0.2">
      <c r="L577" s="3"/>
      <c r="M577" s="3"/>
    </row>
    <row r="578" spans="12:13" ht="15.75" customHeight="1" x14ac:dyDescent="0.2">
      <c r="L578" s="3"/>
      <c r="M578" s="3"/>
    </row>
    <row r="579" spans="12:13" ht="15.75" customHeight="1" x14ac:dyDescent="0.2">
      <c r="L579" s="3"/>
      <c r="M579" s="3"/>
    </row>
    <row r="580" spans="12:13" ht="15.75" customHeight="1" x14ac:dyDescent="0.2">
      <c r="L580" s="3"/>
      <c r="M580" s="3"/>
    </row>
    <row r="581" spans="12:13" ht="15.75" customHeight="1" x14ac:dyDescent="0.2">
      <c r="L581" s="3"/>
      <c r="M581" s="3"/>
    </row>
    <row r="582" spans="12:13" ht="15.75" customHeight="1" x14ac:dyDescent="0.2">
      <c r="L582" s="3"/>
      <c r="M582" s="3"/>
    </row>
    <row r="583" spans="12:13" ht="15.75" customHeight="1" x14ac:dyDescent="0.2">
      <c r="L583" s="3"/>
      <c r="M583" s="3"/>
    </row>
    <row r="584" spans="12:13" ht="15.75" customHeight="1" x14ac:dyDescent="0.2">
      <c r="L584" s="3"/>
      <c r="M584" s="3"/>
    </row>
    <row r="585" spans="12:13" ht="15.75" customHeight="1" x14ac:dyDescent="0.2">
      <c r="L585" s="3"/>
      <c r="M585" s="3"/>
    </row>
    <row r="586" spans="12:13" ht="15.75" customHeight="1" x14ac:dyDescent="0.2">
      <c r="L586" s="3"/>
      <c r="M586" s="3"/>
    </row>
    <row r="587" spans="12:13" ht="15.75" customHeight="1" x14ac:dyDescent="0.2">
      <c r="L587" s="3"/>
      <c r="M587" s="3"/>
    </row>
    <row r="588" spans="12:13" ht="15.75" customHeight="1" x14ac:dyDescent="0.2">
      <c r="L588" s="3"/>
      <c r="M588" s="3"/>
    </row>
    <row r="589" spans="12:13" ht="15.75" customHeight="1" x14ac:dyDescent="0.2">
      <c r="L589" s="3"/>
      <c r="M589" s="3"/>
    </row>
    <row r="590" spans="12:13" ht="15.75" customHeight="1" x14ac:dyDescent="0.2">
      <c r="L590" s="3"/>
      <c r="M590" s="3"/>
    </row>
    <row r="591" spans="12:13" ht="15.75" customHeight="1" x14ac:dyDescent="0.2">
      <c r="L591" s="3"/>
      <c r="M591" s="3"/>
    </row>
    <row r="592" spans="12:13" ht="15.75" customHeight="1" x14ac:dyDescent="0.2">
      <c r="L592" s="3"/>
      <c r="M592" s="3"/>
    </row>
    <row r="593" spans="12:13" ht="15.75" customHeight="1" x14ac:dyDescent="0.2">
      <c r="L593" s="3"/>
      <c r="M593" s="3"/>
    </row>
    <row r="594" spans="12:13" ht="15.75" customHeight="1" x14ac:dyDescent="0.2">
      <c r="L594" s="3"/>
      <c r="M594" s="3"/>
    </row>
    <row r="595" spans="12:13" ht="15.75" customHeight="1" x14ac:dyDescent="0.2">
      <c r="L595" s="3"/>
      <c r="M595" s="3"/>
    </row>
    <row r="596" spans="12:13" ht="15.75" customHeight="1" x14ac:dyDescent="0.2">
      <c r="L596" s="3"/>
      <c r="M596" s="3"/>
    </row>
    <row r="597" spans="12:13" ht="15.75" customHeight="1" x14ac:dyDescent="0.2">
      <c r="L597" s="3"/>
      <c r="M597" s="3"/>
    </row>
    <row r="598" spans="12:13" ht="15.75" customHeight="1" x14ac:dyDescent="0.2">
      <c r="L598" s="3"/>
      <c r="M598" s="3"/>
    </row>
    <row r="599" spans="12:13" ht="15.75" customHeight="1" x14ac:dyDescent="0.2">
      <c r="L599" s="3"/>
      <c r="M599" s="3"/>
    </row>
    <row r="600" spans="12:13" ht="15.75" customHeight="1" x14ac:dyDescent="0.2">
      <c r="L600" s="3"/>
      <c r="M600" s="3"/>
    </row>
    <row r="601" spans="12:13" ht="15.75" customHeight="1" x14ac:dyDescent="0.2">
      <c r="L601" s="3"/>
      <c r="M601" s="3"/>
    </row>
    <row r="602" spans="12:13" ht="15.75" customHeight="1" x14ac:dyDescent="0.2">
      <c r="L602" s="3"/>
      <c r="M602" s="3"/>
    </row>
    <row r="603" spans="12:13" ht="15.75" customHeight="1" x14ac:dyDescent="0.2">
      <c r="L603" s="3"/>
      <c r="M603" s="3"/>
    </row>
    <row r="604" spans="12:13" ht="15.75" customHeight="1" x14ac:dyDescent="0.2">
      <c r="L604" s="3"/>
      <c r="M604" s="3"/>
    </row>
    <row r="605" spans="12:13" ht="15.75" customHeight="1" x14ac:dyDescent="0.2">
      <c r="L605" s="3"/>
      <c r="M605" s="3"/>
    </row>
    <row r="606" spans="12:13" ht="15.75" customHeight="1" x14ac:dyDescent="0.2">
      <c r="L606" s="3"/>
      <c r="M606" s="3"/>
    </row>
    <row r="607" spans="12:13" ht="15.75" customHeight="1" x14ac:dyDescent="0.2">
      <c r="L607" s="3"/>
      <c r="M607" s="3"/>
    </row>
    <row r="608" spans="12:13" ht="15.75" customHeight="1" x14ac:dyDescent="0.2">
      <c r="L608" s="3"/>
      <c r="M608" s="3"/>
    </row>
    <row r="609" spans="12:13" ht="15.75" customHeight="1" x14ac:dyDescent="0.2">
      <c r="L609" s="3"/>
      <c r="M609" s="3"/>
    </row>
    <row r="610" spans="12:13" ht="15.75" customHeight="1" x14ac:dyDescent="0.2">
      <c r="L610" s="3"/>
      <c r="M610" s="3"/>
    </row>
    <row r="611" spans="12:13" ht="15.75" customHeight="1" x14ac:dyDescent="0.2">
      <c r="L611" s="3"/>
      <c r="M611" s="3"/>
    </row>
    <row r="612" spans="12:13" ht="15.75" customHeight="1" x14ac:dyDescent="0.2">
      <c r="L612" s="3"/>
      <c r="M612" s="3"/>
    </row>
    <row r="613" spans="12:13" ht="15.75" customHeight="1" x14ac:dyDescent="0.2">
      <c r="L613" s="3"/>
      <c r="M613" s="3"/>
    </row>
    <row r="614" spans="12:13" ht="15.75" customHeight="1" x14ac:dyDescent="0.2">
      <c r="L614" s="3"/>
      <c r="M614" s="3"/>
    </row>
    <row r="615" spans="12:13" ht="15.75" customHeight="1" x14ac:dyDescent="0.2">
      <c r="L615" s="3"/>
      <c r="M615" s="3"/>
    </row>
    <row r="616" spans="12:13" ht="15.75" customHeight="1" x14ac:dyDescent="0.2">
      <c r="L616" s="3"/>
      <c r="M616" s="3"/>
    </row>
    <row r="617" spans="12:13" ht="15.75" customHeight="1" x14ac:dyDescent="0.2">
      <c r="L617" s="3"/>
      <c r="M617" s="3"/>
    </row>
    <row r="618" spans="12:13" ht="15.75" customHeight="1" x14ac:dyDescent="0.2">
      <c r="L618" s="3"/>
      <c r="M618" s="3"/>
    </row>
    <row r="619" spans="12:13" ht="15.75" customHeight="1" x14ac:dyDescent="0.2">
      <c r="L619" s="3"/>
      <c r="M619" s="3"/>
    </row>
    <row r="620" spans="12:13" ht="15.75" customHeight="1" x14ac:dyDescent="0.2">
      <c r="L620" s="3"/>
      <c r="M620" s="3"/>
    </row>
    <row r="621" spans="12:13" ht="15.75" customHeight="1" x14ac:dyDescent="0.2">
      <c r="L621" s="3"/>
      <c r="M621" s="3"/>
    </row>
    <row r="622" spans="12:13" ht="15.75" customHeight="1" x14ac:dyDescent="0.2">
      <c r="L622" s="3"/>
      <c r="M622" s="3"/>
    </row>
    <row r="623" spans="12:13" ht="15.75" customHeight="1" x14ac:dyDescent="0.2">
      <c r="L623" s="3"/>
      <c r="M623" s="3"/>
    </row>
    <row r="624" spans="12:13" ht="15.75" customHeight="1" x14ac:dyDescent="0.2">
      <c r="L624" s="3"/>
      <c r="M624" s="3"/>
    </row>
    <row r="625" spans="12:13" ht="15.75" customHeight="1" x14ac:dyDescent="0.2">
      <c r="L625" s="3"/>
      <c r="M625" s="3"/>
    </row>
    <row r="626" spans="12:13" ht="15.75" customHeight="1" x14ac:dyDescent="0.2">
      <c r="L626" s="3"/>
      <c r="M626" s="3"/>
    </row>
    <row r="627" spans="12:13" ht="15.75" customHeight="1" x14ac:dyDescent="0.2">
      <c r="L627" s="3"/>
      <c r="M627" s="3"/>
    </row>
    <row r="628" spans="12:13" ht="15.75" customHeight="1" x14ac:dyDescent="0.2">
      <c r="L628" s="3"/>
      <c r="M628" s="3"/>
    </row>
    <row r="629" spans="12:13" ht="15.75" customHeight="1" x14ac:dyDescent="0.2">
      <c r="L629" s="3"/>
      <c r="M629" s="3"/>
    </row>
    <row r="630" spans="12:13" ht="15.75" customHeight="1" x14ac:dyDescent="0.2">
      <c r="L630" s="3"/>
      <c r="M630" s="3"/>
    </row>
    <row r="631" spans="12:13" ht="15.75" customHeight="1" x14ac:dyDescent="0.2">
      <c r="L631" s="3"/>
      <c r="M631" s="3"/>
    </row>
    <row r="632" spans="12:13" ht="15.75" customHeight="1" x14ac:dyDescent="0.2">
      <c r="L632" s="3"/>
      <c r="M632" s="3"/>
    </row>
    <row r="633" spans="12:13" ht="15.75" customHeight="1" x14ac:dyDescent="0.2">
      <c r="L633" s="3"/>
      <c r="M633" s="3"/>
    </row>
    <row r="634" spans="12:13" ht="15.75" customHeight="1" x14ac:dyDescent="0.2">
      <c r="L634" s="3"/>
      <c r="M634" s="3"/>
    </row>
    <row r="635" spans="12:13" ht="15.75" customHeight="1" x14ac:dyDescent="0.2">
      <c r="L635" s="3"/>
      <c r="M635" s="3"/>
    </row>
    <row r="636" spans="12:13" ht="15.75" customHeight="1" x14ac:dyDescent="0.2">
      <c r="L636" s="3"/>
      <c r="M636" s="3"/>
    </row>
    <row r="637" spans="12:13" ht="15.75" customHeight="1" x14ac:dyDescent="0.2">
      <c r="L637" s="3"/>
      <c r="M637" s="3"/>
    </row>
    <row r="638" spans="12:13" ht="15.75" customHeight="1" x14ac:dyDescent="0.2">
      <c r="L638" s="3"/>
      <c r="M638" s="3"/>
    </row>
    <row r="639" spans="12:13" ht="15.75" customHeight="1" x14ac:dyDescent="0.2">
      <c r="L639" s="3"/>
      <c r="M639" s="3"/>
    </row>
    <row r="640" spans="12:13" ht="15.75" customHeight="1" x14ac:dyDescent="0.2">
      <c r="L640" s="3"/>
      <c r="M640" s="3"/>
    </row>
    <row r="641" spans="12:13" ht="15.75" customHeight="1" x14ac:dyDescent="0.2">
      <c r="L641" s="3"/>
      <c r="M641" s="3"/>
    </row>
    <row r="642" spans="12:13" ht="15.75" customHeight="1" x14ac:dyDescent="0.2">
      <c r="L642" s="3"/>
      <c r="M642" s="3"/>
    </row>
    <row r="643" spans="12:13" ht="15.75" customHeight="1" x14ac:dyDescent="0.2">
      <c r="L643" s="3"/>
      <c r="M643" s="3"/>
    </row>
    <row r="644" spans="12:13" ht="15.75" customHeight="1" x14ac:dyDescent="0.2">
      <c r="L644" s="3"/>
      <c r="M644" s="3"/>
    </row>
    <row r="645" spans="12:13" ht="15.75" customHeight="1" x14ac:dyDescent="0.2">
      <c r="L645" s="3"/>
      <c r="M645" s="3"/>
    </row>
    <row r="646" spans="12:13" ht="15.75" customHeight="1" x14ac:dyDescent="0.2">
      <c r="L646" s="3"/>
      <c r="M646" s="3"/>
    </row>
    <row r="647" spans="12:13" ht="15.75" customHeight="1" x14ac:dyDescent="0.2">
      <c r="L647" s="3"/>
      <c r="M647" s="3"/>
    </row>
    <row r="648" spans="12:13" ht="15.75" customHeight="1" x14ac:dyDescent="0.2">
      <c r="L648" s="3"/>
      <c r="M648" s="3"/>
    </row>
    <row r="649" spans="12:13" ht="15.75" customHeight="1" x14ac:dyDescent="0.2">
      <c r="L649" s="3"/>
      <c r="M649" s="3"/>
    </row>
    <row r="650" spans="12:13" ht="15.75" customHeight="1" x14ac:dyDescent="0.2">
      <c r="L650" s="3"/>
      <c r="M650" s="3"/>
    </row>
    <row r="651" spans="12:13" ht="15.75" customHeight="1" x14ac:dyDescent="0.2">
      <c r="L651" s="3"/>
      <c r="M651" s="3"/>
    </row>
    <row r="652" spans="12:13" ht="15.75" customHeight="1" x14ac:dyDescent="0.2">
      <c r="L652" s="3"/>
      <c r="M652" s="3"/>
    </row>
    <row r="653" spans="12:13" ht="15.75" customHeight="1" x14ac:dyDescent="0.2">
      <c r="L653" s="3"/>
      <c r="M653" s="3"/>
    </row>
    <row r="654" spans="12:13" ht="15.75" customHeight="1" x14ac:dyDescent="0.2">
      <c r="L654" s="3"/>
      <c r="M654" s="3"/>
    </row>
    <row r="655" spans="12:13" ht="15.75" customHeight="1" x14ac:dyDescent="0.2">
      <c r="L655" s="3"/>
      <c r="M655" s="3"/>
    </row>
    <row r="656" spans="12:13" ht="15.75" customHeight="1" x14ac:dyDescent="0.2">
      <c r="L656" s="3"/>
      <c r="M656" s="3"/>
    </row>
    <row r="657" spans="12:13" ht="15.75" customHeight="1" x14ac:dyDescent="0.2">
      <c r="L657" s="3"/>
      <c r="M657" s="3"/>
    </row>
    <row r="658" spans="12:13" ht="15.75" customHeight="1" x14ac:dyDescent="0.2">
      <c r="L658" s="3"/>
      <c r="M658" s="3"/>
    </row>
    <row r="659" spans="12:13" ht="15.75" customHeight="1" x14ac:dyDescent="0.2">
      <c r="L659" s="3"/>
      <c r="M659" s="3"/>
    </row>
    <row r="660" spans="12:13" ht="15.75" customHeight="1" x14ac:dyDescent="0.2">
      <c r="L660" s="3"/>
      <c r="M660" s="3"/>
    </row>
    <row r="661" spans="12:13" ht="15.75" customHeight="1" x14ac:dyDescent="0.2">
      <c r="L661" s="3"/>
      <c r="M661" s="3"/>
    </row>
    <row r="662" spans="12:13" ht="15.75" customHeight="1" x14ac:dyDescent="0.2">
      <c r="L662" s="3"/>
      <c r="M662" s="3"/>
    </row>
    <row r="663" spans="12:13" ht="15.75" customHeight="1" x14ac:dyDescent="0.2">
      <c r="L663" s="3"/>
      <c r="M663" s="3"/>
    </row>
    <row r="664" spans="12:13" ht="15.75" customHeight="1" x14ac:dyDescent="0.2">
      <c r="L664" s="3"/>
      <c r="M664" s="3"/>
    </row>
    <row r="665" spans="12:13" ht="15.75" customHeight="1" x14ac:dyDescent="0.2">
      <c r="L665" s="3"/>
      <c r="M665" s="3"/>
    </row>
    <row r="666" spans="12:13" ht="15.75" customHeight="1" x14ac:dyDescent="0.2">
      <c r="L666" s="3"/>
      <c r="M666" s="3"/>
    </row>
    <row r="667" spans="12:13" ht="15.75" customHeight="1" x14ac:dyDescent="0.2">
      <c r="L667" s="3"/>
      <c r="M667" s="3"/>
    </row>
    <row r="668" spans="12:13" ht="15.75" customHeight="1" x14ac:dyDescent="0.2">
      <c r="L668" s="3"/>
      <c r="M668" s="3"/>
    </row>
    <row r="669" spans="12:13" ht="15.75" customHeight="1" x14ac:dyDescent="0.2">
      <c r="L669" s="3"/>
      <c r="M669" s="3"/>
    </row>
    <row r="670" spans="12:13" ht="15.75" customHeight="1" x14ac:dyDescent="0.2">
      <c r="L670" s="3"/>
      <c r="M670" s="3"/>
    </row>
    <row r="671" spans="12:13" ht="15.75" customHeight="1" x14ac:dyDescent="0.2">
      <c r="L671" s="3"/>
      <c r="M671" s="3"/>
    </row>
    <row r="672" spans="12:13" ht="15.75" customHeight="1" x14ac:dyDescent="0.2">
      <c r="L672" s="3"/>
      <c r="M672" s="3"/>
    </row>
    <row r="673" spans="12:13" ht="15.75" customHeight="1" x14ac:dyDescent="0.2">
      <c r="L673" s="3"/>
      <c r="M673" s="3"/>
    </row>
    <row r="674" spans="12:13" ht="15.75" customHeight="1" x14ac:dyDescent="0.2">
      <c r="L674" s="3"/>
      <c r="M674" s="3"/>
    </row>
    <row r="675" spans="12:13" ht="15.75" customHeight="1" x14ac:dyDescent="0.2">
      <c r="L675" s="3"/>
      <c r="M675" s="3"/>
    </row>
    <row r="676" spans="12:13" ht="15.75" customHeight="1" x14ac:dyDescent="0.2">
      <c r="L676" s="3"/>
      <c r="M676" s="3"/>
    </row>
    <row r="677" spans="12:13" ht="15.75" customHeight="1" x14ac:dyDescent="0.2">
      <c r="L677" s="3"/>
      <c r="M677" s="3"/>
    </row>
    <row r="678" spans="12:13" ht="15.75" customHeight="1" x14ac:dyDescent="0.2">
      <c r="L678" s="3"/>
      <c r="M678" s="3"/>
    </row>
    <row r="679" spans="12:13" ht="15.75" customHeight="1" x14ac:dyDescent="0.2">
      <c r="L679" s="3"/>
      <c r="M679" s="3"/>
    </row>
    <row r="680" spans="12:13" ht="15.75" customHeight="1" x14ac:dyDescent="0.2">
      <c r="L680" s="3"/>
      <c r="M680" s="3"/>
    </row>
    <row r="681" spans="12:13" ht="15.75" customHeight="1" x14ac:dyDescent="0.2">
      <c r="L681" s="3"/>
      <c r="M681" s="3"/>
    </row>
    <row r="682" spans="12:13" ht="15.75" customHeight="1" x14ac:dyDescent="0.2">
      <c r="L682" s="3"/>
      <c r="M682" s="3"/>
    </row>
    <row r="683" spans="12:13" ht="15.75" customHeight="1" x14ac:dyDescent="0.2">
      <c r="L683" s="3"/>
      <c r="M683" s="3"/>
    </row>
    <row r="684" spans="12:13" ht="15.75" customHeight="1" x14ac:dyDescent="0.2">
      <c r="L684" s="3"/>
      <c r="M684" s="3"/>
    </row>
    <row r="685" spans="12:13" ht="15.75" customHeight="1" x14ac:dyDescent="0.2">
      <c r="L685" s="3"/>
      <c r="M685" s="3"/>
    </row>
    <row r="686" spans="12:13" ht="15.75" customHeight="1" x14ac:dyDescent="0.2">
      <c r="L686" s="3"/>
      <c r="M686" s="3"/>
    </row>
    <row r="687" spans="12:13" ht="15.75" customHeight="1" x14ac:dyDescent="0.2">
      <c r="L687" s="3"/>
      <c r="M687" s="3"/>
    </row>
    <row r="688" spans="12:13" ht="15.75" customHeight="1" x14ac:dyDescent="0.2">
      <c r="L688" s="3"/>
      <c r="M688" s="3"/>
    </row>
    <row r="689" spans="12:13" ht="15.75" customHeight="1" x14ac:dyDescent="0.2">
      <c r="L689" s="3"/>
      <c r="M689" s="3"/>
    </row>
    <row r="690" spans="12:13" ht="15.75" customHeight="1" x14ac:dyDescent="0.2">
      <c r="L690" s="3"/>
      <c r="M690" s="3"/>
    </row>
    <row r="691" spans="12:13" ht="15.75" customHeight="1" x14ac:dyDescent="0.2">
      <c r="L691" s="3"/>
      <c r="M691" s="3"/>
    </row>
    <row r="692" spans="12:13" ht="15.75" customHeight="1" x14ac:dyDescent="0.2">
      <c r="L692" s="3"/>
      <c r="M692" s="3"/>
    </row>
    <row r="693" spans="12:13" ht="15.75" customHeight="1" x14ac:dyDescent="0.2">
      <c r="L693" s="3"/>
      <c r="M693" s="3"/>
    </row>
    <row r="694" spans="12:13" ht="15.75" customHeight="1" x14ac:dyDescent="0.2">
      <c r="L694" s="3"/>
      <c r="M694" s="3"/>
    </row>
    <row r="695" spans="12:13" ht="15.75" customHeight="1" x14ac:dyDescent="0.2">
      <c r="L695" s="3"/>
      <c r="M695" s="3"/>
    </row>
    <row r="696" spans="12:13" ht="15.75" customHeight="1" x14ac:dyDescent="0.2">
      <c r="L696" s="3"/>
      <c r="M696" s="3"/>
    </row>
    <row r="697" spans="12:13" ht="15.75" customHeight="1" x14ac:dyDescent="0.2">
      <c r="L697" s="3"/>
      <c r="M697" s="3"/>
    </row>
    <row r="698" spans="12:13" ht="15.75" customHeight="1" x14ac:dyDescent="0.2">
      <c r="L698" s="3"/>
      <c r="M698" s="3"/>
    </row>
    <row r="699" spans="12:13" ht="15.75" customHeight="1" x14ac:dyDescent="0.2">
      <c r="L699" s="3"/>
      <c r="M699" s="3"/>
    </row>
    <row r="700" spans="12:13" ht="15.75" customHeight="1" x14ac:dyDescent="0.2">
      <c r="L700" s="3"/>
      <c r="M700" s="3"/>
    </row>
    <row r="701" spans="12:13" ht="15.75" customHeight="1" x14ac:dyDescent="0.2">
      <c r="L701" s="3"/>
      <c r="M701" s="3"/>
    </row>
    <row r="702" spans="12:13" ht="15.75" customHeight="1" x14ac:dyDescent="0.2">
      <c r="L702" s="3"/>
      <c r="M702" s="3"/>
    </row>
    <row r="703" spans="12:13" ht="15.75" customHeight="1" x14ac:dyDescent="0.2">
      <c r="L703" s="3"/>
      <c r="M703" s="3"/>
    </row>
    <row r="704" spans="12:13" ht="15.75" customHeight="1" x14ac:dyDescent="0.2">
      <c r="L704" s="3"/>
      <c r="M704" s="3"/>
    </row>
    <row r="705" spans="12:13" ht="15.75" customHeight="1" x14ac:dyDescent="0.2">
      <c r="L705" s="3"/>
      <c r="M705" s="3"/>
    </row>
    <row r="706" spans="12:13" ht="15.75" customHeight="1" x14ac:dyDescent="0.2">
      <c r="L706" s="3"/>
      <c r="M706" s="3"/>
    </row>
    <row r="707" spans="12:13" ht="15.75" customHeight="1" x14ac:dyDescent="0.2">
      <c r="L707" s="3"/>
      <c r="M707" s="3"/>
    </row>
    <row r="708" spans="12:13" ht="15.75" customHeight="1" x14ac:dyDescent="0.2">
      <c r="L708" s="3"/>
      <c r="M708" s="3"/>
    </row>
    <row r="709" spans="12:13" ht="15.75" customHeight="1" x14ac:dyDescent="0.2">
      <c r="L709" s="3"/>
      <c r="M709" s="3"/>
    </row>
    <row r="710" spans="12:13" ht="15.75" customHeight="1" x14ac:dyDescent="0.2">
      <c r="L710" s="3"/>
      <c r="M710" s="3"/>
    </row>
    <row r="711" spans="12:13" ht="15.75" customHeight="1" x14ac:dyDescent="0.2">
      <c r="L711" s="3"/>
      <c r="M711" s="3"/>
    </row>
    <row r="712" spans="12:13" ht="15.75" customHeight="1" x14ac:dyDescent="0.2">
      <c r="L712" s="3"/>
      <c r="M712" s="3"/>
    </row>
    <row r="713" spans="12:13" ht="15.75" customHeight="1" x14ac:dyDescent="0.2">
      <c r="L713" s="3"/>
      <c r="M713" s="3"/>
    </row>
    <row r="714" spans="12:13" ht="15.75" customHeight="1" x14ac:dyDescent="0.2">
      <c r="L714" s="3"/>
      <c r="M714" s="3"/>
    </row>
    <row r="715" spans="12:13" ht="15.75" customHeight="1" x14ac:dyDescent="0.2">
      <c r="L715" s="3"/>
      <c r="M715" s="3"/>
    </row>
    <row r="716" spans="12:13" ht="15.75" customHeight="1" x14ac:dyDescent="0.2">
      <c r="L716" s="3"/>
      <c r="M716" s="3"/>
    </row>
    <row r="717" spans="12:13" ht="15.75" customHeight="1" x14ac:dyDescent="0.2">
      <c r="L717" s="3"/>
      <c r="M717" s="3"/>
    </row>
    <row r="718" spans="12:13" ht="15.75" customHeight="1" x14ac:dyDescent="0.2">
      <c r="L718" s="3"/>
      <c r="M718" s="3"/>
    </row>
    <row r="719" spans="12:13" ht="15.75" customHeight="1" x14ac:dyDescent="0.2">
      <c r="L719" s="3"/>
      <c r="M719" s="3"/>
    </row>
    <row r="720" spans="12:13" ht="15.75" customHeight="1" x14ac:dyDescent="0.2">
      <c r="L720" s="3"/>
      <c r="M720" s="3"/>
    </row>
    <row r="721" spans="12:13" ht="15.75" customHeight="1" x14ac:dyDescent="0.2">
      <c r="L721" s="3"/>
      <c r="M721" s="3"/>
    </row>
    <row r="722" spans="12:13" ht="15.75" customHeight="1" x14ac:dyDescent="0.2">
      <c r="L722" s="3"/>
      <c r="M722" s="3"/>
    </row>
    <row r="723" spans="12:13" ht="15.75" customHeight="1" x14ac:dyDescent="0.2">
      <c r="L723" s="3"/>
      <c r="M723" s="3"/>
    </row>
    <row r="724" spans="12:13" ht="15.75" customHeight="1" x14ac:dyDescent="0.2">
      <c r="L724" s="3"/>
      <c r="M724" s="3"/>
    </row>
    <row r="725" spans="12:13" ht="15.75" customHeight="1" x14ac:dyDescent="0.2">
      <c r="L725" s="3"/>
      <c r="M725" s="3"/>
    </row>
    <row r="726" spans="12:13" ht="15.75" customHeight="1" x14ac:dyDescent="0.2">
      <c r="L726" s="3"/>
      <c r="M726" s="3"/>
    </row>
    <row r="727" spans="12:13" ht="15.75" customHeight="1" x14ac:dyDescent="0.2">
      <c r="L727" s="3"/>
      <c r="M727" s="3"/>
    </row>
    <row r="728" spans="12:13" ht="15.75" customHeight="1" x14ac:dyDescent="0.2">
      <c r="L728" s="3"/>
      <c r="M728" s="3"/>
    </row>
    <row r="729" spans="12:13" ht="15.75" customHeight="1" x14ac:dyDescent="0.2">
      <c r="L729" s="3"/>
      <c r="M729" s="3"/>
    </row>
    <row r="730" spans="12:13" ht="15.75" customHeight="1" x14ac:dyDescent="0.2">
      <c r="L730" s="3"/>
      <c r="M730" s="3"/>
    </row>
    <row r="731" spans="12:13" ht="15.75" customHeight="1" x14ac:dyDescent="0.2">
      <c r="L731" s="3"/>
      <c r="M731" s="3"/>
    </row>
    <row r="732" spans="12:13" ht="15.75" customHeight="1" x14ac:dyDescent="0.2">
      <c r="L732" s="3"/>
      <c r="M732" s="3"/>
    </row>
    <row r="733" spans="12:13" ht="15.75" customHeight="1" x14ac:dyDescent="0.2">
      <c r="L733" s="3"/>
      <c r="M733" s="3"/>
    </row>
    <row r="734" spans="12:13" ht="15.75" customHeight="1" x14ac:dyDescent="0.2">
      <c r="L734" s="3"/>
      <c r="M734" s="3"/>
    </row>
    <row r="735" spans="12:13" ht="15.75" customHeight="1" x14ac:dyDescent="0.2">
      <c r="L735" s="3"/>
      <c r="M735" s="3"/>
    </row>
    <row r="736" spans="12:13" ht="15.75" customHeight="1" x14ac:dyDescent="0.2">
      <c r="L736" s="3"/>
      <c r="M736" s="3"/>
    </row>
    <row r="737" spans="12:13" ht="15.75" customHeight="1" x14ac:dyDescent="0.2">
      <c r="L737" s="3"/>
      <c r="M737" s="3"/>
    </row>
    <row r="738" spans="12:13" ht="15.75" customHeight="1" x14ac:dyDescent="0.2">
      <c r="L738" s="3"/>
      <c r="M738" s="3"/>
    </row>
    <row r="739" spans="12:13" ht="15.75" customHeight="1" x14ac:dyDescent="0.2">
      <c r="L739" s="3"/>
      <c r="M739" s="3"/>
    </row>
    <row r="740" spans="12:13" ht="15.75" customHeight="1" x14ac:dyDescent="0.2">
      <c r="L740" s="3"/>
      <c r="M740" s="3"/>
    </row>
    <row r="741" spans="12:13" ht="15.75" customHeight="1" x14ac:dyDescent="0.2">
      <c r="L741" s="3"/>
      <c r="M741" s="3"/>
    </row>
    <row r="742" spans="12:13" ht="15.75" customHeight="1" x14ac:dyDescent="0.2">
      <c r="L742" s="3"/>
      <c r="M742" s="3"/>
    </row>
    <row r="743" spans="12:13" ht="15.75" customHeight="1" x14ac:dyDescent="0.2">
      <c r="L743" s="3"/>
      <c r="M743" s="3"/>
    </row>
    <row r="744" spans="12:13" ht="15.75" customHeight="1" x14ac:dyDescent="0.2">
      <c r="L744" s="3"/>
      <c r="M744" s="3"/>
    </row>
    <row r="745" spans="12:13" ht="15.75" customHeight="1" x14ac:dyDescent="0.2">
      <c r="L745" s="3"/>
      <c r="M745" s="3"/>
    </row>
    <row r="746" spans="12:13" ht="15.75" customHeight="1" x14ac:dyDescent="0.2">
      <c r="L746" s="3"/>
      <c r="M746" s="3"/>
    </row>
    <row r="747" spans="12:13" ht="15.75" customHeight="1" x14ac:dyDescent="0.2">
      <c r="L747" s="3"/>
      <c r="M747" s="3"/>
    </row>
    <row r="748" spans="12:13" ht="15.75" customHeight="1" x14ac:dyDescent="0.2">
      <c r="L748" s="3"/>
      <c r="M748" s="3"/>
    </row>
    <row r="749" spans="12:13" ht="15.75" customHeight="1" x14ac:dyDescent="0.2">
      <c r="L749" s="3"/>
      <c r="M749" s="3"/>
    </row>
    <row r="750" spans="12:13" ht="15.75" customHeight="1" x14ac:dyDescent="0.2">
      <c r="L750" s="3"/>
      <c r="M750" s="3"/>
    </row>
    <row r="751" spans="12:13" ht="15.75" customHeight="1" x14ac:dyDescent="0.2">
      <c r="L751" s="3"/>
      <c r="M751" s="3"/>
    </row>
    <row r="752" spans="12:13" ht="15.75" customHeight="1" x14ac:dyDescent="0.2">
      <c r="L752" s="3"/>
      <c r="M752" s="3"/>
    </row>
    <row r="753" spans="12:13" ht="15.75" customHeight="1" x14ac:dyDescent="0.2">
      <c r="L753" s="3"/>
      <c r="M753" s="3"/>
    </row>
    <row r="754" spans="12:13" ht="15.75" customHeight="1" x14ac:dyDescent="0.2">
      <c r="L754" s="3"/>
      <c r="M754" s="3"/>
    </row>
    <row r="755" spans="12:13" ht="15.75" customHeight="1" x14ac:dyDescent="0.2">
      <c r="L755" s="3"/>
      <c r="M755" s="3"/>
    </row>
    <row r="756" spans="12:13" ht="15.75" customHeight="1" x14ac:dyDescent="0.2">
      <c r="L756" s="3"/>
      <c r="M756" s="3"/>
    </row>
    <row r="757" spans="12:13" ht="15.75" customHeight="1" x14ac:dyDescent="0.2">
      <c r="L757" s="3"/>
      <c r="M757" s="3"/>
    </row>
    <row r="758" spans="12:13" ht="15.75" customHeight="1" x14ac:dyDescent="0.2">
      <c r="L758" s="3"/>
      <c r="M758" s="3"/>
    </row>
    <row r="759" spans="12:13" ht="15.75" customHeight="1" x14ac:dyDescent="0.2">
      <c r="L759" s="3"/>
      <c r="M759" s="3"/>
    </row>
    <row r="760" spans="12:13" ht="15.75" customHeight="1" x14ac:dyDescent="0.2">
      <c r="L760" s="3"/>
      <c r="M760" s="3"/>
    </row>
    <row r="761" spans="12:13" ht="15.75" customHeight="1" x14ac:dyDescent="0.2">
      <c r="L761" s="3"/>
      <c r="M761" s="3"/>
    </row>
    <row r="762" spans="12:13" ht="15.75" customHeight="1" x14ac:dyDescent="0.2">
      <c r="L762" s="3"/>
      <c r="M762" s="3"/>
    </row>
    <row r="763" spans="12:13" ht="15.75" customHeight="1" x14ac:dyDescent="0.2">
      <c r="L763" s="3"/>
      <c r="M763" s="3"/>
    </row>
    <row r="764" spans="12:13" ht="15.75" customHeight="1" x14ac:dyDescent="0.2">
      <c r="L764" s="3"/>
      <c r="M764" s="3"/>
    </row>
    <row r="765" spans="12:13" ht="15.75" customHeight="1" x14ac:dyDescent="0.2">
      <c r="L765" s="3"/>
      <c r="M765" s="3"/>
    </row>
    <row r="766" spans="12:13" ht="15.75" customHeight="1" x14ac:dyDescent="0.2">
      <c r="L766" s="3"/>
      <c r="M766" s="3"/>
    </row>
    <row r="767" spans="12:13" ht="15.75" customHeight="1" x14ac:dyDescent="0.2">
      <c r="L767" s="3"/>
      <c r="M767" s="3"/>
    </row>
    <row r="768" spans="12:13" ht="15.75" customHeight="1" x14ac:dyDescent="0.2">
      <c r="L768" s="3"/>
      <c r="M768" s="3"/>
    </row>
    <row r="769" spans="12:13" ht="15.75" customHeight="1" x14ac:dyDescent="0.2">
      <c r="L769" s="3"/>
      <c r="M769" s="3"/>
    </row>
    <row r="770" spans="12:13" ht="15.75" customHeight="1" x14ac:dyDescent="0.2">
      <c r="L770" s="3"/>
      <c r="M770" s="3"/>
    </row>
    <row r="771" spans="12:13" ht="15.75" customHeight="1" x14ac:dyDescent="0.2">
      <c r="L771" s="3"/>
      <c r="M771" s="3"/>
    </row>
    <row r="772" spans="12:13" ht="15.75" customHeight="1" x14ac:dyDescent="0.2">
      <c r="L772" s="3"/>
      <c r="M772" s="3"/>
    </row>
    <row r="773" spans="12:13" ht="15.75" customHeight="1" x14ac:dyDescent="0.2">
      <c r="L773" s="3"/>
      <c r="M773" s="3"/>
    </row>
    <row r="774" spans="12:13" ht="15.75" customHeight="1" x14ac:dyDescent="0.2">
      <c r="L774" s="3"/>
      <c r="M774" s="3"/>
    </row>
    <row r="775" spans="12:13" ht="15.75" customHeight="1" x14ac:dyDescent="0.2">
      <c r="L775" s="3"/>
      <c r="M775" s="3"/>
    </row>
    <row r="776" spans="12:13" ht="15.75" customHeight="1" x14ac:dyDescent="0.2">
      <c r="L776" s="3"/>
      <c r="M776" s="3"/>
    </row>
    <row r="777" spans="12:13" ht="15.75" customHeight="1" x14ac:dyDescent="0.2">
      <c r="L777" s="3"/>
      <c r="M777" s="3"/>
    </row>
    <row r="778" spans="12:13" ht="15.75" customHeight="1" x14ac:dyDescent="0.2">
      <c r="L778" s="3"/>
      <c r="M778" s="3"/>
    </row>
    <row r="779" spans="12:13" ht="15.75" customHeight="1" x14ac:dyDescent="0.2">
      <c r="L779" s="3"/>
      <c r="M779" s="3"/>
    </row>
    <row r="780" spans="12:13" ht="15.75" customHeight="1" x14ac:dyDescent="0.2">
      <c r="L780" s="3"/>
      <c r="M780" s="3"/>
    </row>
    <row r="781" spans="12:13" ht="15.75" customHeight="1" x14ac:dyDescent="0.2">
      <c r="L781" s="3"/>
      <c r="M781" s="3"/>
    </row>
    <row r="782" spans="12:13" ht="15.75" customHeight="1" x14ac:dyDescent="0.2">
      <c r="L782" s="3"/>
      <c r="M782" s="3"/>
    </row>
    <row r="783" spans="12:13" ht="15.75" customHeight="1" x14ac:dyDescent="0.2">
      <c r="L783" s="3"/>
      <c r="M783" s="3"/>
    </row>
    <row r="784" spans="12:13" ht="15.75" customHeight="1" x14ac:dyDescent="0.2">
      <c r="L784" s="3"/>
      <c r="M784" s="3"/>
    </row>
    <row r="785" spans="12:13" ht="15.75" customHeight="1" x14ac:dyDescent="0.2">
      <c r="L785" s="3"/>
      <c r="M785" s="3"/>
    </row>
    <row r="786" spans="12:13" ht="15.75" customHeight="1" x14ac:dyDescent="0.2">
      <c r="L786" s="3"/>
      <c r="M786" s="3"/>
    </row>
    <row r="787" spans="12:13" ht="15.75" customHeight="1" x14ac:dyDescent="0.2">
      <c r="L787" s="3"/>
      <c r="M787" s="3"/>
    </row>
    <row r="788" spans="12:13" ht="15.75" customHeight="1" x14ac:dyDescent="0.2">
      <c r="L788" s="3"/>
      <c r="M788" s="3"/>
    </row>
    <row r="789" spans="12:13" ht="15.75" customHeight="1" x14ac:dyDescent="0.2">
      <c r="L789" s="3"/>
      <c r="M789" s="3"/>
    </row>
    <row r="790" spans="12:13" ht="15.75" customHeight="1" x14ac:dyDescent="0.2">
      <c r="L790" s="3"/>
      <c r="M790" s="3"/>
    </row>
    <row r="791" spans="12:13" ht="15.75" customHeight="1" x14ac:dyDescent="0.2">
      <c r="L791" s="3"/>
      <c r="M791" s="3"/>
    </row>
    <row r="792" spans="12:13" ht="15.75" customHeight="1" x14ac:dyDescent="0.2">
      <c r="L792" s="3"/>
      <c r="M792" s="3"/>
    </row>
    <row r="793" spans="12:13" ht="15.75" customHeight="1" x14ac:dyDescent="0.2">
      <c r="L793" s="3"/>
      <c r="M793" s="3"/>
    </row>
    <row r="794" spans="12:13" ht="15.75" customHeight="1" x14ac:dyDescent="0.2">
      <c r="L794" s="3"/>
      <c r="M794" s="3"/>
    </row>
    <row r="795" spans="12:13" ht="15.75" customHeight="1" x14ac:dyDescent="0.2">
      <c r="L795" s="3"/>
      <c r="M795" s="3"/>
    </row>
    <row r="796" spans="12:13" ht="15.75" customHeight="1" x14ac:dyDescent="0.2">
      <c r="L796" s="3"/>
      <c r="M796" s="3"/>
    </row>
    <row r="797" spans="12:13" ht="15.75" customHeight="1" x14ac:dyDescent="0.2">
      <c r="L797" s="3"/>
      <c r="M797" s="3"/>
    </row>
    <row r="798" spans="12:13" ht="15.75" customHeight="1" x14ac:dyDescent="0.2">
      <c r="L798" s="3"/>
      <c r="M798" s="3"/>
    </row>
    <row r="799" spans="12:13" ht="15.75" customHeight="1" x14ac:dyDescent="0.2">
      <c r="L799" s="3"/>
      <c r="M799" s="3"/>
    </row>
    <row r="800" spans="12:13" ht="15.75" customHeight="1" x14ac:dyDescent="0.2">
      <c r="L800" s="3"/>
      <c r="M800" s="3"/>
    </row>
    <row r="801" spans="12:13" ht="15.75" customHeight="1" x14ac:dyDescent="0.2">
      <c r="L801" s="3"/>
      <c r="M801" s="3"/>
    </row>
    <row r="802" spans="12:13" ht="15.75" customHeight="1" x14ac:dyDescent="0.2">
      <c r="L802" s="3"/>
      <c r="M802" s="3"/>
    </row>
    <row r="803" spans="12:13" ht="15.75" customHeight="1" x14ac:dyDescent="0.2">
      <c r="L803" s="3"/>
      <c r="M803" s="3"/>
    </row>
    <row r="804" spans="12:13" ht="15.75" customHeight="1" x14ac:dyDescent="0.2">
      <c r="L804" s="3"/>
      <c r="M804" s="3"/>
    </row>
    <row r="805" spans="12:13" ht="15.75" customHeight="1" x14ac:dyDescent="0.2">
      <c r="L805" s="3"/>
      <c r="M805" s="3"/>
    </row>
    <row r="806" spans="12:13" ht="15.75" customHeight="1" x14ac:dyDescent="0.2">
      <c r="L806" s="3"/>
      <c r="M806" s="3"/>
    </row>
    <row r="807" spans="12:13" ht="15.75" customHeight="1" x14ac:dyDescent="0.2">
      <c r="L807" s="3"/>
      <c r="M807" s="3"/>
    </row>
    <row r="808" spans="12:13" ht="15.75" customHeight="1" x14ac:dyDescent="0.2">
      <c r="L808" s="3"/>
      <c r="M808" s="3"/>
    </row>
    <row r="809" spans="12:13" ht="15.75" customHeight="1" x14ac:dyDescent="0.2">
      <c r="L809" s="3"/>
      <c r="M809" s="3"/>
    </row>
    <row r="810" spans="12:13" ht="15.75" customHeight="1" x14ac:dyDescent="0.2">
      <c r="L810" s="3"/>
      <c r="M810" s="3"/>
    </row>
    <row r="811" spans="12:13" ht="15.75" customHeight="1" x14ac:dyDescent="0.2">
      <c r="L811" s="3"/>
      <c r="M811" s="3"/>
    </row>
    <row r="812" spans="12:13" ht="15.75" customHeight="1" x14ac:dyDescent="0.2">
      <c r="L812" s="3"/>
      <c r="M812" s="3"/>
    </row>
    <row r="813" spans="12:13" ht="15.75" customHeight="1" x14ac:dyDescent="0.2">
      <c r="L813" s="3"/>
      <c r="M813" s="3"/>
    </row>
    <row r="814" spans="12:13" ht="15.75" customHeight="1" x14ac:dyDescent="0.2">
      <c r="L814" s="3"/>
      <c r="M814" s="3"/>
    </row>
    <row r="815" spans="12:13" ht="15.75" customHeight="1" x14ac:dyDescent="0.2">
      <c r="L815" s="3"/>
      <c r="M815" s="3"/>
    </row>
    <row r="816" spans="12:13" ht="15.75" customHeight="1" x14ac:dyDescent="0.2">
      <c r="L816" s="3"/>
      <c r="M816" s="3"/>
    </row>
    <row r="817" spans="12:13" ht="15.75" customHeight="1" x14ac:dyDescent="0.2">
      <c r="L817" s="3"/>
      <c r="M817" s="3"/>
    </row>
    <row r="818" spans="12:13" ht="15.75" customHeight="1" x14ac:dyDescent="0.2">
      <c r="L818" s="3"/>
      <c r="M818" s="3"/>
    </row>
    <row r="819" spans="12:13" ht="15.75" customHeight="1" x14ac:dyDescent="0.2">
      <c r="L819" s="3"/>
      <c r="M819" s="3"/>
    </row>
    <row r="820" spans="12:13" ht="15.75" customHeight="1" x14ac:dyDescent="0.2">
      <c r="L820" s="3"/>
      <c r="M820" s="3"/>
    </row>
    <row r="821" spans="12:13" ht="15.75" customHeight="1" x14ac:dyDescent="0.2">
      <c r="L821" s="3"/>
      <c r="M821" s="3"/>
    </row>
    <row r="822" spans="12:13" ht="15.75" customHeight="1" x14ac:dyDescent="0.2">
      <c r="L822" s="3"/>
      <c r="M822" s="3"/>
    </row>
    <row r="823" spans="12:13" ht="15.75" customHeight="1" x14ac:dyDescent="0.2">
      <c r="L823" s="3"/>
      <c r="M823" s="3"/>
    </row>
    <row r="824" spans="12:13" ht="15.75" customHeight="1" x14ac:dyDescent="0.2">
      <c r="L824" s="3"/>
      <c r="M824" s="3"/>
    </row>
    <row r="825" spans="12:13" ht="15.75" customHeight="1" x14ac:dyDescent="0.2">
      <c r="L825" s="3"/>
      <c r="M825" s="3"/>
    </row>
    <row r="826" spans="12:13" ht="15.75" customHeight="1" x14ac:dyDescent="0.2">
      <c r="L826" s="3"/>
      <c r="M826" s="3"/>
    </row>
    <row r="827" spans="12:13" ht="15.75" customHeight="1" x14ac:dyDescent="0.2">
      <c r="L827" s="3"/>
      <c r="M827" s="3"/>
    </row>
    <row r="828" spans="12:13" ht="15.75" customHeight="1" x14ac:dyDescent="0.2">
      <c r="L828" s="3"/>
      <c r="M828" s="3"/>
    </row>
    <row r="829" spans="12:13" ht="15.75" customHeight="1" x14ac:dyDescent="0.2">
      <c r="L829" s="3"/>
      <c r="M829" s="3"/>
    </row>
    <row r="830" spans="12:13" ht="15.75" customHeight="1" x14ac:dyDescent="0.2">
      <c r="L830" s="3"/>
      <c r="M830" s="3"/>
    </row>
    <row r="831" spans="12:13" ht="15.75" customHeight="1" x14ac:dyDescent="0.2">
      <c r="L831" s="3"/>
      <c r="M831" s="3"/>
    </row>
    <row r="832" spans="12:13" ht="15.75" customHeight="1" x14ac:dyDescent="0.2">
      <c r="L832" s="3"/>
      <c r="M832" s="3"/>
    </row>
    <row r="833" spans="12:13" ht="15.75" customHeight="1" x14ac:dyDescent="0.2">
      <c r="L833" s="3"/>
      <c r="M833" s="3"/>
    </row>
    <row r="834" spans="12:13" ht="15.75" customHeight="1" x14ac:dyDescent="0.2">
      <c r="L834" s="3"/>
      <c r="M834" s="3"/>
    </row>
    <row r="835" spans="12:13" ht="15.75" customHeight="1" x14ac:dyDescent="0.2">
      <c r="L835" s="3"/>
      <c r="M835" s="3"/>
    </row>
    <row r="836" spans="12:13" ht="15.75" customHeight="1" x14ac:dyDescent="0.2">
      <c r="L836" s="3"/>
      <c r="M836" s="3"/>
    </row>
    <row r="837" spans="12:13" ht="15.75" customHeight="1" x14ac:dyDescent="0.2">
      <c r="L837" s="3"/>
      <c r="M837" s="3"/>
    </row>
    <row r="838" spans="12:13" ht="15.75" customHeight="1" x14ac:dyDescent="0.2">
      <c r="L838" s="3"/>
      <c r="M838" s="3"/>
    </row>
    <row r="839" spans="12:13" ht="15.75" customHeight="1" x14ac:dyDescent="0.2">
      <c r="L839" s="3"/>
      <c r="M839" s="3"/>
    </row>
    <row r="840" spans="12:13" ht="15.75" customHeight="1" x14ac:dyDescent="0.2">
      <c r="L840" s="3"/>
      <c r="M840" s="3"/>
    </row>
    <row r="841" spans="12:13" ht="15.75" customHeight="1" x14ac:dyDescent="0.2">
      <c r="L841" s="3"/>
      <c r="M841" s="3"/>
    </row>
    <row r="842" spans="12:13" ht="15.75" customHeight="1" x14ac:dyDescent="0.2">
      <c r="L842" s="3"/>
      <c r="M842" s="3"/>
    </row>
    <row r="843" spans="12:13" ht="15.75" customHeight="1" x14ac:dyDescent="0.2">
      <c r="L843" s="3"/>
      <c r="M843" s="3"/>
    </row>
    <row r="844" spans="12:13" ht="15.75" customHeight="1" x14ac:dyDescent="0.2">
      <c r="L844" s="3"/>
      <c r="M844" s="3"/>
    </row>
    <row r="845" spans="12:13" ht="15.75" customHeight="1" x14ac:dyDescent="0.2">
      <c r="L845" s="3"/>
      <c r="M845" s="3"/>
    </row>
    <row r="846" spans="12:13" ht="15.75" customHeight="1" x14ac:dyDescent="0.2">
      <c r="L846" s="3"/>
      <c r="M846" s="3"/>
    </row>
    <row r="847" spans="12:13" ht="15.75" customHeight="1" x14ac:dyDescent="0.2">
      <c r="L847" s="3"/>
      <c r="M847" s="3"/>
    </row>
    <row r="848" spans="12:13" ht="15.75" customHeight="1" x14ac:dyDescent="0.2">
      <c r="L848" s="3"/>
      <c r="M848" s="3"/>
    </row>
    <row r="849" spans="12:13" ht="15.75" customHeight="1" x14ac:dyDescent="0.2">
      <c r="L849" s="3"/>
      <c r="M849" s="3"/>
    </row>
    <row r="850" spans="12:13" ht="15.75" customHeight="1" x14ac:dyDescent="0.2">
      <c r="L850" s="3"/>
      <c r="M850" s="3"/>
    </row>
    <row r="851" spans="12:13" ht="15.75" customHeight="1" x14ac:dyDescent="0.2">
      <c r="L851" s="3"/>
      <c r="M851" s="3"/>
    </row>
    <row r="852" spans="12:13" ht="15.75" customHeight="1" x14ac:dyDescent="0.2">
      <c r="L852" s="3"/>
      <c r="M852" s="3"/>
    </row>
    <row r="853" spans="12:13" ht="15.75" customHeight="1" x14ac:dyDescent="0.2">
      <c r="L853" s="3"/>
      <c r="M853" s="3"/>
    </row>
    <row r="854" spans="12:13" ht="15.75" customHeight="1" x14ac:dyDescent="0.2">
      <c r="L854" s="3"/>
      <c r="M854" s="3"/>
    </row>
    <row r="855" spans="12:13" ht="15.75" customHeight="1" x14ac:dyDescent="0.2">
      <c r="L855" s="3"/>
      <c r="M855" s="3"/>
    </row>
    <row r="856" spans="12:13" ht="15.75" customHeight="1" x14ac:dyDescent="0.2">
      <c r="L856" s="3"/>
      <c r="M856" s="3"/>
    </row>
    <row r="857" spans="12:13" ht="15.75" customHeight="1" x14ac:dyDescent="0.2">
      <c r="L857" s="3"/>
      <c r="M857" s="3"/>
    </row>
    <row r="858" spans="12:13" ht="15.75" customHeight="1" x14ac:dyDescent="0.2">
      <c r="L858" s="3"/>
      <c r="M858" s="3"/>
    </row>
    <row r="859" spans="12:13" ht="15.75" customHeight="1" x14ac:dyDescent="0.2">
      <c r="L859" s="3"/>
      <c r="M859" s="3"/>
    </row>
    <row r="860" spans="12:13" ht="15.75" customHeight="1" x14ac:dyDescent="0.2">
      <c r="L860" s="3"/>
      <c r="M860" s="3"/>
    </row>
    <row r="861" spans="12:13" ht="15.75" customHeight="1" x14ac:dyDescent="0.2">
      <c r="L861" s="3"/>
      <c r="M861" s="3"/>
    </row>
    <row r="862" spans="12:13" ht="15.75" customHeight="1" x14ac:dyDescent="0.2">
      <c r="L862" s="3"/>
      <c r="M862" s="3"/>
    </row>
    <row r="863" spans="12:13" ht="15.75" customHeight="1" x14ac:dyDescent="0.2">
      <c r="L863" s="3"/>
      <c r="M863" s="3"/>
    </row>
    <row r="864" spans="12:13" ht="15.75" customHeight="1" x14ac:dyDescent="0.2">
      <c r="L864" s="3"/>
      <c r="M864" s="3"/>
    </row>
    <row r="865" spans="12:13" ht="15.75" customHeight="1" x14ac:dyDescent="0.2">
      <c r="L865" s="3"/>
      <c r="M865" s="3"/>
    </row>
    <row r="866" spans="12:13" ht="15.75" customHeight="1" x14ac:dyDescent="0.2">
      <c r="L866" s="3"/>
      <c r="M866" s="3"/>
    </row>
    <row r="867" spans="12:13" ht="15.75" customHeight="1" x14ac:dyDescent="0.2">
      <c r="L867" s="3"/>
      <c r="M867" s="3"/>
    </row>
    <row r="868" spans="12:13" ht="15.75" customHeight="1" x14ac:dyDescent="0.2">
      <c r="L868" s="3"/>
      <c r="M868" s="3"/>
    </row>
    <row r="869" spans="12:13" ht="15.75" customHeight="1" x14ac:dyDescent="0.2">
      <c r="L869" s="3"/>
      <c r="M869" s="3"/>
    </row>
    <row r="870" spans="12:13" ht="15.75" customHeight="1" x14ac:dyDescent="0.2">
      <c r="L870" s="3"/>
      <c r="M870" s="3"/>
    </row>
    <row r="871" spans="12:13" ht="15.75" customHeight="1" x14ac:dyDescent="0.2">
      <c r="L871" s="3"/>
      <c r="M871" s="3"/>
    </row>
    <row r="872" spans="12:13" ht="15.75" customHeight="1" x14ac:dyDescent="0.2">
      <c r="L872" s="3"/>
      <c r="M872" s="3"/>
    </row>
    <row r="873" spans="12:13" ht="15.75" customHeight="1" x14ac:dyDescent="0.2">
      <c r="L873" s="3"/>
      <c r="M873" s="3"/>
    </row>
    <row r="874" spans="12:13" ht="15.75" customHeight="1" x14ac:dyDescent="0.2">
      <c r="L874" s="3"/>
      <c r="M874" s="3"/>
    </row>
    <row r="875" spans="12:13" ht="15.75" customHeight="1" x14ac:dyDescent="0.2">
      <c r="L875" s="3"/>
      <c r="M875" s="3"/>
    </row>
    <row r="876" spans="12:13" ht="15.75" customHeight="1" x14ac:dyDescent="0.2">
      <c r="L876" s="3"/>
      <c r="M876" s="3"/>
    </row>
    <row r="877" spans="12:13" ht="15.75" customHeight="1" x14ac:dyDescent="0.2">
      <c r="L877" s="3"/>
      <c r="M877" s="3"/>
    </row>
    <row r="878" spans="12:13" ht="15.75" customHeight="1" x14ac:dyDescent="0.2">
      <c r="L878" s="3"/>
      <c r="M878" s="3"/>
    </row>
    <row r="879" spans="12:13" ht="15.75" customHeight="1" x14ac:dyDescent="0.2">
      <c r="L879" s="3"/>
      <c r="M879" s="3"/>
    </row>
    <row r="880" spans="12:13" ht="15.75" customHeight="1" x14ac:dyDescent="0.2">
      <c r="L880" s="3"/>
      <c r="M880" s="3"/>
    </row>
    <row r="881" spans="12:13" ht="15.75" customHeight="1" x14ac:dyDescent="0.2">
      <c r="L881" s="3"/>
      <c r="M881" s="3"/>
    </row>
    <row r="882" spans="12:13" ht="15.75" customHeight="1" x14ac:dyDescent="0.2">
      <c r="L882" s="3"/>
      <c r="M882" s="3"/>
    </row>
    <row r="883" spans="12:13" ht="15.75" customHeight="1" x14ac:dyDescent="0.2">
      <c r="L883" s="3"/>
      <c r="M883" s="3"/>
    </row>
    <row r="884" spans="12:13" ht="15.75" customHeight="1" x14ac:dyDescent="0.2">
      <c r="L884" s="3"/>
      <c r="M884" s="3"/>
    </row>
    <row r="885" spans="12:13" ht="15.75" customHeight="1" x14ac:dyDescent="0.2">
      <c r="L885" s="3"/>
      <c r="M885" s="3"/>
    </row>
    <row r="886" spans="12:13" ht="15.75" customHeight="1" x14ac:dyDescent="0.2">
      <c r="L886" s="3"/>
      <c r="M886" s="3"/>
    </row>
    <row r="887" spans="12:13" ht="15.75" customHeight="1" x14ac:dyDescent="0.2">
      <c r="L887" s="3"/>
      <c r="M887" s="3"/>
    </row>
    <row r="888" spans="12:13" ht="15.75" customHeight="1" x14ac:dyDescent="0.2">
      <c r="L888" s="3"/>
      <c r="M888" s="3"/>
    </row>
    <row r="889" spans="12:13" ht="15.75" customHeight="1" x14ac:dyDescent="0.2">
      <c r="L889" s="3"/>
      <c r="M889" s="3"/>
    </row>
    <row r="890" spans="12:13" ht="15.75" customHeight="1" x14ac:dyDescent="0.2">
      <c r="L890" s="3"/>
      <c r="M890" s="3"/>
    </row>
    <row r="891" spans="12:13" ht="15.75" customHeight="1" x14ac:dyDescent="0.2">
      <c r="L891" s="3"/>
      <c r="M891" s="3"/>
    </row>
    <row r="892" spans="12:13" ht="15.75" customHeight="1" x14ac:dyDescent="0.2">
      <c r="L892" s="3"/>
      <c r="M892" s="3"/>
    </row>
    <row r="893" spans="12:13" ht="15.75" customHeight="1" x14ac:dyDescent="0.2">
      <c r="L893" s="3"/>
      <c r="M893" s="3"/>
    </row>
    <row r="894" spans="12:13" ht="15.75" customHeight="1" x14ac:dyDescent="0.2">
      <c r="L894" s="3"/>
      <c r="M894" s="3"/>
    </row>
    <row r="895" spans="12:13" ht="15.75" customHeight="1" x14ac:dyDescent="0.2">
      <c r="L895" s="3"/>
      <c r="M895" s="3"/>
    </row>
    <row r="896" spans="12:13" ht="15.75" customHeight="1" x14ac:dyDescent="0.2">
      <c r="L896" s="3"/>
      <c r="M896" s="3"/>
    </row>
    <row r="897" spans="12:13" ht="15.75" customHeight="1" x14ac:dyDescent="0.2">
      <c r="L897" s="3"/>
      <c r="M897" s="3"/>
    </row>
    <row r="898" spans="12:13" ht="15.75" customHeight="1" x14ac:dyDescent="0.2">
      <c r="L898" s="3"/>
      <c r="M898" s="3"/>
    </row>
    <row r="899" spans="12:13" ht="15.75" customHeight="1" x14ac:dyDescent="0.2">
      <c r="L899" s="3"/>
      <c r="M899" s="3"/>
    </row>
    <row r="900" spans="12:13" ht="15.75" customHeight="1" x14ac:dyDescent="0.2">
      <c r="L900" s="3"/>
      <c r="M900" s="3"/>
    </row>
    <row r="901" spans="12:13" ht="15.75" customHeight="1" x14ac:dyDescent="0.2">
      <c r="L901" s="3"/>
      <c r="M901" s="3"/>
    </row>
    <row r="902" spans="12:13" ht="15.75" customHeight="1" x14ac:dyDescent="0.2">
      <c r="L902" s="3"/>
      <c r="M902" s="3"/>
    </row>
    <row r="903" spans="12:13" ht="15.75" customHeight="1" x14ac:dyDescent="0.2">
      <c r="L903" s="3"/>
      <c r="M903" s="3"/>
    </row>
    <row r="904" spans="12:13" ht="15.75" customHeight="1" x14ac:dyDescent="0.2">
      <c r="L904" s="3"/>
      <c r="M904" s="3"/>
    </row>
    <row r="905" spans="12:13" ht="15.75" customHeight="1" x14ac:dyDescent="0.2">
      <c r="L905" s="3"/>
      <c r="M905" s="3"/>
    </row>
    <row r="906" spans="12:13" ht="15.75" customHeight="1" x14ac:dyDescent="0.2">
      <c r="L906" s="3"/>
      <c r="M906" s="3"/>
    </row>
    <row r="907" spans="12:13" ht="15.75" customHeight="1" x14ac:dyDescent="0.2">
      <c r="L907" s="3"/>
      <c r="M907" s="3"/>
    </row>
    <row r="908" spans="12:13" ht="15.75" customHeight="1" x14ac:dyDescent="0.2">
      <c r="L908" s="3"/>
      <c r="M908" s="3"/>
    </row>
    <row r="909" spans="12:13" ht="15.75" customHeight="1" x14ac:dyDescent="0.2">
      <c r="L909" s="3"/>
      <c r="M909" s="3"/>
    </row>
    <row r="910" spans="12:13" ht="15.75" customHeight="1" x14ac:dyDescent="0.2">
      <c r="L910" s="3"/>
      <c r="M910" s="3"/>
    </row>
    <row r="911" spans="12:13" ht="15.75" customHeight="1" x14ac:dyDescent="0.2">
      <c r="L911" s="3"/>
      <c r="M911" s="3"/>
    </row>
    <row r="912" spans="12:13" ht="15.75" customHeight="1" x14ac:dyDescent="0.2">
      <c r="L912" s="3"/>
      <c r="M912" s="3"/>
    </row>
    <row r="913" spans="12:13" ht="15.75" customHeight="1" x14ac:dyDescent="0.2">
      <c r="L913" s="3"/>
      <c r="M913" s="3"/>
    </row>
    <row r="914" spans="12:13" ht="15.75" customHeight="1" x14ac:dyDescent="0.2">
      <c r="L914" s="3"/>
      <c r="M914" s="3"/>
    </row>
    <row r="915" spans="12:13" ht="15.75" customHeight="1" x14ac:dyDescent="0.2">
      <c r="L915" s="3"/>
      <c r="M915" s="3"/>
    </row>
    <row r="916" spans="12:13" ht="15.75" customHeight="1" x14ac:dyDescent="0.2">
      <c r="L916" s="3"/>
      <c r="M916" s="3"/>
    </row>
    <row r="917" spans="12:13" ht="15.75" customHeight="1" x14ac:dyDescent="0.2">
      <c r="L917" s="3"/>
      <c r="M917" s="3"/>
    </row>
    <row r="918" spans="12:13" ht="15.75" customHeight="1" x14ac:dyDescent="0.2">
      <c r="L918" s="3"/>
      <c r="M918" s="3"/>
    </row>
    <row r="919" spans="12:13" ht="15.75" customHeight="1" x14ac:dyDescent="0.2">
      <c r="L919" s="3"/>
      <c r="M919" s="3"/>
    </row>
    <row r="920" spans="12:13" ht="15.75" customHeight="1" x14ac:dyDescent="0.2">
      <c r="L920" s="3"/>
      <c r="M920" s="3"/>
    </row>
    <row r="921" spans="12:13" ht="15.75" customHeight="1" x14ac:dyDescent="0.2">
      <c r="L921" s="3"/>
      <c r="M921" s="3"/>
    </row>
    <row r="922" spans="12:13" ht="15.75" customHeight="1" x14ac:dyDescent="0.2">
      <c r="L922" s="3"/>
      <c r="M922" s="3"/>
    </row>
    <row r="923" spans="12:13" ht="15.75" customHeight="1" x14ac:dyDescent="0.2">
      <c r="L923" s="3"/>
      <c r="M923" s="3"/>
    </row>
    <row r="924" spans="12:13" ht="15.75" customHeight="1" x14ac:dyDescent="0.2">
      <c r="L924" s="3"/>
      <c r="M924" s="3"/>
    </row>
    <row r="925" spans="12:13" ht="15.75" customHeight="1" x14ac:dyDescent="0.2">
      <c r="L925" s="3"/>
      <c r="M925" s="3"/>
    </row>
    <row r="926" spans="12:13" ht="15.75" customHeight="1" x14ac:dyDescent="0.2">
      <c r="L926" s="3"/>
      <c r="M926" s="3"/>
    </row>
    <row r="927" spans="12:13" ht="15.75" customHeight="1" x14ac:dyDescent="0.2">
      <c r="L927" s="3"/>
      <c r="M927" s="3"/>
    </row>
    <row r="928" spans="12:13" ht="15.75" customHeight="1" x14ac:dyDescent="0.2">
      <c r="L928" s="3"/>
      <c r="M928" s="3"/>
    </row>
    <row r="929" spans="12:13" ht="15.75" customHeight="1" x14ac:dyDescent="0.2">
      <c r="L929" s="3"/>
      <c r="M929" s="3"/>
    </row>
    <row r="930" spans="12:13" ht="15.75" customHeight="1" x14ac:dyDescent="0.2">
      <c r="L930" s="3"/>
      <c r="M930" s="3"/>
    </row>
    <row r="931" spans="12:13" ht="15.75" customHeight="1" x14ac:dyDescent="0.2">
      <c r="L931" s="3"/>
      <c r="M931" s="3"/>
    </row>
    <row r="932" spans="12:13" ht="15.75" customHeight="1" x14ac:dyDescent="0.2">
      <c r="L932" s="3"/>
      <c r="M932" s="3"/>
    </row>
    <row r="933" spans="12:13" ht="15.75" customHeight="1" x14ac:dyDescent="0.2">
      <c r="L933" s="3"/>
      <c r="M933" s="3"/>
    </row>
    <row r="934" spans="12:13" ht="15.75" customHeight="1" x14ac:dyDescent="0.2">
      <c r="L934" s="3"/>
      <c r="M934" s="3"/>
    </row>
    <row r="935" spans="12:13" ht="15.75" customHeight="1" x14ac:dyDescent="0.2">
      <c r="L935" s="3"/>
      <c r="M935" s="3"/>
    </row>
    <row r="936" spans="12:13" ht="15.75" customHeight="1" x14ac:dyDescent="0.2">
      <c r="L936" s="3"/>
      <c r="M936" s="3"/>
    </row>
    <row r="937" spans="12:13" ht="15.75" customHeight="1" x14ac:dyDescent="0.2">
      <c r="L937" s="3"/>
      <c r="M937" s="3"/>
    </row>
    <row r="938" spans="12:13" ht="15.75" customHeight="1" x14ac:dyDescent="0.2">
      <c r="L938" s="3"/>
      <c r="M938" s="3"/>
    </row>
    <row r="939" spans="12:13" ht="15.75" customHeight="1" x14ac:dyDescent="0.2">
      <c r="L939" s="3"/>
      <c r="M939" s="3"/>
    </row>
    <row r="940" spans="12:13" ht="15.75" customHeight="1" x14ac:dyDescent="0.2">
      <c r="L940" s="3"/>
      <c r="M940" s="3"/>
    </row>
    <row r="941" spans="12:13" ht="15.75" customHeight="1" x14ac:dyDescent="0.2">
      <c r="L941" s="3"/>
      <c r="M941" s="3"/>
    </row>
    <row r="942" spans="12:13" ht="15.75" customHeight="1" x14ac:dyDescent="0.2">
      <c r="L942" s="3"/>
      <c r="M942" s="3"/>
    </row>
    <row r="943" spans="12:13" ht="15.75" customHeight="1" x14ac:dyDescent="0.2">
      <c r="L943" s="3"/>
      <c r="M943" s="3"/>
    </row>
    <row r="944" spans="12:13" ht="15.75" customHeight="1" x14ac:dyDescent="0.2">
      <c r="L944" s="3"/>
      <c r="M944" s="3"/>
    </row>
    <row r="945" spans="12:13" ht="15.75" customHeight="1" x14ac:dyDescent="0.2">
      <c r="L945" s="3"/>
      <c r="M945" s="3"/>
    </row>
    <row r="946" spans="12:13" ht="15.75" customHeight="1" x14ac:dyDescent="0.2">
      <c r="L946" s="3"/>
      <c r="M946" s="3"/>
    </row>
    <row r="947" spans="12:13" ht="15.75" customHeight="1" x14ac:dyDescent="0.2">
      <c r="L947" s="3"/>
      <c r="M947" s="3"/>
    </row>
    <row r="948" spans="12:13" ht="15.75" customHeight="1" x14ac:dyDescent="0.2">
      <c r="L948" s="3"/>
      <c r="M948" s="3"/>
    </row>
    <row r="949" spans="12:13" ht="15.75" customHeight="1" x14ac:dyDescent="0.2">
      <c r="L949" s="3"/>
      <c r="M949" s="3"/>
    </row>
    <row r="950" spans="12:13" ht="15.75" customHeight="1" x14ac:dyDescent="0.2">
      <c r="L950" s="3"/>
      <c r="M950" s="3"/>
    </row>
    <row r="951" spans="12:13" ht="15.75" customHeight="1" x14ac:dyDescent="0.2">
      <c r="L951" s="3"/>
      <c r="M951" s="3"/>
    </row>
    <row r="952" spans="12:13" ht="15.75" customHeight="1" x14ac:dyDescent="0.2">
      <c r="L952" s="3"/>
      <c r="M952" s="3"/>
    </row>
    <row r="953" spans="12:13" ht="15.75" customHeight="1" x14ac:dyDescent="0.2">
      <c r="L953" s="3"/>
      <c r="M953" s="3"/>
    </row>
    <row r="954" spans="12:13" ht="15.75" customHeight="1" x14ac:dyDescent="0.2">
      <c r="L954" s="3"/>
      <c r="M954" s="3"/>
    </row>
    <row r="955" spans="12:13" ht="15.75" customHeight="1" x14ac:dyDescent="0.2">
      <c r="L955" s="3"/>
      <c r="M955" s="3"/>
    </row>
    <row r="956" spans="12:13" ht="15.75" customHeight="1" x14ac:dyDescent="0.2">
      <c r="L956" s="3"/>
      <c r="M956" s="3"/>
    </row>
    <row r="957" spans="12:13" ht="15.75" customHeight="1" x14ac:dyDescent="0.2">
      <c r="L957" s="3"/>
      <c r="M957" s="3"/>
    </row>
    <row r="958" spans="12:13" ht="15.75" customHeight="1" x14ac:dyDescent="0.2">
      <c r="L958" s="3"/>
      <c r="M958" s="3"/>
    </row>
    <row r="959" spans="12:13" ht="15.75" customHeight="1" x14ac:dyDescent="0.2">
      <c r="L959" s="3"/>
      <c r="M959" s="3"/>
    </row>
    <row r="960" spans="12:13" ht="15.75" customHeight="1" x14ac:dyDescent="0.2">
      <c r="L960" s="3"/>
      <c r="M960" s="3"/>
    </row>
    <row r="961" spans="12:13" ht="15.75" customHeight="1" x14ac:dyDescent="0.2">
      <c r="L961" s="3"/>
      <c r="M961" s="3"/>
    </row>
    <row r="962" spans="12:13" ht="15.75" customHeight="1" x14ac:dyDescent="0.2">
      <c r="L962" s="3"/>
      <c r="M962" s="3"/>
    </row>
    <row r="963" spans="12:13" ht="15.75" customHeight="1" x14ac:dyDescent="0.2">
      <c r="L963" s="3"/>
      <c r="M963" s="3"/>
    </row>
    <row r="964" spans="12:13" ht="15.75" customHeight="1" x14ac:dyDescent="0.2">
      <c r="L964" s="3"/>
      <c r="M964" s="3"/>
    </row>
    <row r="965" spans="12:13" ht="15.75" customHeight="1" x14ac:dyDescent="0.2">
      <c r="L965" s="3"/>
      <c r="M965" s="3"/>
    </row>
    <row r="966" spans="12:13" ht="15.75" customHeight="1" x14ac:dyDescent="0.2">
      <c r="L966" s="3"/>
      <c r="M966" s="3"/>
    </row>
    <row r="967" spans="12:13" ht="15.75" customHeight="1" x14ac:dyDescent="0.2">
      <c r="L967" s="3"/>
      <c r="M967" s="3"/>
    </row>
    <row r="968" spans="12:13" ht="15.75" customHeight="1" x14ac:dyDescent="0.2">
      <c r="L968" s="3"/>
      <c r="M968" s="3"/>
    </row>
    <row r="969" spans="12:13" ht="15.75" customHeight="1" x14ac:dyDescent="0.2">
      <c r="L969" s="3"/>
      <c r="M969" s="3"/>
    </row>
    <row r="970" spans="12:13" ht="15.75" customHeight="1" x14ac:dyDescent="0.2">
      <c r="L970" s="3"/>
      <c r="M970" s="3"/>
    </row>
    <row r="971" spans="12:13" ht="15.75" customHeight="1" x14ac:dyDescent="0.2">
      <c r="L971" s="3"/>
      <c r="M971" s="3"/>
    </row>
    <row r="972" spans="12:13" ht="15.75" customHeight="1" x14ac:dyDescent="0.2">
      <c r="L972" s="3"/>
      <c r="M972" s="3"/>
    </row>
    <row r="973" spans="12:13" ht="15.75" customHeight="1" x14ac:dyDescent="0.2">
      <c r="L973" s="3"/>
      <c r="M973" s="3"/>
    </row>
    <row r="974" spans="12:13" ht="15.75" customHeight="1" x14ac:dyDescent="0.2">
      <c r="L974" s="3"/>
      <c r="M974" s="3"/>
    </row>
    <row r="975" spans="12:13" ht="15.75" customHeight="1" x14ac:dyDescent="0.2">
      <c r="L975" s="3"/>
      <c r="M975" s="3"/>
    </row>
    <row r="976" spans="12:13" ht="15.75" customHeight="1" x14ac:dyDescent="0.2">
      <c r="L976" s="3"/>
      <c r="M976" s="3"/>
    </row>
    <row r="977" spans="12:13" ht="15.75" customHeight="1" x14ac:dyDescent="0.2">
      <c r="L977" s="3"/>
      <c r="M977" s="3"/>
    </row>
    <row r="978" spans="12:13" ht="15.75" customHeight="1" x14ac:dyDescent="0.2">
      <c r="L978" s="3"/>
      <c r="M978" s="3"/>
    </row>
    <row r="979" spans="12:13" ht="15.75" customHeight="1" x14ac:dyDescent="0.2">
      <c r="L979" s="3"/>
      <c r="M979" s="3"/>
    </row>
    <row r="980" spans="12:13" ht="15.75" customHeight="1" x14ac:dyDescent="0.2">
      <c r="L980" s="3"/>
      <c r="M980" s="3"/>
    </row>
    <row r="981" spans="12:13" ht="15.75" customHeight="1" x14ac:dyDescent="0.2">
      <c r="L981" s="3"/>
      <c r="M981" s="3"/>
    </row>
    <row r="982" spans="12:13" ht="15.75" customHeight="1" x14ac:dyDescent="0.2">
      <c r="L982" s="3"/>
      <c r="M982" s="3"/>
    </row>
    <row r="983" spans="12:13" ht="15.75" customHeight="1" x14ac:dyDescent="0.2">
      <c r="L983" s="3"/>
      <c r="M983" s="3"/>
    </row>
    <row r="984" spans="12:13" ht="15.75" customHeight="1" x14ac:dyDescent="0.2">
      <c r="L984" s="3"/>
      <c r="M984" s="3"/>
    </row>
    <row r="985" spans="12:13" ht="15.75" customHeight="1" x14ac:dyDescent="0.2">
      <c r="L985" s="3"/>
      <c r="M985" s="3"/>
    </row>
    <row r="986" spans="12:13" ht="15.75" customHeight="1" x14ac:dyDescent="0.2">
      <c r="L986" s="3"/>
      <c r="M986" s="3"/>
    </row>
    <row r="987" spans="12:13" ht="15.75" customHeight="1" x14ac:dyDescent="0.2">
      <c r="L987" s="3"/>
      <c r="M987" s="3"/>
    </row>
    <row r="988" spans="12:13" ht="15.75" customHeight="1" x14ac:dyDescent="0.2">
      <c r="L988" s="3"/>
      <c r="M988" s="3"/>
    </row>
    <row r="989" spans="12:13" ht="15.75" customHeight="1" x14ac:dyDescent="0.2">
      <c r="L989" s="3"/>
      <c r="M989" s="3"/>
    </row>
    <row r="990" spans="12:13" ht="15.75" customHeight="1" x14ac:dyDescent="0.2">
      <c r="L990" s="3"/>
      <c r="M990" s="3"/>
    </row>
    <row r="991" spans="12:13" ht="15.75" customHeight="1" x14ac:dyDescent="0.2">
      <c r="L991" s="3"/>
      <c r="M991" s="3"/>
    </row>
    <row r="992" spans="12:13" ht="15.75" customHeight="1" x14ac:dyDescent="0.2">
      <c r="L992" s="3"/>
      <c r="M992" s="3"/>
    </row>
    <row r="993" spans="12:13" ht="15.75" customHeight="1" x14ac:dyDescent="0.2">
      <c r="L993" s="3"/>
      <c r="M993" s="3"/>
    </row>
    <row r="994" spans="12:13" ht="15.75" customHeight="1" x14ac:dyDescent="0.2">
      <c r="L994" s="3"/>
      <c r="M994" s="3"/>
    </row>
    <row r="995" spans="12:13" ht="15.75" customHeight="1" x14ac:dyDescent="0.2">
      <c r="L995" s="3"/>
      <c r="M995" s="3"/>
    </row>
    <row r="996" spans="12:13" ht="15.75" customHeight="1" x14ac:dyDescent="0.2">
      <c r="L996" s="3"/>
      <c r="M996" s="3"/>
    </row>
    <row r="997" spans="12:13" ht="15.75" customHeight="1" x14ac:dyDescent="0.2">
      <c r="L997" s="3"/>
      <c r="M997" s="3"/>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00"/>
  <sheetViews>
    <sheetView workbookViewId="0">
      <pane ySplit="4" topLeftCell="A5" activePane="bottomLeft" state="frozen"/>
      <selection pane="bottomLeft" activeCell="B6" sqref="B6"/>
    </sheetView>
  </sheetViews>
  <sheetFormatPr baseColWidth="10" defaultColWidth="11.1640625" defaultRowHeight="15" customHeight="1" x14ac:dyDescent="0.2"/>
  <cols>
    <col min="1" max="1" width="31" customWidth="1"/>
    <col min="2" max="26" width="10.5" customWidth="1"/>
  </cols>
  <sheetData>
    <row r="1" spans="1:5" ht="15.75" customHeight="1" x14ac:dyDescent="0.2">
      <c r="A1" s="1" t="s">
        <v>0</v>
      </c>
      <c r="B1" s="2" t="s">
        <v>613</v>
      </c>
    </row>
    <row r="2" spans="1:5" ht="15.75" customHeight="1" x14ac:dyDescent="0.2">
      <c r="A2" s="1" t="s">
        <v>2</v>
      </c>
      <c r="B2" s="7" t="s">
        <v>614</v>
      </c>
    </row>
    <row r="3" spans="1:5" ht="15.75" customHeight="1" x14ac:dyDescent="0.2">
      <c r="B3" s="7"/>
    </row>
    <row r="4" spans="1:5" ht="15.75" customHeight="1" x14ac:dyDescent="0.2">
      <c r="A4" s="3"/>
      <c r="B4" s="5" t="s">
        <v>615</v>
      </c>
      <c r="C4" s="5" t="s">
        <v>616</v>
      </c>
      <c r="D4" s="5" t="s">
        <v>617</v>
      </c>
      <c r="E4" s="5" t="s">
        <v>618</v>
      </c>
    </row>
    <row r="5" spans="1:5" ht="15.75" customHeight="1" x14ac:dyDescent="0.2">
      <c r="A5" s="3" t="s">
        <v>619</v>
      </c>
      <c r="B5" s="3">
        <v>604</v>
      </c>
      <c r="C5" s="3">
        <v>392</v>
      </c>
      <c r="D5" s="3">
        <v>495</v>
      </c>
      <c r="E5" s="8">
        <v>120</v>
      </c>
    </row>
    <row r="6" spans="1:5" ht="15.75" customHeight="1" x14ac:dyDescent="0.2">
      <c r="A6" s="3" t="s">
        <v>620</v>
      </c>
      <c r="B6" s="3">
        <v>246</v>
      </c>
      <c r="C6" s="3">
        <v>51</v>
      </c>
      <c r="D6" s="3">
        <v>299</v>
      </c>
      <c r="E6" s="8">
        <v>53</v>
      </c>
    </row>
    <row r="7" spans="1:5" ht="15.75" customHeight="1" x14ac:dyDescent="0.2">
      <c r="A7" s="3" t="s">
        <v>621</v>
      </c>
      <c r="B7" s="9">
        <f t="shared" ref="B7:E7" si="0">B6/B5</f>
        <v>0.40728476821192056</v>
      </c>
      <c r="C7" s="9">
        <f t="shared" si="0"/>
        <v>0.13010204081632654</v>
      </c>
      <c r="D7" s="9">
        <f t="shared" si="0"/>
        <v>0.60404040404040404</v>
      </c>
      <c r="E7" s="9">
        <f t="shared" si="0"/>
        <v>0.44166666666666665</v>
      </c>
    </row>
    <row r="8" spans="1:5" ht="15.75" customHeight="1" x14ac:dyDescent="0.2">
      <c r="A8" s="3" t="s">
        <v>622</v>
      </c>
      <c r="B8" s="3">
        <f t="shared" ref="B8:E8" si="1">B5-B6</f>
        <v>358</v>
      </c>
      <c r="C8" s="3">
        <f t="shared" si="1"/>
        <v>341</v>
      </c>
      <c r="D8" s="3">
        <f t="shared" si="1"/>
        <v>196</v>
      </c>
      <c r="E8" s="3">
        <f t="shared" si="1"/>
        <v>67</v>
      </c>
    </row>
    <row r="9" spans="1:5" ht="15.75" customHeight="1" x14ac:dyDescent="0.2">
      <c r="A9" s="3" t="s">
        <v>623</v>
      </c>
      <c r="B9" s="10">
        <f t="shared" ref="B9:E9" si="2">B8/B5</f>
        <v>0.5927152317880795</v>
      </c>
      <c r="C9" s="10">
        <f t="shared" si="2"/>
        <v>0.86989795918367352</v>
      </c>
      <c r="D9" s="10">
        <f t="shared" si="2"/>
        <v>0.39595959595959596</v>
      </c>
      <c r="E9" s="10">
        <f t="shared" si="2"/>
        <v>0.55833333333333335</v>
      </c>
    </row>
    <row r="10" spans="1:5" ht="15.75" customHeight="1" x14ac:dyDescent="0.2"/>
    <row r="11" spans="1:5" ht="15.75" customHeight="1" x14ac:dyDescent="0.2"/>
    <row r="12" spans="1:5" ht="15.75" customHeight="1" x14ac:dyDescent="0.2"/>
    <row r="13" spans="1:5" ht="15.75" customHeight="1" x14ac:dyDescent="0.2"/>
    <row r="14" spans="1:5" ht="15.75" customHeight="1" x14ac:dyDescent="0.2"/>
    <row r="15" spans="1:5" ht="15.75" customHeight="1" x14ac:dyDescent="0.2"/>
    <row r="16" spans="1:5"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00"/>
  <sheetViews>
    <sheetView workbookViewId="0">
      <pane ySplit="4" topLeftCell="A5" activePane="bottomLeft" state="frozen"/>
      <selection pane="bottomLeft" activeCell="B6" sqref="B6"/>
    </sheetView>
  </sheetViews>
  <sheetFormatPr baseColWidth="10" defaultColWidth="11.1640625" defaultRowHeight="15" customHeight="1" x14ac:dyDescent="0.2"/>
  <cols>
    <col min="1" max="1" width="14" customWidth="1"/>
    <col min="2" max="2" width="18.6640625" customWidth="1"/>
    <col min="3" max="26" width="10.5" customWidth="1"/>
  </cols>
  <sheetData>
    <row r="1" spans="1:8" ht="15.75" customHeight="1" x14ac:dyDescent="0.2">
      <c r="A1" s="1" t="s">
        <v>0</v>
      </c>
      <c r="B1" s="2" t="s">
        <v>624</v>
      </c>
    </row>
    <row r="2" spans="1:8" ht="15.75" customHeight="1" x14ac:dyDescent="0.2">
      <c r="A2" s="1" t="s">
        <v>2</v>
      </c>
      <c r="B2" s="2" t="s">
        <v>625</v>
      </c>
    </row>
    <row r="3" spans="1:8" ht="15.75" customHeight="1" x14ac:dyDescent="0.2">
      <c r="B3" s="2"/>
    </row>
    <row r="4" spans="1:8" ht="15.75" customHeight="1" x14ac:dyDescent="0.2">
      <c r="A4" s="3" t="s">
        <v>626</v>
      </c>
      <c r="B4" s="3" t="s">
        <v>4</v>
      </c>
      <c r="C4" s="3" t="s">
        <v>627</v>
      </c>
      <c r="D4" s="3" t="s">
        <v>628</v>
      </c>
      <c r="E4" s="3" t="s">
        <v>629</v>
      </c>
      <c r="F4" s="3" t="s">
        <v>630</v>
      </c>
      <c r="G4" s="3" t="s">
        <v>631</v>
      </c>
      <c r="H4" s="3" t="s">
        <v>632</v>
      </c>
    </row>
    <row r="5" spans="1:8" ht="15.75" customHeight="1" x14ac:dyDescent="0.2">
      <c r="A5" s="5" t="s">
        <v>616</v>
      </c>
      <c r="B5" s="11" t="s">
        <v>633</v>
      </c>
      <c r="C5" s="3">
        <v>1</v>
      </c>
      <c r="D5" s="3">
        <v>0</v>
      </c>
      <c r="E5" s="3">
        <v>1</v>
      </c>
      <c r="F5" s="3">
        <v>0</v>
      </c>
      <c r="G5" s="3">
        <v>1</v>
      </c>
      <c r="H5" s="3">
        <v>0</v>
      </c>
    </row>
    <row r="6" spans="1:8" ht="15.75" customHeight="1" x14ac:dyDescent="0.2">
      <c r="A6" s="5" t="s">
        <v>616</v>
      </c>
      <c r="B6" s="11" t="s">
        <v>634</v>
      </c>
      <c r="C6" s="3">
        <v>1</v>
      </c>
      <c r="D6" s="3">
        <v>0</v>
      </c>
      <c r="E6" s="3">
        <v>1</v>
      </c>
      <c r="F6" s="3">
        <v>0</v>
      </c>
      <c r="G6" s="3">
        <v>1</v>
      </c>
      <c r="H6" s="3">
        <v>0</v>
      </c>
    </row>
    <row r="7" spans="1:8" ht="15.75" customHeight="1" x14ac:dyDescent="0.2">
      <c r="A7" s="5" t="s">
        <v>616</v>
      </c>
      <c r="B7" s="11" t="s">
        <v>635</v>
      </c>
      <c r="C7" s="3">
        <v>1</v>
      </c>
      <c r="D7" s="3">
        <v>0</v>
      </c>
      <c r="E7" s="3">
        <v>1</v>
      </c>
      <c r="F7" s="3">
        <v>0</v>
      </c>
      <c r="G7" s="3">
        <v>1</v>
      </c>
      <c r="H7" s="3">
        <v>0</v>
      </c>
    </row>
    <row r="8" spans="1:8" ht="15.75" customHeight="1" x14ac:dyDescent="0.2">
      <c r="A8" s="5" t="s">
        <v>616</v>
      </c>
      <c r="B8" s="11" t="s">
        <v>636</v>
      </c>
      <c r="C8" s="3">
        <v>1</v>
      </c>
      <c r="D8" s="3">
        <v>0</v>
      </c>
      <c r="E8" s="3">
        <v>1</v>
      </c>
      <c r="F8" s="3">
        <v>0</v>
      </c>
      <c r="G8" s="3">
        <v>1</v>
      </c>
      <c r="H8" s="3">
        <v>0</v>
      </c>
    </row>
    <row r="9" spans="1:8" ht="15.75" customHeight="1" x14ac:dyDescent="0.2">
      <c r="A9" s="5" t="s">
        <v>616</v>
      </c>
      <c r="B9" s="11" t="s">
        <v>637</v>
      </c>
      <c r="C9" s="3">
        <v>1</v>
      </c>
      <c r="D9" s="3">
        <v>0</v>
      </c>
      <c r="E9" s="3">
        <v>1</v>
      </c>
      <c r="F9" s="3">
        <v>0</v>
      </c>
      <c r="G9" s="3">
        <v>1</v>
      </c>
      <c r="H9" s="3">
        <v>0</v>
      </c>
    </row>
    <row r="10" spans="1:8" ht="15.75" customHeight="1" x14ac:dyDescent="0.2">
      <c r="A10" s="5" t="s">
        <v>616</v>
      </c>
      <c r="B10" s="11" t="s">
        <v>638</v>
      </c>
      <c r="C10" s="3">
        <v>1</v>
      </c>
      <c r="D10" s="3">
        <v>0</v>
      </c>
      <c r="E10" s="3">
        <v>1</v>
      </c>
      <c r="F10" s="3">
        <v>0</v>
      </c>
      <c r="G10" s="3">
        <v>1</v>
      </c>
      <c r="H10" s="3">
        <v>0</v>
      </c>
    </row>
    <row r="11" spans="1:8" ht="15.75" customHeight="1" x14ac:dyDescent="0.2">
      <c r="A11" s="5" t="s">
        <v>616</v>
      </c>
      <c r="B11" s="11" t="s">
        <v>639</v>
      </c>
      <c r="C11" s="3">
        <v>1</v>
      </c>
      <c r="D11" s="3">
        <v>0</v>
      </c>
      <c r="E11" s="3">
        <v>1</v>
      </c>
      <c r="F11" s="3">
        <v>0</v>
      </c>
      <c r="G11" s="3">
        <v>1</v>
      </c>
      <c r="H11" s="3">
        <v>0</v>
      </c>
    </row>
    <row r="12" spans="1:8" ht="15.75" customHeight="1" x14ac:dyDescent="0.2">
      <c r="A12" s="5" t="s">
        <v>616</v>
      </c>
      <c r="B12" s="11" t="s">
        <v>640</v>
      </c>
      <c r="C12" s="3">
        <v>1</v>
      </c>
      <c r="D12" s="3">
        <v>0</v>
      </c>
      <c r="E12" s="3">
        <v>1</v>
      </c>
      <c r="F12" s="3">
        <v>0</v>
      </c>
      <c r="G12" s="3">
        <v>1</v>
      </c>
      <c r="H12" s="3">
        <v>0</v>
      </c>
    </row>
    <row r="13" spans="1:8" ht="15.75" customHeight="1" x14ac:dyDescent="0.2">
      <c r="A13" s="5" t="s">
        <v>616</v>
      </c>
      <c r="B13" s="11" t="s">
        <v>641</v>
      </c>
      <c r="C13" s="3">
        <v>1</v>
      </c>
      <c r="D13" s="3">
        <v>0</v>
      </c>
      <c r="E13" s="3">
        <v>1</v>
      </c>
      <c r="F13" s="3">
        <v>0</v>
      </c>
      <c r="G13" s="3">
        <v>1</v>
      </c>
      <c r="H13" s="3">
        <v>0</v>
      </c>
    </row>
    <row r="14" spans="1:8" ht="15.75" customHeight="1" x14ac:dyDescent="0.2">
      <c r="A14" s="5" t="s">
        <v>616</v>
      </c>
      <c r="B14" s="11" t="s">
        <v>642</v>
      </c>
      <c r="C14" s="3">
        <v>1</v>
      </c>
      <c r="D14" s="3">
        <v>0</v>
      </c>
      <c r="E14" s="3">
        <v>1</v>
      </c>
      <c r="F14" s="3">
        <v>0</v>
      </c>
      <c r="G14" s="3">
        <v>1</v>
      </c>
      <c r="H14" s="3">
        <v>0</v>
      </c>
    </row>
    <row r="15" spans="1:8" ht="15.75" customHeight="1" x14ac:dyDescent="0.2">
      <c r="A15" s="5" t="s">
        <v>616</v>
      </c>
      <c r="B15" s="11" t="s">
        <v>643</v>
      </c>
      <c r="C15" s="3">
        <v>1</v>
      </c>
      <c r="D15" s="3">
        <v>0</v>
      </c>
      <c r="E15" s="3">
        <v>1</v>
      </c>
      <c r="F15" s="3">
        <v>0</v>
      </c>
      <c r="G15" s="3">
        <v>1</v>
      </c>
      <c r="H15" s="3">
        <v>0</v>
      </c>
    </row>
    <row r="16" spans="1:8" ht="15.75" customHeight="1" x14ac:dyDescent="0.2">
      <c r="A16" s="5" t="s">
        <v>616</v>
      </c>
      <c r="B16" s="11" t="s">
        <v>644</v>
      </c>
      <c r="C16" s="3">
        <v>1</v>
      </c>
      <c r="D16" s="3">
        <v>0</v>
      </c>
      <c r="E16" s="3">
        <v>1</v>
      </c>
      <c r="F16" s="3">
        <v>0</v>
      </c>
      <c r="G16" s="3">
        <v>1</v>
      </c>
      <c r="H16" s="3">
        <v>0</v>
      </c>
    </row>
    <row r="17" spans="1:8" ht="15.75" customHeight="1" x14ac:dyDescent="0.2">
      <c r="A17" s="5" t="s">
        <v>616</v>
      </c>
      <c r="B17" s="11" t="s">
        <v>645</v>
      </c>
      <c r="C17" s="3">
        <v>1</v>
      </c>
      <c r="D17" s="3">
        <v>0</v>
      </c>
      <c r="E17" s="3">
        <v>1</v>
      </c>
      <c r="F17" s="3">
        <v>0</v>
      </c>
      <c r="G17" s="3">
        <v>1</v>
      </c>
      <c r="H17" s="3">
        <v>0</v>
      </c>
    </row>
    <row r="18" spans="1:8" ht="15.75" customHeight="1" x14ac:dyDescent="0.2">
      <c r="A18" s="5" t="s">
        <v>616</v>
      </c>
      <c r="B18" s="11" t="s">
        <v>646</v>
      </c>
      <c r="C18" s="3">
        <v>1</v>
      </c>
      <c r="D18" s="3">
        <v>0</v>
      </c>
      <c r="E18" s="3">
        <v>1</v>
      </c>
      <c r="F18" s="3">
        <v>0</v>
      </c>
      <c r="G18" s="3">
        <v>1</v>
      </c>
      <c r="H18" s="3">
        <v>0</v>
      </c>
    </row>
    <row r="19" spans="1:8" ht="15.75" customHeight="1" x14ac:dyDescent="0.2">
      <c r="A19" s="5" t="s">
        <v>616</v>
      </c>
      <c r="B19" s="11" t="s">
        <v>647</v>
      </c>
      <c r="C19" s="3">
        <v>1</v>
      </c>
      <c r="D19" s="3">
        <v>0</v>
      </c>
      <c r="E19" s="3">
        <v>1</v>
      </c>
      <c r="F19" s="3">
        <v>0</v>
      </c>
      <c r="G19" s="3">
        <v>1</v>
      </c>
      <c r="H19" s="3">
        <v>0</v>
      </c>
    </row>
    <row r="20" spans="1:8" ht="15.75" customHeight="1" x14ac:dyDescent="0.2">
      <c r="A20" s="5" t="s">
        <v>616</v>
      </c>
      <c r="B20" s="11" t="s">
        <v>648</v>
      </c>
      <c r="C20" s="3">
        <v>1</v>
      </c>
      <c r="D20" s="3">
        <v>0</v>
      </c>
      <c r="E20" s="3">
        <v>1</v>
      </c>
      <c r="F20" s="3">
        <v>0</v>
      </c>
      <c r="G20" s="3">
        <v>1</v>
      </c>
      <c r="H20" s="3">
        <v>0</v>
      </c>
    </row>
    <row r="21" spans="1:8" ht="15.75" customHeight="1" x14ac:dyDescent="0.2">
      <c r="A21" s="5" t="s">
        <v>616</v>
      </c>
      <c r="B21" s="11" t="s">
        <v>649</v>
      </c>
      <c r="C21" s="3">
        <v>1</v>
      </c>
      <c r="D21" s="3">
        <v>0</v>
      </c>
      <c r="E21" s="3">
        <v>1</v>
      </c>
      <c r="F21" s="3">
        <v>0</v>
      </c>
      <c r="G21" s="3">
        <v>1</v>
      </c>
      <c r="H21" s="3">
        <v>0</v>
      </c>
    </row>
    <row r="22" spans="1:8" ht="15.75" customHeight="1" x14ac:dyDescent="0.2">
      <c r="A22" s="5" t="s">
        <v>616</v>
      </c>
      <c r="B22" s="11" t="s">
        <v>650</v>
      </c>
      <c r="C22" s="3">
        <v>1</v>
      </c>
      <c r="D22" s="3">
        <v>0</v>
      </c>
      <c r="E22" s="3">
        <v>1</v>
      </c>
      <c r="F22" s="3">
        <v>0</v>
      </c>
      <c r="G22" s="3">
        <v>1</v>
      </c>
      <c r="H22" s="3">
        <v>0</v>
      </c>
    </row>
    <row r="23" spans="1:8" ht="15.75" customHeight="1" x14ac:dyDescent="0.2">
      <c r="A23" s="5" t="s">
        <v>616</v>
      </c>
      <c r="B23" s="11" t="s">
        <v>651</v>
      </c>
      <c r="C23" s="3">
        <v>1</v>
      </c>
      <c r="D23" s="3">
        <v>0</v>
      </c>
      <c r="E23" s="3">
        <v>1</v>
      </c>
      <c r="F23" s="3">
        <v>0</v>
      </c>
      <c r="G23" s="3">
        <v>1</v>
      </c>
      <c r="H23" s="3">
        <v>0</v>
      </c>
    </row>
    <row r="24" spans="1:8" ht="15.75" customHeight="1" x14ac:dyDescent="0.2">
      <c r="A24" s="5" t="s">
        <v>616</v>
      </c>
      <c r="B24" s="11" t="s">
        <v>652</v>
      </c>
      <c r="C24" s="3">
        <v>1</v>
      </c>
      <c r="D24" s="3">
        <v>0</v>
      </c>
      <c r="E24" s="3">
        <v>1</v>
      </c>
      <c r="F24" s="3">
        <v>0</v>
      </c>
      <c r="G24" s="3">
        <v>1</v>
      </c>
      <c r="H24" s="3">
        <v>0</v>
      </c>
    </row>
    <row r="25" spans="1:8" ht="15.75" customHeight="1" x14ac:dyDescent="0.2">
      <c r="A25" s="5" t="s">
        <v>616</v>
      </c>
      <c r="B25" s="11" t="s">
        <v>653</v>
      </c>
      <c r="C25" s="3">
        <v>1</v>
      </c>
      <c r="D25" s="3">
        <v>0</v>
      </c>
      <c r="E25" s="3">
        <v>1</v>
      </c>
      <c r="F25" s="3">
        <v>0</v>
      </c>
      <c r="G25" s="3">
        <v>1</v>
      </c>
      <c r="H25" s="3">
        <v>0</v>
      </c>
    </row>
    <row r="26" spans="1:8" ht="15.75" customHeight="1" x14ac:dyDescent="0.2">
      <c r="A26" s="5" t="s">
        <v>616</v>
      </c>
      <c r="B26" s="11" t="s">
        <v>654</v>
      </c>
      <c r="C26" s="3">
        <v>1</v>
      </c>
      <c r="D26" s="3">
        <v>0</v>
      </c>
      <c r="E26" s="3">
        <v>1</v>
      </c>
      <c r="F26" s="3">
        <v>0</v>
      </c>
      <c r="G26" s="3">
        <v>1</v>
      </c>
      <c r="H26" s="3">
        <v>0</v>
      </c>
    </row>
    <row r="27" spans="1:8" ht="15.75" customHeight="1" x14ac:dyDescent="0.2">
      <c r="A27" s="5" t="s">
        <v>616</v>
      </c>
      <c r="B27" s="11" t="s">
        <v>655</v>
      </c>
      <c r="C27" s="3">
        <v>1</v>
      </c>
      <c r="D27" s="3">
        <v>0</v>
      </c>
      <c r="E27" s="3">
        <v>1</v>
      </c>
      <c r="F27" s="3">
        <v>0</v>
      </c>
      <c r="G27" s="3">
        <v>1</v>
      </c>
      <c r="H27" s="3">
        <v>0</v>
      </c>
    </row>
    <row r="28" spans="1:8" ht="15.75" customHeight="1" x14ac:dyDescent="0.2">
      <c r="A28" s="5" t="s">
        <v>616</v>
      </c>
      <c r="B28" s="11" t="s">
        <v>656</v>
      </c>
      <c r="C28" s="3">
        <v>1</v>
      </c>
      <c r="D28" s="3">
        <v>0</v>
      </c>
      <c r="E28" s="3">
        <v>1</v>
      </c>
      <c r="F28" s="3">
        <v>0</v>
      </c>
      <c r="G28" s="3">
        <v>1</v>
      </c>
      <c r="H28" s="3">
        <v>0</v>
      </c>
    </row>
    <row r="29" spans="1:8" ht="15.75" customHeight="1" x14ac:dyDescent="0.2">
      <c r="A29" s="5" t="s">
        <v>616</v>
      </c>
      <c r="B29" s="11" t="s">
        <v>657</v>
      </c>
      <c r="C29" s="3">
        <v>1</v>
      </c>
      <c r="D29" s="3">
        <v>0</v>
      </c>
      <c r="E29" s="3">
        <v>1</v>
      </c>
      <c r="F29" s="3">
        <v>0</v>
      </c>
      <c r="G29" s="3">
        <v>1</v>
      </c>
      <c r="H29" s="3">
        <v>0</v>
      </c>
    </row>
    <row r="30" spans="1:8" ht="15.75" customHeight="1" x14ac:dyDescent="0.2">
      <c r="A30" s="5" t="s">
        <v>616</v>
      </c>
      <c r="B30" s="11" t="s">
        <v>658</v>
      </c>
      <c r="C30" s="3">
        <v>1</v>
      </c>
      <c r="D30" s="3">
        <v>0</v>
      </c>
      <c r="E30" s="3">
        <v>1</v>
      </c>
      <c r="F30" s="3">
        <v>0</v>
      </c>
      <c r="G30" s="3">
        <v>1</v>
      </c>
      <c r="H30" s="3">
        <v>0</v>
      </c>
    </row>
    <row r="31" spans="1:8" ht="15.75" customHeight="1" x14ac:dyDescent="0.2">
      <c r="A31" s="5" t="s">
        <v>616</v>
      </c>
      <c r="B31" s="11" t="s">
        <v>659</v>
      </c>
      <c r="C31" s="3">
        <v>1</v>
      </c>
      <c r="D31" s="3">
        <v>0</v>
      </c>
      <c r="E31" s="3">
        <v>1</v>
      </c>
      <c r="F31" s="3">
        <v>0</v>
      </c>
      <c r="G31" s="3">
        <v>1</v>
      </c>
      <c r="H31" s="3">
        <v>0</v>
      </c>
    </row>
    <row r="32" spans="1:8" ht="15.75" customHeight="1" x14ac:dyDescent="0.2">
      <c r="A32" s="5" t="s">
        <v>616</v>
      </c>
      <c r="B32" s="11" t="s">
        <v>660</v>
      </c>
      <c r="C32" s="3">
        <v>1</v>
      </c>
      <c r="D32" s="3">
        <v>0</v>
      </c>
      <c r="E32" s="3">
        <v>1</v>
      </c>
      <c r="F32" s="3">
        <v>0</v>
      </c>
      <c r="G32" s="3">
        <v>1</v>
      </c>
      <c r="H32" s="3">
        <v>0</v>
      </c>
    </row>
    <row r="33" spans="1:8" ht="15.75" customHeight="1" x14ac:dyDescent="0.2">
      <c r="A33" s="5" t="s">
        <v>616</v>
      </c>
      <c r="B33" s="11" t="s">
        <v>661</v>
      </c>
      <c r="C33" s="3">
        <v>2</v>
      </c>
      <c r="D33" s="3">
        <v>0</v>
      </c>
      <c r="E33" s="3">
        <v>1</v>
      </c>
      <c r="F33" s="3">
        <v>0</v>
      </c>
      <c r="G33" s="3">
        <v>1</v>
      </c>
      <c r="H33" s="3">
        <v>0</v>
      </c>
    </row>
    <row r="34" spans="1:8" ht="15.75" customHeight="1" x14ac:dyDescent="0.2">
      <c r="A34" s="5" t="s">
        <v>616</v>
      </c>
      <c r="B34" s="11" t="s">
        <v>662</v>
      </c>
      <c r="C34" s="3">
        <v>1</v>
      </c>
      <c r="D34" s="3">
        <v>0</v>
      </c>
      <c r="E34" s="3">
        <v>1</v>
      </c>
      <c r="F34" s="3">
        <v>0</v>
      </c>
      <c r="G34" s="3">
        <v>1</v>
      </c>
      <c r="H34" s="3">
        <v>0</v>
      </c>
    </row>
    <row r="35" spans="1:8" ht="15.75" customHeight="1" x14ac:dyDescent="0.2">
      <c r="A35" s="5" t="s">
        <v>616</v>
      </c>
      <c r="B35" s="11" t="s">
        <v>663</v>
      </c>
      <c r="C35" s="3">
        <v>1</v>
      </c>
      <c r="D35" s="3">
        <v>0</v>
      </c>
      <c r="E35" s="3">
        <v>1</v>
      </c>
      <c r="F35" s="3">
        <v>0</v>
      </c>
      <c r="G35" s="3">
        <v>1</v>
      </c>
      <c r="H35" s="3">
        <v>0</v>
      </c>
    </row>
    <row r="36" spans="1:8" ht="15.75" customHeight="1" x14ac:dyDescent="0.2">
      <c r="A36" s="5" t="s">
        <v>616</v>
      </c>
      <c r="B36" s="11" t="s">
        <v>664</v>
      </c>
      <c r="C36" s="3">
        <v>1</v>
      </c>
      <c r="D36" s="3">
        <v>0</v>
      </c>
      <c r="E36" s="3">
        <v>1</v>
      </c>
      <c r="F36" s="3">
        <v>0</v>
      </c>
      <c r="G36" s="3">
        <v>1</v>
      </c>
      <c r="H36" s="3">
        <v>0</v>
      </c>
    </row>
    <row r="37" spans="1:8" ht="15.75" customHeight="1" x14ac:dyDescent="0.2">
      <c r="A37" s="5" t="s">
        <v>616</v>
      </c>
      <c r="B37" s="11" t="s">
        <v>665</v>
      </c>
      <c r="C37" s="3">
        <v>2</v>
      </c>
      <c r="D37" s="3">
        <v>0</v>
      </c>
      <c r="E37" s="3">
        <v>1</v>
      </c>
      <c r="F37" s="3">
        <v>0</v>
      </c>
      <c r="G37" s="3">
        <v>1</v>
      </c>
      <c r="H37" s="3">
        <v>0</v>
      </c>
    </row>
    <row r="38" spans="1:8" ht="15.75" customHeight="1" x14ac:dyDescent="0.2">
      <c r="A38" s="5" t="s">
        <v>616</v>
      </c>
      <c r="B38" s="11" t="s">
        <v>666</v>
      </c>
      <c r="C38" s="3">
        <v>2</v>
      </c>
      <c r="D38" s="3">
        <v>0</v>
      </c>
      <c r="E38" s="3">
        <v>1</v>
      </c>
      <c r="F38" s="3">
        <v>0</v>
      </c>
      <c r="G38" s="3">
        <v>1</v>
      </c>
      <c r="H38" s="3">
        <v>0</v>
      </c>
    </row>
    <row r="39" spans="1:8" ht="15.75" customHeight="1" x14ac:dyDescent="0.2">
      <c r="A39" s="5" t="s">
        <v>616</v>
      </c>
      <c r="B39" s="11" t="s">
        <v>667</v>
      </c>
      <c r="C39" s="3">
        <v>2</v>
      </c>
      <c r="D39" s="3">
        <v>0</v>
      </c>
      <c r="E39" s="3">
        <v>1</v>
      </c>
      <c r="F39" s="3">
        <v>0</v>
      </c>
      <c r="G39" s="3">
        <v>1</v>
      </c>
      <c r="H39" s="3">
        <v>0</v>
      </c>
    </row>
    <row r="40" spans="1:8" ht="15.75" customHeight="1" x14ac:dyDescent="0.2">
      <c r="A40" s="5" t="s">
        <v>616</v>
      </c>
      <c r="B40" s="11" t="s">
        <v>668</v>
      </c>
      <c r="C40" s="3">
        <v>3</v>
      </c>
      <c r="D40" s="3">
        <v>0</v>
      </c>
      <c r="E40" s="3">
        <v>1</v>
      </c>
      <c r="F40" s="3">
        <v>0</v>
      </c>
      <c r="G40" s="3">
        <v>1</v>
      </c>
      <c r="H40" s="3">
        <v>0</v>
      </c>
    </row>
    <row r="41" spans="1:8" ht="15.75" customHeight="1" x14ac:dyDescent="0.2">
      <c r="A41" s="5" t="s">
        <v>616</v>
      </c>
      <c r="B41" s="11" t="s">
        <v>669</v>
      </c>
      <c r="C41" s="3">
        <v>3</v>
      </c>
      <c r="D41" s="3">
        <v>0</v>
      </c>
      <c r="E41" s="3">
        <v>1</v>
      </c>
      <c r="F41" s="3">
        <v>0</v>
      </c>
      <c r="G41" s="3">
        <v>1</v>
      </c>
      <c r="H41" s="3">
        <v>0</v>
      </c>
    </row>
    <row r="42" spans="1:8" ht="15.75" customHeight="1" x14ac:dyDescent="0.2">
      <c r="A42" s="5" t="s">
        <v>616</v>
      </c>
      <c r="B42" s="11" t="s">
        <v>670</v>
      </c>
      <c r="C42" s="3">
        <v>3</v>
      </c>
      <c r="D42" s="3">
        <v>0</v>
      </c>
      <c r="E42" s="3">
        <v>1</v>
      </c>
      <c r="F42" s="3">
        <v>0</v>
      </c>
      <c r="G42" s="3">
        <v>1</v>
      </c>
      <c r="H42" s="3">
        <v>0</v>
      </c>
    </row>
    <row r="43" spans="1:8" ht="15.75" customHeight="1" x14ac:dyDescent="0.2">
      <c r="A43" s="5" t="s">
        <v>616</v>
      </c>
      <c r="B43" s="11" t="s">
        <v>671</v>
      </c>
      <c r="C43" s="3">
        <v>3</v>
      </c>
      <c r="D43" s="3">
        <v>0</v>
      </c>
      <c r="E43" s="3">
        <v>3</v>
      </c>
      <c r="F43" s="3">
        <v>0</v>
      </c>
      <c r="G43" s="3">
        <v>1</v>
      </c>
      <c r="H43" s="3">
        <v>0</v>
      </c>
    </row>
    <row r="44" spans="1:8" ht="15.75" customHeight="1" x14ac:dyDescent="0.2">
      <c r="A44" s="5" t="s">
        <v>616</v>
      </c>
      <c r="B44" s="11" t="s">
        <v>672</v>
      </c>
      <c r="C44" s="3">
        <v>2</v>
      </c>
      <c r="D44" s="3">
        <v>0</v>
      </c>
      <c r="E44" s="3">
        <v>1</v>
      </c>
      <c r="F44" s="3">
        <v>0</v>
      </c>
      <c r="G44" s="3">
        <v>2</v>
      </c>
      <c r="H44" s="3">
        <v>0</v>
      </c>
    </row>
    <row r="45" spans="1:8" ht="15.75" customHeight="1" x14ac:dyDescent="0.2">
      <c r="A45" s="5" t="s">
        <v>616</v>
      </c>
      <c r="B45" s="11" t="s">
        <v>673</v>
      </c>
      <c r="C45" s="3">
        <v>4</v>
      </c>
      <c r="D45" s="3">
        <v>0</v>
      </c>
      <c r="E45" s="3">
        <v>1</v>
      </c>
      <c r="F45" s="3">
        <v>0</v>
      </c>
      <c r="G45" s="3">
        <v>2</v>
      </c>
      <c r="H45" s="3">
        <v>0</v>
      </c>
    </row>
    <row r="46" spans="1:8" ht="15.75" customHeight="1" x14ac:dyDescent="0.2">
      <c r="A46" s="5" t="s">
        <v>616</v>
      </c>
      <c r="B46" s="11" t="s">
        <v>674</v>
      </c>
      <c r="C46" s="3">
        <v>3</v>
      </c>
      <c r="D46" s="3">
        <v>0</v>
      </c>
      <c r="E46" s="3">
        <v>3</v>
      </c>
      <c r="F46" s="3">
        <v>0</v>
      </c>
      <c r="G46" s="3">
        <v>3</v>
      </c>
      <c r="H46" s="3">
        <v>0</v>
      </c>
    </row>
    <row r="47" spans="1:8" ht="15.75" customHeight="1" x14ac:dyDescent="0.2">
      <c r="A47" s="5" t="s">
        <v>616</v>
      </c>
      <c r="B47" s="11" t="s">
        <v>675</v>
      </c>
      <c r="C47" s="3">
        <v>3</v>
      </c>
      <c r="D47" s="3">
        <v>0</v>
      </c>
      <c r="E47" s="3">
        <v>3</v>
      </c>
      <c r="F47" s="3">
        <v>0</v>
      </c>
      <c r="G47" s="3">
        <v>3</v>
      </c>
      <c r="H47" s="3">
        <v>0</v>
      </c>
    </row>
    <row r="48" spans="1:8" ht="15.75" customHeight="1" x14ac:dyDescent="0.2">
      <c r="A48" s="5" t="s">
        <v>616</v>
      </c>
      <c r="B48" s="11" t="s">
        <v>676</v>
      </c>
      <c r="C48" s="3">
        <v>3</v>
      </c>
      <c r="D48" s="3">
        <v>0</v>
      </c>
      <c r="E48" s="3">
        <v>3</v>
      </c>
      <c r="F48" s="3">
        <v>0</v>
      </c>
      <c r="G48" s="3">
        <v>3</v>
      </c>
      <c r="H48" s="3">
        <v>0</v>
      </c>
    </row>
    <row r="49" spans="1:8" ht="15.75" customHeight="1" x14ac:dyDescent="0.2">
      <c r="A49" s="5" t="s">
        <v>616</v>
      </c>
      <c r="B49" s="11" t="s">
        <v>677</v>
      </c>
      <c r="C49" s="3">
        <v>4</v>
      </c>
      <c r="D49" s="3">
        <v>0</v>
      </c>
      <c r="E49" s="3">
        <v>4</v>
      </c>
      <c r="F49" s="3">
        <v>0</v>
      </c>
      <c r="G49" s="3">
        <v>4</v>
      </c>
      <c r="H49" s="3">
        <v>0</v>
      </c>
    </row>
    <row r="50" spans="1:8" ht="15.75" customHeight="1" x14ac:dyDescent="0.2">
      <c r="A50" s="5" t="s">
        <v>616</v>
      </c>
      <c r="B50" s="11" t="s">
        <v>678</v>
      </c>
      <c r="C50" s="3">
        <v>4</v>
      </c>
      <c r="D50" s="3">
        <v>0</v>
      </c>
      <c r="E50" s="3">
        <v>4</v>
      </c>
      <c r="F50" s="3">
        <v>0</v>
      </c>
      <c r="G50" s="3">
        <v>4</v>
      </c>
      <c r="H50" s="3">
        <v>0</v>
      </c>
    </row>
    <row r="51" spans="1:8" ht="15.75" customHeight="1" x14ac:dyDescent="0.2">
      <c r="A51" s="5" t="s">
        <v>616</v>
      </c>
      <c r="B51" s="11" t="s">
        <v>679</v>
      </c>
      <c r="C51" s="3">
        <v>4</v>
      </c>
      <c r="D51" s="3">
        <v>0</v>
      </c>
      <c r="E51" s="3">
        <v>4</v>
      </c>
      <c r="F51" s="3">
        <v>0</v>
      </c>
      <c r="G51" s="3">
        <v>4</v>
      </c>
      <c r="H51" s="3">
        <v>0</v>
      </c>
    </row>
    <row r="52" spans="1:8" ht="15.75" customHeight="1" x14ac:dyDescent="0.2">
      <c r="A52" s="5" t="s">
        <v>617</v>
      </c>
      <c r="B52" s="5" t="s">
        <v>680</v>
      </c>
      <c r="C52" s="3">
        <v>0</v>
      </c>
      <c r="D52" s="3" t="s">
        <v>681</v>
      </c>
      <c r="E52" s="3">
        <v>1</v>
      </c>
      <c r="F52" s="3">
        <v>0</v>
      </c>
      <c r="G52" s="3">
        <v>1</v>
      </c>
      <c r="H52" s="3">
        <v>0</v>
      </c>
    </row>
    <row r="53" spans="1:8" ht="15.75" customHeight="1" x14ac:dyDescent="0.2">
      <c r="A53" s="5" t="s">
        <v>617</v>
      </c>
      <c r="B53" s="5" t="s">
        <v>682</v>
      </c>
      <c r="C53" s="3">
        <v>1</v>
      </c>
      <c r="D53" s="3">
        <v>0</v>
      </c>
      <c r="E53" s="3">
        <v>1</v>
      </c>
      <c r="F53" s="3">
        <v>0</v>
      </c>
      <c r="G53" s="3">
        <v>1</v>
      </c>
      <c r="H53" s="3">
        <v>0</v>
      </c>
    </row>
    <row r="54" spans="1:8" ht="15.75" customHeight="1" x14ac:dyDescent="0.2">
      <c r="A54" s="5" t="s">
        <v>617</v>
      </c>
      <c r="B54" s="5" t="s">
        <v>683</v>
      </c>
      <c r="C54" s="3">
        <v>1</v>
      </c>
      <c r="D54" s="3">
        <v>0</v>
      </c>
      <c r="E54" s="3">
        <v>1</v>
      </c>
      <c r="F54" s="3">
        <v>0</v>
      </c>
      <c r="G54" s="3">
        <v>1</v>
      </c>
      <c r="H54" s="3">
        <v>0</v>
      </c>
    </row>
    <row r="55" spans="1:8" ht="15.75" customHeight="1" x14ac:dyDescent="0.2">
      <c r="A55" s="5" t="s">
        <v>617</v>
      </c>
      <c r="B55" s="5" t="s">
        <v>684</v>
      </c>
      <c r="C55" s="3">
        <v>1</v>
      </c>
      <c r="D55" s="3">
        <v>0</v>
      </c>
      <c r="E55" s="3">
        <v>1</v>
      </c>
      <c r="F55" s="3">
        <v>0</v>
      </c>
      <c r="G55" s="3">
        <v>1</v>
      </c>
      <c r="H55" s="3">
        <v>0</v>
      </c>
    </row>
    <row r="56" spans="1:8" ht="15.75" customHeight="1" x14ac:dyDescent="0.2">
      <c r="A56" s="5" t="s">
        <v>617</v>
      </c>
      <c r="B56" s="5" t="s">
        <v>685</v>
      </c>
      <c r="C56" s="3">
        <v>1</v>
      </c>
      <c r="D56" s="3">
        <v>0</v>
      </c>
      <c r="E56" s="3">
        <v>1</v>
      </c>
      <c r="F56" s="3">
        <v>0</v>
      </c>
      <c r="G56" s="3">
        <v>1</v>
      </c>
      <c r="H56" s="3">
        <v>0</v>
      </c>
    </row>
    <row r="57" spans="1:8" ht="15.75" customHeight="1" x14ac:dyDescent="0.2">
      <c r="A57" s="5" t="s">
        <v>617</v>
      </c>
      <c r="B57" s="5" t="s">
        <v>686</v>
      </c>
      <c r="C57" s="3">
        <v>1</v>
      </c>
      <c r="D57" s="3">
        <v>0</v>
      </c>
      <c r="E57" s="3">
        <v>2</v>
      </c>
      <c r="F57" s="3">
        <v>0</v>
      </c>
      <c r="G57" s="3">
        <v>1</v>
      </c>
      <c r="H57" s="3">
        <v>0</v>
      </c>
    </row>
    <row r="58" spans="1:8" ht="15.75" customHeight="1" x14ac:dyDescent="0.2">
      <c r="A58" s="5" t="s">
        <v>617</v>
      </c>
      <c r="B58" s="5" t="s">
        <v>687</v>
      </c>
      <c r="C58" s="3">
        <v>1</v>
      </c>
      <c r="D58" s="3">
        <v>0</v>
      </c>
      <c r="E58" s="3">
        <v>3</v>
      </c>
      <c r="F58" s="3">
        <v>0</v>
      </c>
      <c r="G58" s="3">
        <v>1</v>
      </c>
      <c r="H58" s="3">
        <v>0</v>
      </c>
    </row>
    <row r="59" spans="1:8" ht="15.75" customHeight="1" x14ac:dyDescent="0.2">
      <c r="A59" s="5" t="s">
        <v>617</v>
      </c>
      <c r="B59" s="5" t="s">
        <v>688</v>
      </c>
      <c r="C59" s="3">
        <v>1</v>
      </c>
      <c r="D59" s="3">
        <v>0</v>
      </c>
      <c r="E59" s="3">
        <v>1</v>
      </c>
      <c r="F59" s="3">
        <v>0</v>
      </c>
      <c r="G59" s="3">
        <v>2</v>
      </c>
      <c r="H59" s="3">
        <v>0</v>
      </c>
    </row>
    <row r="60" spans="1:8" ht="15.75" customHeight="1" x14ac:dyDescent="0.2">
      <c r="A60" s="5" t="s">
        <v>617</v>
      </c>
      <c r="B60" s="5" t="s">
        <v>689</v>
      </c>
      <c r="C60" s="3">
        <v>1</v>
      </c>
      <c r="D60" s="3">
        <v>0</v>
      </c>
      <c r="E60" s="3">
        <v>1</v>
      </c>
      <c r="F60" s="3">
        <v>0</v>
      </c>
      <c r="G60" s="3">
        <v>2</v>
      </c>
      <c r="H60" s="3">
        <v>0</v>
      </c>
    </row>
    <row r="61" spans="1:8" ht="15.75" customHeight="1" x14ac:dyDescent="0.2">
      <c r="A61" s="5" t="s">
        <v>617</v>
      </c>
      <c r="B61" s="5" t="s">
        <v>690</v>
      </c>
      <c r="C61" s="3">
        <v>1</v>
      </c>
      <c r="D61" s="3">
        <v>0</v>
      </c>
      <c r="E61" s="3">
        <v>1</v>
      </c>
      <c r="F61" s="3">
        <v>0</v>
      </c>
      <c r="G61" s="3">
        <v>2</v>
      </c>
      <c r="H61" s="3">
        <v>0</v>
      </c>
    </row>
    <row r="62" spans="1:8" ht="15.75" customHeight="1" x14ac:dyDescent="0.2">
      <c r="A62" s="5" t="s">
        <v>617</v>
      </c>
      <c r="B62" s="5" t="s">
        <v>691</v>
      </c>
      <c r="C62" s="3">
        <v>1</v>
      </c>
      <c r="D62" s="3">
        <v>0</v>
      </c>
      <c r="E62" s="3">
        <v>1</v>
      </c>
      <c r="F62" s="3">
        <v>0</v>
      </c>
      <c r="G62" s="3">
        <v>2</v>
      </c>
      <c r="H62" s="3">
        <v>0</v>
      </c>
    </row>
    <row r="63" spans="1:8" ht="15.75" customHeight="1" x14ac:dyDescent="0.2">
      <c r="A63" s="5" t="s">
        <v>617</v>
      </c>
      <c r="B63" s="5" t="s">
        <v>692</v>
      </c>
      <c r="C63" s="3">
        <v>1</v>
      </c>
      <c r="D63" s="3">
        <v>0</v>
      </c>
      <c r="E63" s="3">
        <v>1</v>
      </c>
      <c r="F63" s="3">
        <v>0</v>
      </c>
      <c r="G63" s="3">
        <v>2</v>
      </c>
      <c r="H63" s="3">
        <v>0</v>
      </c>
    </row>
    <row r="64" spans="1:8" ht="15.75" customHeight="1" x14ac:dyDescent="0.2">
      <c r="A64" s="5" t="s">
        <v>617</v>
      </c>
      <c r="B64" s="5" t="s">
        <v>693</v>
      </c>
      <c r="C64" s="3">
        <v>1</v>
      </c>
      <c r="D64" s="3">
        <v>0</v>
      </c>
      <c r="E64" s="3">
        <v>1</v>
      </c>
      <c r="F64" s="3">
        <v>0</v>
      </c>
      <c r="G64" s="3">
        <v>2</v>
      </c>
      <c r="H64" s="3">
        <v>0</v>
      </c>
    </row>
    <row r="65" spans="1:8" ht="15.75" customHeight="1" x14ac:dyDescent="0.2">
      <c r="A65" s="5" t="s">
        <v>617</v>
      </c>
      <c r="B65" s="5" t="s">
        <v>694</v>
      </c>
      <c r="C65" s="3">
        <v>2</v>
      </c>
      <c r="D65" s="3">
        <v>0</v>
      </c>
      <c r="E65" s="3">
        <v>2</v>
      </c>
      <c r="F65" s="3">
        <v>0</v>
      </c>
      <c r="G65" s="3">
        <v>3</v>
      </c>
      <c r="H65" s="3">
        <v>0</v>
      </c>
    </row>
    <row r="66" spans="1:8" ht="15.75" customHeight="1" x14ac:dyDescent="0.2">
      <c r="A66" s="5" t="s">
        <v>617</v>
      </c>
      <c r="B66" s="5" t="s">
        <v>695</v>
      </c>
      <c r="C66" s="3">
        <v>3</v>
      </c>
      <c r="D66" s="3">
        <v>0</v>
      </c>
      <c r="E66" s="3">
        <v>3</v>
      </c>
      <c r="F66" s="3">
        <v>0</v>
      </c>
      <c r="G66" s="3">
        <v>3</v>
      </c>
      <c r="H66" s="3">
        <v>0</v>
      </c>
    </row>
    <row r="67" spans="1:8" ht="15.75" customHeight="1" x14ac:dyDescent="0.2">
      <c r="A67" s="5" t="s">
        <v>617</v>
      </c>
      <c r="B67" s="5" t="s">
        <v>696</v>
      </c>
      <c r="C67" s="3">
        <v>3</v>
      </c>
      <c r="D67" s="3">
        <v>1</v>
      </c>
      <c r="E67" s="3">
        <v>3</v>
      </c>
      <c r="F67" s="3">
        <v>0</v>
      </c>
      <c r="G67" s="3">
        <v>3</v>
      </c>
      <c r="H67" s="3">
        <v>0</v>
      </c>
    </row>
    <row r="68" spans="1:8" ht="15.75" customHeight="1" x14ac:dyDescent="0.2">
      <c r="A68" s="5" t="s">
        <v>617</v>
      </c>
      <c r="B68" s="5" t="s">
        <v>697</v>
      </c>
      <c r="C68" s="3">
        <v>3</v>
      </c>
      <c r="D68" s="3">
        <v>1</v>
      </c>
      <c r="E68" s="3">
        <v>3</v>
      </c>
      <c r="F68" s="3">
        <v>0</v>
      </c>
      <c r="G68" s="3">
        <v>3</v>
      </c>
      <c r="H68" s="3">
        <v>0</v>
      </c>
    </row>
    <row r="69" spans="1:8" ht="15.75" customHeight="1" x14ac:dyDescent="0.2">
      <c r="A69" s="5" t="s">
        <v>618</v>
      </c>
      <c r="B69" s="5" t="s">
        <v>698</v>
      </c>
      <c r="C69" s="3">
        <v>1</v>
      </c>
      <c r="D69" s="3">
        <v>0</v>
      </c>
      <c r="E69" s="3">
        <v>1</v>
      </c>
      <c r="F69" s="3">
        <v>0</v>
      </c>
      <c r="G69" s="3">
        <v>0</v>
      </c>
      <c r="H69" s="3" t="s">
        <v>681</v>
      </c>
    </row>
    <row r="70" spans="1:8" ht="15.75" customHeight="1" x14ac:dyDescent="0.2">
      <c r="A70" s="5" t="s">
        <v>618</v>
      </c>
      <c r="B70" s="5" t="s">
        <v>699</v>
      </c>
      <c r="C70" s="3">
        <v>1</v>
      </c>
      <c r="D70" s="3">
        <v>0</v>
      </c>
      <c r="E70" s="3">
        <v>1</v>
      </c>
      <c r="F70" s="3">
        <v>0</v>
      </c>
      <c r="G70" s="3">
        <v>2</v>
      </c>
      <c r="H70" s="3">
        <v>0</v>
      </c>
    </row>
    <row r="71" spans="1:8" ht="15.75" customHeight="1" x14ac:dyDescent="0.2">
      <c r="A71" s="5" t="s">
        <v>618</v>
      </c>
      <c r="B71" s="5" t="s">
        <v>700</v>
      </c>
      <c r="C71" s="3">
        <v>1</v>
      </c>
      <c r="D71" s="3">
        <v>0</v>
      </c>
      <c r="E71" s="3">
        <v>1</v>
      </c>
      <c r="F71" s="3">
        <v>0</v>
      </c>
      <c r="G71" s="3">
        <v>2</v>
      </c>
      <c r="H71" s="3">
        <v>0</v>
      </c>
    </row>
    <row r="72" spans="1:8" ht="15.75" customHeight="1" x14ac:dyDescent="0.2">
      <c r="A72" s="5" t="s">
        <v>618</v>
      </c>
      <c r="B72" s="5" t="s">
        <v>701</v>
      </c>
      <c r="C72" s="3">
        <v>2</v>
      </c>
      <c r="D72" s="3">
        <v>0</v>
      </c>
      <c r="E72" s="3">
        <v>1</v>
      </c>
      <c r="F72" s="3">
        <v>0</v>
      </c>
      <c r="G72" s="3">
        <v>0</v>
      </c>
      <c r="H72" s="3" t="s">
        <v>681</v>
      </c>
    </row>
    <row r="73" spans="1:8" ht="15.75" customHeight="1" x14ac:dyDescent="0.2">
      <c r="A73" s="5" t="s">
        <v>618</v>
      </c>
      <c r="B73" s="5" t="s">
        <v>702</v>
      </c>
      <c r="C73" s="3">
        <v>2</v>
      </c>
      <c r="D73" s="3">
        <v>0</v>
      </c>
      <c r="E73" s="3">
        <v>1</v>
      </c>
      <c r="F73" s="3">
        <v>0</v>
      </c>
      <c r="G73" s="3">
        <v>2</v>
      </c>
      <c r="H73" s="3">
        <v>0</v>
      </c>
    </row>
    <row r="74" spans="1:8" ht="15.75" customHeight="1" x14ac:dyDescent="0.2">
      <c r="A74" s="5" t="s">
        <v>618</v>
      </c>
      <c r="B74" s="5" t="s">
        <v>703</v>
      </c>
      <c r="C74" s="3">
        <v>3</v>
      </c>
      <c r="D74" s="3">
        <v>1</v>
      </c>
      <c r="E74" s="3">
        <v>1</v>
      </c>
      <c r="F74" s="3">
        <v>0</v>
      </c>
      <c r="G74" s="3">
        <v>2</v>
      </c>
      <c r="H74" s="3">
        <v>0</v>
      </c>
    </row>
    <row r="75" spans="1:8" ht="15.75" customHeight="1" x14ac:dyDescent="0.2">
      <c r="A75" s="5" t="s">
        <v>618</v>
      </c>
      <c r="B75" s="5" t="s">
        <v>704</v>
      </c>
      <c r="C75" s="3">
        <v>3</v>
      </c>
      <c r="D75" s="3">
        <v>0</v>
      </c>
      <c r="E75" s="3">
        <v>1</v>
      </c>
      <c r="F75" s="3">
        <v>0</v>
      </c>
      <c r="G75" s="3">
        <v>2</v>
      </c>
      <c r="H75" s="3">
        <v>0</v>
      </c>
    </row>
    <row r="76" spans="1:8" ht="15.75" customHeight="1" x14ac:dyDescent="0.2">
      <c r="A76" s="5" t="s">
        <v>618</v>
      </c>
      <c r="B76" s="5" t="s">
        <v>705</v>
      </c>
      <c r="C76" s="3">
        <v>3</v>
      </c>
      <c r="D76" s="3">
        <v>1</v>
      </c>
      <c r="E76" s="3">
        <v>1</v>
      </c>
      <c r="F76" s="3">
        <v>0</v>
      </c>
      <c r="G76" s="3">
        <v>3</v>
      </c>
      <c r="H76" s="3">
        <v>1</v>
      </c>
    </row>
    <row r="77" spans="1:8" ht="15.75" customHeight="1" x14ac:dyDescent="0.2">
      <c r="A77" s="5" t="s">
        <v>618</v>
      </c>
      <c r="B77" s="5" t="s">
        <v>706</v>
      </c>
      <c r="C77" s="3">
        <v>4</v>
      </c>
      <c r="D77" s="3">
        <v>1</v>
      </c>
      <c r="E77" s="3">
        <v>1</v>
      </c>
      <c r="F77" s="3">
        <v>0</v>
      </c>
      <c r="G77" s="3">
        <v>0</v>
      </c>
      <c r="H77" s="3" t="s">
        <v>681</v>
      </c>
    </row>
    <row r="78" spans="1:8" ht="15.75" customHeight="1" x14ac:dyDescent="0.2">
      <c r="A78" s="5" t="s">
        <v>618</v>
      </c>
      <c r="B78" s="5" t="s">
        <v>707</v>
      </c>
      <c r="C78" s="3">
        <v>4</v>
      </c>
      <c r="D78" s="3">
        <v>0</v>
      </c>
      <c r="E78" s="3">
        <v>1</v>
      </c>
      <c r="F78" s="3">
        <v>0</v>
      </c>
      <c r="G78" s="3">
        <v>0</v>
      </c>
      <c r="H78" s="3" t="s">
        <v>681</v>
      </c>
    </row>
    <row r="79" spans="1:8" ht="15.75" customHeight="1" x14ac:dyDescent="0.2">
      <c r="A79" s="5" t="s">
        <v>618</v>
      </c>
      <c r="B79" s="5" t="s">
        <v>708</v>
      </c>
      <c r="C79" s="3">
        <v>4</v>
      </c>
      <c r="D79" s="3">
        <v>0</v>
      </c>
      <c r="E79" s="3">
        <v>1</v>
      </c>
      <c r="F79" s="3">
        <v>0</v>
      </c>
      <c r="G79" s="3">
        <v>0</v>
      </c>
      <c r="H79" s="3" t="s">
        <v>681</v>
      </c>
    </row>
    <row r="80" spans="1:8" ht="15.75" customHeight="1" x14ac:dyDescent="0.2">
      <c r="A80" s="5" t="s">
        <v>618</v>
      </c>
      <c r="B80" s="5" t="s">
        <v>709</v>
      </c>
      <c r="C80" s="3">
        <v>5</v>
      </c>
      <c r="D80" s="3">
        <v>0</v>
      </c>
      <c r="E80" s="3">
        <v>1</v>
      </c>
      <c r="F80" s="3">
        <v>0</v>
      </c>
      <c r="G80" s="3">
        <v>0</v>
      </c>
      <c r="H80" s="3" t="s">
        <v>681</v>
      </c>
    </row>
    <row r="81" spans="1:8" ht="15.75" customHeight="1" x14ac:dyDescent="0.2">
      <c r="A81" s="5" t="s">
        <v>618</v>
      </c>
      <c r="B81" s="5" t="s">
        <v>710</v>
      </c>
      <c r="C81" s="3">
        <v>5</v>
      </c>
      <c r="D81" s="3">
        <v>0</v>
      </c>
      <c r="E81" s="3">
        <v>1</v>
      </c>
      <c r="F81" s="3">
        <v>0</v>
      </c>
      <c r="G81" s="3">
        <v>2</v>
      </c>
      <c r="H81" s="3">
        <v>0</v>
      </c>
    </row>
    <row r="82" spans="1:8" ht="15.75" customHeight="1" x14ac:dyDescent="0.2">
      <c r="A82" s="5" t="s">
        <v>618</v>
      </c>
      <c r="B82" s="5" t="s">
        <v>711</v>
      </c>
      <c r="C82" s="3">
        <v>6</v>
      </c>
      <c r="D82" s="3">
        <v>1</v>
      </c>
      <c r="E82" s="3">
        <v>1</v>
      </c>
      <c r="F82" s="3">
        <v>0</v>
      </c>
      <c r="G82" s="3">
        <v>0</v>
      </c>
      <c r="H82" s="3" t="s">
        <v>681</v>
      </c>
    </row>
    <row r="83" spans="1:8" ht="15.75" customHeight="1" x14ac:dyDescent="0.2">
      <c r="A83" s="5" t="s">
        <v>618</v>
      </c>
      <c r="B83" s="5" t="s">
        <v>712</v>
      </c>
      <c r="C83" s="3">
        <v>6</v>
      </c>
      <c r="D83" s="3">
        <v>0</v>
      </c>
      <c r="E83" s="3">
        <v>1</v>
      </c>
      <c r="F83" s="3">
        <v>0</v>
      </c>
      <c r="G83" s="3">
        <v>0</v>
      </c>
      <c r="H83" s="3" t="s">
        <v>681</v>
      </c>
    </row>
    <row r="84" spans="1:8" ht="15.75" customHeight="1" x14ac:dyDescent="0.2">
      <c r="A84" s="5" t="s">
        <v>618</v>
      </c>
      <c r="B84" s="5" t="s">
        <v>713</v>
      </c>
      <c r="C84" s="3">
        <v>6</v>
      </c>
      <c r="D84" s="3">
        <v>0</v>
      </c>
      <c r="E84" s="3">
        <v>1</v>
      </c>
      <c r="F84" s="3">
        <v>0</v>
      </c>
      <c r="G84" s="3">
        <v>0</v>
      </c>
      <c r="H84" s="3" t="s">
        <v>681</v>
      </c>
    </row>
    <row r="85" spans="1:8" ht="15.75" customHeight="1" x14ac:dyDescent="0.2">
      <c r="A85" s="5" t="s">
        <v>618</v>
      </c>
      <c r="B85" s="5" t="s">
        <v>714</v>
      </c>
      <c r="C85" s="3">
        <v>6</v>
      </c>
      <c r="D85" s="3">
        <v>0</v>
      </c>
      <c r="E85" s="3">
        <v>1</v>
      </c>
      <c r="F85" s="3">
        <v>0</v>
      </c>
      <c r="G85" s="3">
        <v>2</v>
      </c>
      <c r="H85" s="3">
        <v>0</v>
      </c>
    </row>
    <row r="86" spans="1:8" ht="15.75" customHeight="1" x14ac:dyDescent="0.2">
      <c r="A86" s="5" t="s">
        <v>618</v>
      </c>
      <c r="B86" s="5" t="s">
        <v>715</v>
      </c>
      <c r="C86" s="3">
        <v>7</v>
      </c>
      <c r="D86" s="3">
        <v>1</v>
      </c>
      <c r="E86" s="3">
        <v>1</v>
      </c>
      <c r="F86" s="3">
        <v>0</v>
      </c>
      <c r="G86" s="3">
        <v>0</v>
      </c>
      <c r="H86" s="3" t="s">
        <v>681</v>
      </c>
    </row>
    <row r="87" spans="1:8" ht="15.75" customHeight="1" x14ac:dyDescent="0.2">
      <c r="A87" s="5" t="s">
        <v>618</v>
      </c>
      <c r="B87" s="5" t="s">
        <v>716</v>
      </c>
      <c r="C87" s="3">
        <v>7</v>
      </c>
      <c r="D87" s="3">
        <v>0</v>
      </c>
      <c r="E87" s="3">
        <v>1</v>
      </c>
      <c r="F87" s="3">
        <v>0</v>
      </c>
      <c r="G87" s="3">
        <v>0</v>
      </c>
      <c r="H87" s="3" t="s">
        <v>681</v>
      </c>
    </row>
    <row r="88" spans="1:8" ht="15.75" customHeight="1" x14ac:dyDescent="0.2">
      <c r="A88" s="5" t="s">
        <v>618</v>
      </c>
      <c r="B88" s="5" t="s">
        <v>717</v>
      </c>
      <c r="C88" s="3">
        <v>7</v>
      </c>
      <c r="D88" s="3">
        <v>0</v>
      </c>
      <c r="E88" s="3">
        <v>1</v>
      </c>
      <c r="F88" s="3">
        <v>0</v>
      </c>
      <c r="G88" s="3">
        <v>0</v>
      </c>
      <c r="H88" s="3" t="s">
        <v>681</v>
      </c>
    </row>
    <row r="89" spans="1:8" ht="15.75" customHeight="1" x14ac:dyDescent="0.2">
      <c r="A89" s="5" t="s">
        <v>618</v>
      </c>
      <c r="B89" s="5" t="s">
        <v>718</v>
      </c>
      <c r="C89" s="3">
        <v>7</v>
      </c>
      <c r="D89" s="3">
        <v>0</v>
      </c>
      <c r="E89" s="3">
        <v>1</v>
      </c>
      <c r="F89" s="3">
        <v>0</v>
      </c>
      <c r="G89" s="3">
        <v>0</v>
      </c>
      <c r="H89" s="3" t="s">
        <v>681</v>
      </c>
    </row>
    <row r="90" spans="1:8" ht="15.75" customHeight="1" x14ac:dyDescent="0.2">
      <c r="A90" s="5" t="s">
        <v>618</v>
      </c>
      <c r="B90" s="5" t="s">
        <v>719</v>
      </c>
      <c r="C90" s="3">
        <v>7</v>
      </c>
      <c r="D90" s="3">
        <v>0</v>
      </c>
      <c r="E90" s="3">
        <v>1</v>
      </c>
      <c r="F90" s="3">
        <v>0</v>
      </c>
      <c r="G90" s="3">
        <v>0</v>
      </c>
      <c r="H90" s="3" t="s">
        <v>681</v>
      </c>
    </row>
    <row r="91" spans="1:8" ht="15.75" customHeight="1" x14ac:dyDescent="0.2">
      <c r="A91" s="5" t="s">
        <v>618</v>
      </c>
      <c r="B91" s="5" t="s">
        <v>720</v>
      </c>
      <c r="C91" s="3">
        <v>7</v>
      </c>
      <c r="D91" s="3">
        <v>1</v>
      </c>
      <c r="E91" s="3">
        <v>1</v>
      </c>
      <c r="F91" s="3">
        <v>0</v>
      </c>
      <c r="G91" s="3">
        <v>1</v>
      </c>
      <c r="H91" s="3">
        <v>0</v>
      </c>
    </row>
    <row r="92" spans="1:8" ht="15.75" customHeight="1" x14ac:dyDescent="0.2">
      <c r="A92" s="5" t="s">
        <v>618</v>
      </c>
      <c r="B92" s="5" t="s">
        <v>721</v>
      </c>
      <c r="C92" s="3">
        <v>7</v>
      </c>
      <c r="D92" s="3">
        <v>0</v>
      </c>
      <c r="E92" s="3">
        <v>1</v>
      </c>
      <c r="F92" s="3">
        <v>0</v>
      </c>
      <c r="G92" s="3">
        <v>1</v>
      </c>
      <c r="H92" s="3">
        <v>0</v>
      </c>
    </row>
    <row r="93" spans="1:8" ht="15.75" customHeight="1" x14ac:dyDescent="0.2">
      <c r="A93" s="5" t="s">
        <v>618</v>
      </c>
      <c r="B93" s="5" t="s">
        <v>722</v>
      </c>
      <c r="C93" s="3">
        <v>7</v>
      </c>
      <c r="D93" s="3">
        <v>0</v>
      </c>
      <c r="E93" s="3">
        <v>1</v>
      </c>
      <c r="F93" s="3">
        <v>0</v>
      </c>
      <c r="G93" s="3">
        <v>2</v>
      </c>
      <c r="H93" s="3">
        <v>0</v>
      </c>
    </row>
    <row r="94" spans="1:8" ht="15.75" customHeight="1" x14ac:dyDescent="0.2">
      <c r="A94" s="5" t="s">
        <v>618</v>
      </c>
      <c r="B94" s="5" t="s">
        <v>723</v>
      </c>
      <c r="C94" s="3">
        <v>8</v>
      </c>
      <c r="D94" s="3">
        <v>0</v>
      </c>
      <c r="E94" s="3">
        <v>1</v>
      </c>
      <c r="F94" s="3">
        <v>0</v>
      </c>
      <c r="G94" s="3">
        <v>0</v>
      </c>
      <c r="H94" s="3" t="s">
        <v>681</v>
      </c>
    </row>
    <row r="95" spans="1:8" ht="15.75" customHeight="1" x14ac:dyDescent="0.2">
      <c r="A95" s="5" t="s">
        <v>618</v>
      </c>
      <c r="B95" s="5" t="s">
        <v>724</v>
      </c>
      <c r="C95" s="3">
        <v>8</v>
      </c>
      <c r="D95" s="3">
        <v>0</v>
      </c>
      <c r="E95" s="3">
        <v>1</v>
      </c>
      <c r="F95" s="3">
        <v>0</v>
      </c>
      <c r="G95" s="3">
        <v>0</v>
      </c>
      <c r="H95" s="3" t="s">
        <v>681</v>
      </c>
    </row>
    <row r="96" spans="1:8" ht="15.75" customHeight="1" x14ac:dyDescent="0.2">
      <c r="A96" s="5" t="s">
        <v>618</v>
      </c>
      <c r="B96" s="5" t="s">
        <v>725</v>
      </c>
      <c r="C96" s="3">
        <v>8</v>
      </c>
      <c r="D96" s="3">
        <v>0</v>
      </c>
      <c r="E96" s="3">
        <v>1</v>
      </c>
      <c r="F96" s="3">
        <v>0</v>
      </c>
      <c r="G96" s="3">
        <v>0</v>
      </c>
      <c r="H96" s="3" t="s">
        <v>681</v>
      </c>
    </row>
    <row r="97" spans="1:8" ht="15.75" customHeight="1" x14ac:dyDescent="0.2">
      <c r="A97" s="5" t="s">
        <v>618</v>
      </c>
      <c r="B97" s="5" t="s">
        <v>726</v>
      </c>
      <c r="C97" s="3">
        <v>8</v>
      </c>
      <c r="D97" s="3">
        <v>0</v>
      </c>
      <c r="E97" s="3">
        <v>1</v>
      </c>
      <c r="F97" s="3">
        <v>0</v>
      </c>
      <c r="G97" s="3">
        <v>2</v>
      </c>
      <c r="H97" s="3">
        <v>0</v>
      </c>
    </row>
    <row r="98" spans="1:8" ht="15.75" customHeight="1" x14ac:dyDescent="0.2">
      <c r="A98" s="5" t="s">
        <v>618</v>
      </c>
      <c r="B98" s="5" t="s">
        <v>727</v>
      </c>
      <c r="C98" s="3">
        <v>8</v>
      </c>
      <c r="D98" s="3">
        <v>0</v>
      </c>
      <c r="E98" s="3">
        <v>1</v>
      </c>
      <c r="F98" s="3">
        <v>0</v>
      </c>
      <c r="G98" s="3">
        <v>2</v>
      </c>
      <c r="H98" s="3">
        <v>0</v>
      </c>
    </row>
    <row r="99" spans="1:8" ht="15.75" customHeight="1" x14ac:dyDescent="0.2">
      <c r="A99" s="5" t="s">
        <v>618</v>
      </c>
      <c r="B99" s="5" t="s">
        <v>728</v>
      </c>
      <c r="C99" s="3">
        <v>9</v>
      </c>
      <c r="D99" s="3">
        <v>1</v>
      </c>
      <c r="E99" s="3">
        <v>1</v>
      </c>
      <c r="F99" s="3">
        <v>0</v>
      </c>
      <c r="G99" s="3">
        <v>0</v>
      </c>
      <c r="H99" s="3" t="s">
        <v>681</v>
      </c>
    </row>
    <row r="100" spans="1:8" ht="15.75" customHeight="1" x14ac:dyDescent="0.2">
      <c r="A100" s="5" t="s">
        <v>618</v>
      </c>
      <c r="B100" s="5" t="s">
        <v>729</v>
      </c>
      <c r="C100" s="3">
        <v>9</v>
      </c>
      <c r="D100" s="3">
        <v>1</v>
      </c>
      <c r="E100" s="3">
        <v>1</v>
      </c>
      <c r="F100" s="3">
        <v>0</v>
      </c>
      <c r="G100" s="3">
        <v>0</v>
      </c>
      <c r="H100" s="3" t="s">
        <v>681</v>
      </c>
    </row>
    <row r="101" spans="1:8" ht="15.75" customHeight="1" x14ac:dyDescent="0.2">
      <c r="A101" s="5" t="s">
        <v>618</v>
      </c>
      <c r="B101" s="5" t="s">
        <v>730</v>
      </c>
      <c r="C101" s="3">
        <v>9</v>
      </c>
      <c r="D101" s="3">
        <v>0</v>
      </c>
      <c r="E101" s="3">
        <v>1</v>
      </c>
      <c r="F101" s="3">
        <v>0</v>
      </c>
      <c r="G101" s="3">
        <v>0</v>
      </c>
      <c r="H101" s="3" t="s">
        <v>681</v>
      </c>
    </row>
    <row r="102" spans="1:8" ht="15.75" customHeight="1" x14ac:dyDescent="0.2">
      <c r="A102" s="5" t="s">
        <v>618</v>
      </c>
      <c r="B102" s="5" t="s">
        <v>731</v>
      </c>
      <c r="C102" s="3">
        <v>9</v>
      </c>
      <c r="D102" s="3">
        <v>0</v>
      </c>
      <c r="E102" s="3">
        <v>1</v>
      </c>
      <c r="F102" s="3">
        <v>0</v>
      </c>
      <c r="G102" s="3">
        <v>0</v>
      </c>
      <c r="H102" s="3" t="s">
        <v>681</v>
      </c>
    </row>
    <row r="103" spans="1:8" ht="15.75" customHeight="1" x14ac:dyDescent="0.2">
      <c r="A103" s="5" t="s">
        <v>618</v>
      </c>
      <c r="B103" s="5" t="s">
        <v>732</v>
      </c>
      <c r="C103" s="3">
        <v>9</v>
      </c>
      <c r="D103" s="3">
        <v>1</v>
      </c>
      <c r="E103" s="3">
        <v>1</v>
      </c>
      <c r="F103" s="3">
        <v>1</v>
      </c>
      <c r="G103" s="3">
        <v>2</v>
      </c>
      <c r="H103" s="3">
        <v>0</v>
      </c>
    </row>
    <row r="104" spans="1:8" ht="15.75" customHeight="1" x14ac:dyDescent="0.2">
      <c r="A104" s="5" t="s">
        <v>618</v>
      </c>
      <c r="B104" s="5" t="s">
        <v>733</v>
      </c>
      <c r="C104" s="3">
        <v>9</v>
      </c>
      <c r="D104" s="3">
        <v>1</v>
      </c>
      <c r="E104" s="3">
        <v>1</v>
      </c>
      <c r="F104" s="3">
        <v>0</v>
      </c>
      <c r="G104" s="3">
        <v>2</v>
      </c>
      <c r="H104" s="3">
        <v>0</v>
      </c>
    </row>
    <row r="105" spans="1:8" ht="15.75" customHeight="1" x14ac:dyDescent="0.2">
      <c r="A105" s="5" t="s">
        <v>618</v>
      </c>
      <c r="B105" s="5" t="s">
        <v>734</v>
      </c>
      <c r="C105" s="3">
        <v>10</v>
      </c>
      <c r="D105" s="3">
        <v>1</v>
      </c>
      <c r="E105" s="3">
        <v>1</v>
      </c>
      <c r="F105" s="3">
        <v>0</v>
      </c>
      <c r="G105" s="3">
        <v>2</v>
      </c>
      <c r="H105" s="3">
        <v>0</v>
      </c>
    </row>
    <row r="106" spans="1:8" ht="15.75" customHeight="1" x14ac:dyDescent="0.2">
      <c r="A106" s="5" t="s">
        <v>618</v>
      </c>
      <c r="B106" s="5" t="s">
        <v>735</v>
      </c>
      <c r="C106" s="3">
        <v>10</v>
      </c>
      <c r="D106" s="3">
        <v>1</v>
      </c>
      <c r="E106" s="3">
        <v>1</v>
      </c>
      <c r="F106" s="3">
        <v>0</v>
      </c>
      <c r="G106" s="3">
        <v>2</v>
      </c>
      <c r="H106" s="3">
        <v>0</v>
      </c>
    </row>
    <row r="107" spans="1:8" ht="15.75" customHeight="1" x14ac:dyDescent="0.2">
      <c r="A107" s="5" t="s">
        <v>618</v>
      </c>
      <c r="B107" s="5" t="s">
        <v>736</v>
      </c>
      <c r="C107" s="3">
        <v>11</v>
      </c>
      <c r="D107" s="3">
        <v>0</v>
      </c>
      <c r="E107" s="3">
        <v>1</v>
      </c>
      <c r="F107" s="3">
        <v>0</v>
      </c>
      <c r="G107" s="3">
        <v>0</v>
      </c>
      <c r="H107" s="3" t="s">
        <v>681</v>
      </c>
    </row>
    <row r="108" spans="1:8" ht="15.75" customHeight="1" x14ac:dyDescent="0.2">
      <c r="A108" s="5" t="s">
        <v>618</v>
      </c>
      <c r="B108" s="5" t="s">
        <v>737</v>
      </c>
      <c r="C108" s="3">
        <v>13</v>
      </c>
      <c r="D108" s="3">
        <v>1</v>
      </c>
      <c r="E108" s="3">
        <v>1</v>
      </c>
      <c r="F108" s="3">
        <v>0</v>
      </c>
      <c r="G108" s="3">
        <v>3</v>
      </c>
      <c r="H108" s="3">
        <v>1</v>
      </c>
    </row>
    <row r="109" spans="1:8" ht="15.75" customHeight="1" x14ac:dyDescent="0.2">
      <c r="A109" s="5" t="s">
        <v>618</v>
      </c>
      <c r="B109" s="5" t="s">
        <v>738</v>
      </c>
      <c r="C109" s="3">
        <v>8</v>
      </c>
      <c r="D109" s="3">
        <v>1</v>
      </c>
      <c r="E109" s="3">
        <v>3</v>
      </c>
      <c r="F109" s="3">
        <v>0</v>
      </c>
      <c r="G109" s="3">
        <v>0</v>
      </c>
      <c r="H109" s="3" t="s">
        <v>681</v>
      </c>
    </row>
    <row r="110" spans="1:8" ht="15.75" customHeight="1" x14ac:dyDescent="0.2">
      <c r="A110" s="5" t="s">
        <v>618</v>
      </c>
      <c r="B110" s="5" t="s">
        <v>739</v>
      </c>
      <c r="C110" s="3">
        <v>6</v>
      </c>
      <c r="D110" s="3">
        <v>1</v>
      </c>
      <c r="E110" s="3">
        <v>6</v>
      </c>
      <c r="F110" s="3">
        <v>0</v>
      </c>
      <c r="G110" s="3">
        <v>7</v>
      </c>
      <c r="H110" s="3">
        <v>0</v>
      </c>
    </row>
    <row r="111" spans="1:8" ht="15.75" customHeight="1" x14ac:dyDescent="0.2">
      <c r="A111" s="5" t="s">
        <v>618</v>
      </c>
      <c r="B111" s="5" t="s">
        <v>740</v>
      </c>
      <c r="C111" s="3">
        <v>7</v>
      </c>
      <c r="D111" s="3">
        <v>0</v>
      </c>
      <c r="E111" s="3">
        <v>6</v>
      </c>
      <c r="F111" s="3">
        <v>0</v>
      </c>
      <c r="G111" s="3">
        <v>7</v>
      </c>
      <c r="H111" s="3">
        <v>0</v>
      </c>
    </row>
    <row r="112" spans="1:8" ht="15.75" customHeight="1" x14ac:dyDescent="0.2">
      <c r="A112" s="5" t="s">
        <v>618</v>
      </c>
      <c r="B112" s="5" t="s">
        <v>741</v>
      </c>
      <c r="C112" s="3">
        <v>6</v>
      </c>
      <c r="D112" s="3">
        <v>0</v>
      </c>
      <c r="E112" s="3">
        <v>7</v>
      </c>
      <c r="F112" s="3">
        <v>0</v>
      </c>
      <c r="G112" s="3">
        <v>8</v>
      </c>
      <c r="H112" s="3">
        <v>0</v>
      </c>
    </row>
    <row r="113" spans="1:8" ht="15.75" customHeight="1" x14ac:dyDescent="0.2">
      <c r="A113" s="5" t="s">
        <v>618</v>
      </c>
      <c r="B113" s="5" t="s">
        <v>742</v>
      </c>
      <c r="C113" s="3">
        <v>8</v>
      </c>
      <c r="D113" s="3">
        <v>1</v>
      </c>
      <c r="E113" s="3">
        <v>7</v>
      </c>
      <c r="F113" s="3">
        <v>0</v>
      </c>
      <c r="G113" s="3">
        <v>8</v>
      </c>
      <c r="H113" s="3">
        <v>0</v>
      </c>
    </row>
    <row r="114" spans="1:8" ht="15.75" customHeight="1" x14ac:dyDescent="0.2">
      <c r="A114" s="5" t="s">
        <v>618</v>
      </c>
      <c r="B114" s="5" t="s">
        <v>743</v>
      </c>
      <c r="C114" s="3">
        <v>8</v>
      </c>
      <c r="D114" s="3">
        <v>1</v>
      </c>
      <c r="E114" s="3">
        <v>8</v>
      </c>
      <c r="F114" s="3">
        <v>1</v>
      </c>
      <c r="G114" s="3">
        <v>9</v>
      </c>
      <c r="H114" s="3">
        <v>0</v>
      </c>
    </row>
    <row r="115" spans="1:8" ht="15.75" customHeight="1" x14ac:dyDescent="0.2">
      <c r="A115" s="5" t="s">
        <v>618</v>
      </c>
      <c r="B115" s="5" t="s">
        <v>744</v>
      </c>
      <c r="C115" s="3">
        <v>9</v>
      </c>
      <c r="D115" s="3">
        <v>0</v>
      </c>
      <c r="E115" s="3">
        <v>8</v>
      </c>
      <c r="F115" s="3">
        <v>0</v>
      </c>
      <c r="G115" s="3">
        <v>9</v>
      </c>
      <c r="H115" s="3">
        <v>0</v>
      </c>
    </row>
    <row r="116" spans="1:8" ht="15.75" customHeight="1" x14ac:dyDescent="0.2">
      <c r="A116" s="5" t="s">
        <v>618</v>
      </c>
      <c r="B116" s="5" t="s">
        <v>745</v>
      </c>
      <c r="C116" s="3">
        <v>9</v>
      </c>
      <c r="D116" s="3">
        <v>1</v>
      </c>
      <c r="E116" s="3">
        <v>9</v>
      </c>
      <c r="F116" s="3">
        <v>1</v>
      </c>
      <c r="G116" s="3">
        <v>10</v>
      </c>
      <c r="H116" s="3">
        <v>0</v>
      </c>
    </row>
    <row r="117" spans="1:8" ht="15.75" customHeight="1" x14ac:dyDescent="0.2">
      <c r="A117" s="5" t="s">
        <v>618</v>
      </c>
      <c r="B117" s="5" t="s">
        <v>746</v>
      </c>
      <c r="C117" s="3">
        <v>9</v>
      </c>
      <c r="D117" s="3">
        <v>1</v>
      </c>
      <c r="E117" s="3">
        <v>9</v>
      </c>
      <c r="F117" s="3">
        <v>1</v>
      </c>
      <c r="G117" s="3">
        <v>10</v>
      </c>
      <c r="H117" s="3">
        <v>0</v>
      </c>
    </row>
    <row r="118" spans="1:8" ht="15.75" customHeight="1" x14ac:dyDescent="0.2">
      <c r="A118" s="5" t="s">
        <v>618</v>
      </c>
      <c r="B118" s="5" t="s">
        <v>747</v>
      </c>
      <c r="C118" s="3">
        <v>9</v>
      </c>
      <c r="D118" s="3">
        <v>1</v>
      </c>
      <c r="E118" s="3">
        <v>9</v>
      </c>
      <c r="F118" s="3">
        <v>0</v>
      </c>
      <c r="G118" s="3">
        <v>10</v>
      </c>
      <c r="H118" s="3">
        <v>0</v>
      </c>
    </row>
    <row r="119" spans="1:8" ht="15.75" customHeight="1" x14ac:dyDescent="0.2">
      <c r="A119" s="5" t="s">
        <v>618</v>
      </c>
      <c r="B119" s="5" t="s">
        <v>748</v>
      </c>
      <c r="C119" s="3">
        <v>9</v>
      </c>
      <c r="D119" s="3">
        <v>1</v>
      </c>
      <c r="E119" s="3">
        <v>9</v>
      </c>
      <c r="F119" s="3">
        <v>1</v>
      </c>
      <c r="G119" s="3">
        <v>10</v>
      </c>
      <c r="H119" s="3">
        <v>0</v>
      </c>
    </row>
    <row r="120" spans="1:8" ht="15.75" customHeight="1" x14ac:dyDescent="0.2">
      <c r="A120" s="5" t="s">
        <v>618</v>
      </c>
      <c r="B120" s="5" t="s">
        <v>749</v>
      </c>
      <c r="C120" s="3">
        <v>9</v>
      </c>
      <c r="D120" s="3">
        <v>0</v>
      </c>
      <c r="E120" s="3">
        <v>9</v>
      </c>
      <c r="F120" s="3">
        <v>0</v>
      </c>
      <c r="G120" s="3">
        <v>10</v>
      </c>
      <c r="H120" s="3">
        <v>0</v>
      </c>
    </row>
    <row r="121" spans="1:8" ht="15.75" customHeight="1" x14ac:dyDescent="0.2">
      <c r="A121" s="5" t="s">
        <v>618</v>
      </c>
      <c r="B121" s="5" t="s">
        <v>750</v>
      </c>
      <c r="C121" s="3">
        <v>10</v>
      </c>
      <c r="D121" s="3">
        <v>0</v>
      </c>
      <c r="E121" s="3">
        <v>9</v>
      </c>
      <c r="F121" s="3">
        <v>0</v>
      </c>
      <c r="G121" s="3">
        <v>10</v>
      </c>
      <c r="H121" s="3">
        <v>0</v>
      </c>
    </row>
    <row r="122" spans="1:8" ht="15.75" customHeight="1" x14ac:dyDescent="0.2">
      <c r="A122" s="5" t="s">
        <v>618</v>
      </c>
      <c r="B122" s="5" t="s">
        <v>751</v>
      </c>
      <c r="C122" s="3">
        <v>10</v>
      </c>
      <c r="D122" s="3">
        <v>1</v>
      </c>
      <c r="E122" s="3">
        <v>10</v>
      </c>
      <c r="F122" s="3">
        <v>0</v>
      </c>
      <c r="G122" s="3">
        <v>11</v>
      </c>
      <c r="H122" s="3">
        <v>0</v>
      </c>
    </row>
    <row r="123" spans="1:8" ht="15.75" customHeight="1" x14ac:dyDescent="0.2">
      <c r="A123" s="5" t="s">
        <v>618</v>
      </c>
      <c r="B123" s="5" t="s">
        <v>752</v>
      </c>
      <c r="C123" s="3">
        <v>10</v>
      </c>
      <c r="D123" s="3">
        <v>1</v>
      </c>
      <c r="E123" s="3">
        <v>10</v>
      </c>
      <c r="F123" s="3">
        <v>0</v>
      </c>
      <c r="G123" s="3">
        <v>11</v>
      </c>
      <c r="H123" s="3">
        <v>0</v>
      </c>
    </row>
    <row r="124" spans="1:8" ht="15.75" customHeight="1" x14ac:dyDescent="0.2">
      <c r="A124" s="5" t="s">
        <v>618</v>
      </c>
      <c r="B124" s="5" t="s">
        <v>753</v>
      </c>
      <c r="C124" s="3">
        <v>10</v>
      </c>
      <c r="D124" s="3">
        <v>0</v>
      </c>
      <c r="E124" s="3">
        <v>10</v>
      </c>
      <c r="F124" s="3">
        <v>0</v>
      </c>
      <c r="G124" s="3">
        <v>11</v>
      </c>
      <c r="H124" s="3">
        <v>0</v>
      </c>
    </row>
    <row r="125" spans="1:8" ht="15.75" customHeight="1" x14ac:dyDescent="0.2">
      <c r="A125" s="5" t="s">
        <v>618</v>
      </c>
      <c r="B125" s="5" t="s">
        <v>754</v>
      </c>
      <c r="C125" s="3">
        <v>11</v>
      </c>
      <c r="D125" s="3">
        <v>0</v>
      </c>
      <c r="E125" s="3">
        <v>10</v>
      </c>
      <c r="F125" s="3">
        <v>0</v>
      </c>
      <c r="G125" s="3">
        <v>11</v>
      </c>
      <c r="H125" s="3">
        <v>0</v>
      </c>
    </row>
    <row r="126" spans="1:8" ht="15.75" customHeight="1" x14ac:dyDescent="0.2">
      <c r="A126" s="5" t="s">
        <v>618</v>
      </c>
      <c r="B126" s="5" t="s">
        <v>755</v>
      </c>
      <c r="C126" s="3">
        <v>11</v>
      </c>
      <c r="D126" s="3">
        <v>1</v>
      </c>
      <c r="E126" s="3">
        <v>11</v>
      </c>
      <c r="F126" s="3">
        <v>0</v>
      </c>
      <c r="G126" s="3">
        <v>12</v>
      </c>
      <c r="H126" s="3">
        <v>0</v>
      </c>
    </row>
    <row r="127" spans="1:8" ht="15.75" customHeight="1" x14ac:dyDescent="0.2">
      <c r="A127" s="5" t="s">
        <v>618</v>
      </c>
      <c r="B127" s="5" t="s">
        <v>756</v>
      </c>
      <c r="C127" s="3">
        <v>11</v>
      </c>
      <c r="D127" s="3">
        <v>0</v>
      </c>
      <c r="E127" s="3">
        <v>11</v>
      </c>
      <c r="F127" s="3">
        <v>0</v>
      </c>
      <c r="G127" s="3">
        <v>12</v>
      </c>
      <c r="H127" s="3">
        <v>0</v>
      </c>
    </row>
    <row r="128" spans="1:8" ht="15.75" customHeight="1" x14ac:dyDescent="0.2">
      <c r="A128" s="5" t="s">
        <v>618</v>
      </c>
      <c r="B128" s="5" t="s">
        <v>757</v>
      </c>
      <c r="C128" s="3">
        <v>13</v>
      </c>
      <c r="D128" s="3">
        <v>1</v>
      </c>
      <c r="E128" s="3">
        <v>11</v>
      </c>
      <c r="F128" s="3">
        <v>0</v>
      </c>
      <c r="G128" s="3">
        <v>12</v>
      </c>
      <c r="H128" s="3">
        <v>0</v>
      </c>
    </row>
    <row r="129" spans="1:8" ht="15.75" customHeight="1" x14ac:dyDescent="0.2">
      <c r="A129" s="5" t="s">
        <v>618</v>
      </c>
      <c r="B129" s="5" t="s">
        <v>758</v>
      </c>
      <c r="C129" s="3">
        <v>12</v>
      </c>
      <c r="D129" s="3">
        <v>1</v>
      </c>
      <c r="E129" s="3">
        <v>12</v>
      </c>
      <c r="F129" s="3">
        <v>0</v>
      </c>
      <c r="G129" s="3">
        <v>13</v>
      </c>
      <c r="H129" s="3">
        <v>0</v>
      </c>
    </row>
    <row r="130" spans="1:8" ht="15.75" customHeight="1" x14ac:dyDescent="0.2">
      <c r="A130" s="5" t="s">
        <v>618</v>
      </c>
      <c r="B130" s="5" t="s">
        <v>759</v>
      </c>
      <c r="C130" s="3">
        <v>13</v>
      </c>
      <c r="D130" s="3">
        <v>1</v>
      </c>
      <c r="E130" s="3">
        <v>12</v>
      </c>
      <c r="F130" s="3">
        <v>0</v>
      </c>
      <c r="G130" s="3">
        <v>13</v>
      </c>
      <c r="H130" s="3">
        <v>0</v>
      </c>
    </row>
    <row r="131" spans="1:8" ht="15.75" customHeight="1" x14ac:dyDescent="0.2">
      <c r="A131" s="5" t="s">
        <v>618</v>
      </c>
      <c r="B131" s="5" t="s">
        <v>760</v>
      </c>
      <c r="C131" s="3">
        <v>16</v>
      </c>
      <c r="D131" s="3">
        <v>0</v>
      </c>
      <c r="E131" s="3">
        <v>16</v>
      </c>
      <c r="F131" s="3">
        <v>0</v>
      </c>
      <c r="G131" s="3">
        <v>16</v>
      </c>
      <c r="H131" s="3">
        <v>0</v>
      </c>
    </row>
    <row r="132" spans="1:8" ht="15.75" customHeight="1" x14ac:dyDescent="0.2">
      <c r="A132" s="5" t="s">
        <v>618</v>
      </c>
      <c r="B132" s="5" t="s">
        <v>761</v>
      </c>
      <c r="C132" s="3">
        <v>17</v>
      </c>
      <c r="D132" s="3">
        <v>1</v>
      </c>
      <c r="E132" s="3">
        <v>16</v>
      </c>
      <c r="F132" s="3">
        <v>0</v>
      </c>
      <c r="G132" s="3">
        <v>17</v>
      </c>
      <c r="H132" s="3">
        <v>0</v>
      </c>
    </row>
    <row r="133" spans="1:8" ht="15.75" customHeight="1" x14ac:dyDescent="0.2">
      <c r="A133" s="5" t="s">
        <v>618</v>
      </c>
      <c r="B133" s="5" t="s">
        <v>762</v>
      </c>
      <c r="C133" s="3">
        <v>27</v>
      </c>
      <c r="D133" s="3">
        <v>1</v>
      </c>
      <c r="E133" s="3">
        <v>27</v>
      </c>
      <c r="F133" s="3">
        <v>0</v>
      </c>
      <c r="G133" s="3">
        <v>23</v>
      </c>
      <c r="H133" s="3">
        <v>0</v>
      </c>
    </row>
    <row r="134" spans="1:8" ht="15.75" customHeight="1" x14ac:dyDescent="0.2">
      <c r="A134" s="5" t="s">
        <v>615</v>
      </c>
      <c r="B134" s="5" t="s">
        <v>763</v>
      </c>
      <c r="C134" s="3">
        <v>1</v>
      </c>
      <c r="D134" s="3">
        <v>0</v>
      </c>
      <c r="E134" s="3">
        <v>1</v>
      </c>
      <c r="F134" s="3">
        <v>1</v>
      </c>
      <c r="G134" s="3">
        <v>1</v>
      </c>
      <c r="H134" s="3">
        <v>0</v>
      </c>
    </row>
    <row r="135" spans="1:8" ht="15.75" customHeight="1" x14ac:dyDescent="0.2">
      <c r="A135" s="5" t="s">
        <v>615</v>
      </c>
      <c r="B135" s="5" t="s">
        <v>764</v>
      </c>
      <c r="C135" s="3">
        <v>1</v>
      </c>
      <c r="D135" s="3">
        <v>0</v>
      </c>
      <c r="E135" s="3">
        <v>1</v>
      </c>
      <c r="F135" s="3">
        <v>0</v>
      </c>
      <c r="G135" s="3">
        <v>1</v>
      </c>
      <c r="H135" s="3">
        <v>0</v>
      </c>
    </row>
    <row r="136" spans="1:8" ht="15.75" customHeight="1" x14ac:dyDescent="0.2">
      <c r="A136" s="5" t="s">
        <v>615</v>
      </c>
      <c r="B136" s="5" t="s">
        <v>765</v>
      </c>
      <c r="C136" s="3">
        <v>1</v>
      </c>
      <c r="D136" s="3">
        <v>0</v>
      </c>
      <c r="E136" s="3">
        <v>1</v>
      </c>
      <c r="F136" s="3">
        <v>0</v>
      </c>
      <c r="G136" s="3">
        <v>1</v>
      </c>
      <c r="H136" s="3">
        <v>0</v>
      </c>
    </row>
    <row r="137" spans="1:8" ht="15.75" customHeight="1" x14ac:dyDescent="0.2">
      <c r="A137" s="5" t="s">
        <v>615</v>
      </c>
      <c r="B137" s="5" t="s">
        <v>766</v>
      </c>
      <c r="C137" s="3">
        <v>1</v>
      </c>
      <c r="D137" s="3">
        <v>0</v>
      </c>
      <c r="E137" s="3">
        <v>1</v>
      </c>
      <c r="F137" s="3">
        <v>0</v>
      </c>
      <c r="G137" s="3">
        <v>1</v>
      </c>
      <c r="H137" s="3">
        <v>0</v>
      </c>
    </row>
    <row r="138" spans="1:8" ht="15.75" customHeight="1" x14ac:dyDescent="0.2">
      <c r="A138" s="5" t="s">
        <v>615</v>
      </c>
      <c r="B138" s="5" t="s">
        <v>767</v>
      </c>
      <c r="C138" s="3">
        <v>2</v>
      </c>
      <c r="D138" s="3">
        <v>1</v>
      </c>
      <c r="E138" s="3">
        <v>1</v>
      </c>
      <c r="F138" s="3">
        <v>0</v>
      </c>
      <c r="G138" s="3">
        <v>1</v>
      </c>
      <c r="H138" s="3">
        <v>0</v>
      </c>
    </row>
    <row r="139" spans="1:8" ht="15.75" customHeight="1" x14ac:dyDescent="0.2">
      <c r="A139" s="5" t="s">
        <v>615</v>
      </c>
      <c r="B139" s="5" t="s">
        <v>768</v>
      </c>
      <c r="C139" s="3">
        <v>2</v>
      </c>
      <c r="D139" s="3">
        <v>1</v>
      </c>
      <c r="E139" s="3">
        <v>1</v>
      </c>
      <c r="F139" s="3">
        <v>0</v>
      </c>
      <c r="G139" s="3">
        <v>1</v>
      </c>
      <c r="H139" s="3">
        <v>0</v>
      </c>
    </row>
    <row r="140" spans="1:8" ht="15.75" customHeight="1" x14ac:dyDescent="0.2">
      <c r="A140" s="5" t="s">
        <v>615</v>
      </c>
      <c r="B140" s="5" t="s">
        <v>769</v>
      </c>
      <c r="C140" s="3">
        <v>2</v>
      </c>
      <c r="D140" s="3">
        <v>1</v>
      </c>
      <c r="E140" s="3">
        <v>1</v>
      </c>
      <c r="F140" s="3">
        <v>0</v>
      </c>
      <c r="G140" s="3">
        <v>1</v>
      </c>
      <c r="H140" s="3">
        <v>0</v>
      </c>
    </row>
    <row r="141" spans="1:8" ht="15.75" customHeight="1" x14ac:dyDescent="0.2">
      <c r="A141" s="5" t="s">
        <v>615</v>
      </c>
      <c r="B141" s="5" t="s">
        <v>770</v>
      </c>
      <c r="C141" s="3">
        <v>2</v>
      </c>
      <c r="D141" s="3">
        <v>1</v>
      </c>
      <c r="E141" s="3">
        <v>1</v>
      </c>
      <c r="F141" s="3">
        <v>0</v>
      </c>
      <c r="G141" s="3">
        <v>1</v>
      </c>
      <c r="H141" s="3">
        <v>0</v>
      </c>
    </row>
    <row r="142" spans="1:8" ht="15.75" customHeight="1" x14ac:dyDescent="0.2">
      <c r="A142" s="5" t="s">
        <v>615</v>
      </c>
      <c r="B142" s="5" t="s">
        <v>771</v>
      </c>
      <c r="C142" s="3">
        <v>4</v>
      </c>
      <c r="D142" s="3">
        <v>1</v>
      </c>
      <c r="E142" s="3">
        <v>1</v>
      </c>
      <c r="F142" s="3">
        <v>0</v>
      </c>
      <c r="G142" s="3">
        <v>1</v>
      </c>
      <c r="H142" s="3">
        <v>0</v>
      </c>
    </row>
    <row r="143" spans="1:8" ht="15.75" customHeight="1" x14ac:dyDescent="0.2">
      <c r="A143" s="5" t="s">
        <v>615</v>
      </c>
      <c r="B143" s="5" t="s">
        <v>772</v>
      </c>
      <c r="C143" s="3">
        <v>4</v>
      </c>
      <c r="D143" s="3">
        <v>0</v>
      </c>
      <c r="E143" s="3">
        <v>1</v>
      </c>
      <c r="F143" s="3">
        <v>0</v>
      </c>
      <c r="G143" s="3">
        <v>1</v>
      </c>
      <c r="H143" s="3">
        <v>0</v>
      </c>
    </row>
    <row r="144" spans="1:8" ht="15.75" customHeight="1" x14ac:dyDescent="0.2">
      <c r="A144" s="5" t="s">
        <v>615</v>
      </c>
      <c r="B144" s="5" t="s">
        <v>773</v>
      </c>
      <c r="C144" s="3">
        <v>5</v>
      </c>
      <c r="D144" s="3">
        <v>1</v>
      </c>
      <c r="E144" s="3">
        <v>4</v>
      </c>
      <c r="F144" s="3">
        <v>0</v>
      </c>
      <c r="G144" s="3">
        <v>4</v>
      </c>
      <c r="H144" s="3">
        <v>0</v>
      </c>
    </row>
    <row r="145" spans="1:8" ht="15.75" customHeight="1" x14ac:dyDescent="0.2">
      <c r="A145" s="5" t="s">
        <v>615</v>
      </c>
      <c r="B145" s="5" t="s">
        <v>774</v>
      </c>
      <c r="C145" s="3">
        <v>5</v>
      </c>
      <c r="D145" s="3">
        <v>0</v>
      </c>
      <c r="E145" s="3">
        <v>5</v>
      </c>
      <c r="F145" s="3">
        <v>1</v>
      </c>
      <c r="G145" s="3">
        <v>5</v>
      </c>
      <c r="H145" s="3">
        <v>0</v>
      </c>
    </row>
    <row r="146" spans="1:8" ht="15.75" customHeight="1" x14ac:dyDescent="0.2">
      <c r="A146" s="5" t="s">
        <v>615</v>
      </c>
      <c r="B146" s="5" t="s">
        <v>775</v>
      </c>
      <c r="C146" s="3">
        <v>6</v>
      </c>
      <c r="D146" s="3">
        <v>1</v>
      </c>
      <c r="E146" s="3">
        <v>1</v>
      </c>
      <c r="F146" s="3">
        <v>0</v>
      </c>
      <c r="G146" s="3">
        <v>1</v>
      </c>
      <c r="H146" s="3">
        <v>0</v>
      </c>
    </row>
    <row r="147" spans="1:8" ht="15.75" customHeight="1" x14ac:dyDescent="0.2">
      <c r="A147" s="5" t="s">
        <v>615</v>
      </c>
      <c r="B147" s="5" t="s">
        <v>776</v>
      </c>
      <c r="C147" s="3">
        <v>6</v>
      </c>
      <c r="D147" s="3">
        <v>0</v>
      </c>
      <c r="E147" s="3">
        <v>2</v>
      </c>
      <c r="F147" s="3">
        <v>0</v>
      </c>
      <c r="G147" s="3">
        <v>1</v>
      </c>
      <c r="H147" s="3">
        <v>0</v>
      </c>
    </row>
    <row r="148" spans="1:8" ht="15.75" customHeight="1" x14ac:dyDescent="0.2">
      <c r="A148" s="5" t="s">
        <v>615</v>
      </c>
      <c r="B148" s="5" t="s">
        <v>777</v>
      </c>
      <c r="C148" s="3">
        <v>6</v>
      </c>
      <c r="D148" s="3">
        <v>0</v>
      </c>
      <c r="E148" s="3">
        <v>5</v>
      </c>
      <c r="F148" s="3">
        <v>0</v>
      </c>
      <c r="G148" s="3">
        <v>1</v>
      </c>
      <c r="H148" s="3">
        <v>0</v>
      </c>
    </row>
    <row r="149" spans="1:8" ht="15.75" customHeight="1" x14ac:dyDescent="0.2">
      <c r="A149" s="5" t="s">
        <v>615</v>
      </c>
      <c r="B149" s="5" t="s">
        <v>778</v>
      </c>
      <c r="C149" s="3">
        <v>6</v>
      </c>
      <c r="D149" s="3">
        <v>1</v>
      </c>
      <c r="E149" s="3">
        <v>5</v>
      </c>
      <c r="F149" s="3">
        <v>0</v>
      </c>
      <c r="G149" s="3">
        <v>5</v>
      </c>
      <c r="H149" s="3">
        <v>1</v>
      </c>
    </row>
    <row r="150" spans="1:8" ht="15.75" customHeight="1" x14ac:dyDescent="0.2">
      <c r="A150" s="5" t="s">
        <v>615</v>
      </c>
      <c r="B150" s="5" t="s">
        <v>779</v>
      </c>
      <c r="C150" s="3">
        <v>6</v>
      </c>
      <c r="D150" s="3">
        <v>1</v>
      </c>
      <c r="E150" s="3">
        <v>5</v>
      </c>
      <c r="F150" s="3">
        <v>1</v>
      </c>
      <c r="G150" s="3">
        <v>5</v>
      </c>
      <c r="H150" s="3">
        <v>0</v>
      </c>
    </row>
    <row r="151" spans="1:8" ht="15.75" customHeight="1" x14ac:dyDescent="0.2">
      <c r="A151" s="5" t="s">
        <v>615</v>
      </c>
      <c r="B151" s="5" t="s">
        <v>780</v>
      </c>
      <c r="C151" s="3">
        <v>6</v>
      </c>
      <c r="D151" s="3">
        <v>1</v>
      </c>
      <c r="E151" s="3">
        <v>5</v>
      </c>
      <c r="F151" s="3">
        <v>1</v>
      </c>
      <c r="G151" s="3">
        <v>5</v>
      </c>
      <c r="H151" s="3">
        <v>0</v>
      </c>
    </row>
    <row r="152" spans="1:8" ht="15.75" customHeight="1" x14ac:dyDescent="0.2">
      <c r="A152" s="5" t="s">
        <v>615</v>
      </c>
      <c r="B152" s="5" t="s">
        <v>781</v>
      </c>
      <c r="C152" s="3">
        <v>6</v>
      </c>
      <c r="D152" s="3">
        <v>0</v>
      </c>
      <c r="E152" s="3">
        <v>5</v>
      </c>
      <c r="F152" s="3">
        <v>0</v>
      </c>
      <c r="G152" s="3">
        <v>5</v>
      </c>
      <c r="H152" s="3">
        <v>0</v>
      </c>
    </row>
    <row r="153" spans="1:8" ht="15.75" customHeight="1" x14ac:dyDescent="0.2">
      <c r="A153" s="5" t="s">
        <v>615</v>
      </c>
      <c r="B153" s="5" t="s">
        <v>782</v>
      </c>
      <c r="C153" s="3">
        <v>6</v>
      </c>
      <c r="D153" s="3">
        <v>1</v>
      </c>
      <c r="E153" s="3">
        <v>5</v>
      </c>
      <c r="F153" s="3">
        <v>0</v>
      </c>
      <c r="G153" s="3">
        <v>5</v>
      </c>
      <c r="H153" s="3">
        <v>0</v>
      </c>
    </row>
    <row r="154" spans="1:8" ht="15.75" customHeight="1" x14ac:dyDescent="0.2">
      <c r="A154" s="5" t="s">
        <v>615</v>
      </c>
      <c r="B154" s="5" t="s">
        <v>783</v>
      </c>
      <c r="C154" s="3">
        <v>6</v>
      </c>
      <c r="D154" s="3">
        <v>1</v>
      </c>
      <c r="E154" s="3">
        <v>5</v>
      </c>
      <c r="F154" s="3">
        <v>0</v>
      </c>
      <c r="G154" s="3">
        <v>5</v>
      </c>
      <c r="H154" s="3">
        <v>0</v>
      </c>
    </row>
    <row r="155" spans="1:8" ht="15.75" customHeight="1" x14ac:dyDescent="0.2">
      <c r="A155" s="5" t="s">
        <v>615</v>
      </c>
      <c r="B155" s="5" t="s">
        <v>784</v>
      </c>
      <c r="C155" s="3">
        <v>6</v>
      </c>
      <c r="D155" s="3">
        <v>0</v>
      </c>
      <c r="E155" s="3">
        <v>5</v>
      </c>
      <c r="F155" s="3">
        <v>0</v>
      </c>
      <c r="G155" s="3">
        <v>5</v>
      </c>
      <c r="H155" s="3">
        <v>0</v>
      </c>
    </row>
    <row r="156" spans="1:8" ht="15.75" customHeight="1" x14ac:dyDescent="0.2">
      <c r="A156" s="5" t="s">
        <v>615</v>
      </c>
      <c r="B156" s="5" t="s">
        <v>785</v>
      </c>
      <c r="C156" s="3">
        <v>6</v>
      </c>
      <c r="D156" s="3">
        <v>1</v>
      </c>
      <c r="E156" s="3">
        <v>6</v>
      </c>
      <c r="F156" s="3">
        <v>1</v>
      </c>
      <c r="G156" s="3">
        <v>6</v>
      </c>
      <c r="H156" s="3">
        <v>0</v>
      </c>
    </row>
    <row r="157" spans="1:8" ht="15.75" customHeight="1" x14ac:dyDescent="0.2">
      <c r="A157" s="5" t="s">
        <v>615</v>
      </c>
      <c r="B157" s="5" t="s">
        <v>786</v>
      </c>
      <c r="C157" s="3">
        <v>6</v>
      </c>
      <c r="D157" s="3">
        <v>0</v>
      </c>
      <c r="E157" s="3">
        <v>6</v>
      </c>
      <c r="F157" s="3">
        <v>0</v>
      </c>
      <c r="G157" s="3">
        <v>6</v>
      </c>
      <c r="H157" s="3">
        <v>0</v>
      </c>
    </row>
    <row r="158" spans="1:8" ht="15.75" customHeight="1" x14ac:dyDescent="0.2">
      <c r="A158" s="5" t="s">
        <v>615</v>
      </c>
      <c r="B158" s="5" t="s">
        <v>787</v>
      </c>
      <c r="C158" s="3">
        <v>7</v>
      </c>
      <c r="D158" s="3">
        <v>1</v>
      </c>
      <c r="E158" s="3">
        <v>1</v>
      </c>
      <c r="F158" s="3">
        <v>0</v>
      </c>
      <c r="G158" s="3">
        <v>1</v>
      </c>
      <c r="H158" s="3">
        <v>0</v>
      </c>
    </row>
    <row r="159" spans="1:8" ht="15.75" customHeight="1" x14ac:dyDescent="0.2">
      <c r="A159" s="5" t="s">
        <v>615</v>
      </c>
      <c r="B159" s="5" t="s">
        <v>788</v>
      </c>
      <c r="C159" s="3">
        <v>7</v>
      </c>
      <c r="D159" s="3">
        <v>1</v>
      </c>
      <c r="E159" s="3">
        <v>6</v>
      </c>
      <c r="F159" s="3">
        <v>0</v>
      </c>
      <c r="G159" s="3">
        <v>6</v>
      </c>
      <c r="H159" s="3">
        <v>0</v>
      </c>
    </row>
    <row r="160" spans="1:8" ht="15.75" customHeight="1" x14ac:dyDescent="0.2">
      <c r="A160" s="5" t="s">
        <v>615</v>
      </c>
      <c r="B160" s="5" t="s">
        <v>789</v>
      </c>
      <c r="C160" s="3">
        <v>7</v>
      </c>
      <c r="D160" s="3">
        <v>1</v>
      </c>
      <c r="E160" s="3">
        <v>6</v>
      </c>
      <c r="F160" s="3">
        <v>0</v>
      </c>
      <c r="G160" s="3">
        <v>6</v>
      </c>
      <c r="H160" s="3">
        <v>1</v>
      </c>
    </row>
    <row r="161" spans="1:8" ht="15.75" customHeight="1" x14ac:dyDescent="0.2">
      <c r="A161" s="5" t="s">
        <v>615</v>
      </c>
      <c r="B161" s="5" t="s">
        <v>790</v>
      </c>
      <c r="C161" s="3">
        <v>7</v>
      </c>
      <c r="D161" s="3">
        <v>1</v>
      </c>
      <c r="E161" s="3">
        <v>6</v>
      </c>
      <c r="F161" s="3">
        <v>0</v>
      </c>
      <c r="G161" s="3">
        <v>6</v>
      </c>
      <c r="H161" s="3">
        <v>0</v>
      </c>
    </row>
    <row r="162" spans="1:8" ht="15.75" customHeight="1" x14ac:dyDescent="0.2">
      <c r="A162" s="5" t="s">
        <v>615</v>
      </c>
      <c r="B162" s="5" t="s">
        <v>791</v>
      </c>
      <c r="C162" s="3">
        <v>7</v>
      </c>
      <c r="D162" s="3">
        <v>1</v>
      </c>
      <c r="E162" s="3">
        <v>6</v>
      </c>
      <c r="F162" s="3">
        <v>1</v>
      </c>
      <c r="G162" s="3">
        <v>6</v>
      </c>
      <c r="H162" s="3">
        <v>0</v>
      </c>
    </row>
    <row r="163" spans="1:8" ht="15.75" customHeight="1" x14ac:dyDescent="0.2">
      <c r="A163" s="5" t="s">
        <v>615</v>
      </c>
      <c r="B163" s="5" t="s">
        <v>792</v>
      </c>
      <c r="C163" s="3">
        <v>7</v>
      </c>
      <c r="D163" s="3">
        <v>1</v>
      </c>
      <c r="E163" s="3">
        <v>6</v>
      </c>
      <c r="F163" s="3">
        <v>0</v>
      </c>
      <c r="G163" s="3">
        <v>6</v>
      </c>
      <c r="H163" s="3">
        <v>0</v>
      </c>
    </row>
    <row r="164" spans="1:8" ht="15.75" customHeight="1" x14ac:dyDescent="0.2">
      <c r="A164" s="5" t="s">
        <v>615</v>
      </c>
      <c r="B164" s="5" t="s">
        <v>793</v>
      </c>
      <c r="C164" s="3">
        <v>7</v>
      </c>
      <c r="D164" s="3">
        <v>1</v>
      </c>
      <c r="E164" s="3">
        <v>6</v>
      </c>
      <c r="F164" s="3">
        <v>0</v>
      </c>
      <c r="G164" s="3">
        <v>6</v>
      </c>
      <c r="H164" s="3">
        <v>0</v>
      </c>
    </row>
    <row r="165" spans="1:8" ht="15.75" customHeight="1" x14ac:dyDescent="0.2">
      <c r="A165" s="5" t="s">
        <v>615</v>
      </c>
      <c r="B165" s="5" t="s">
        <v>794</v>
      </c>
      <c r="C165" s="3">
        <v>7</v>
      </c>
      <c r="D165" s="3">
        <v>0</v>
      </c>
      <c r="E165" s="3">
        <v>6</v>
      </c>
      <c r="F165" s="3">
        <v>0</v>
      </c>
      <c r="G165" s="3">
        <v>6</v>
      </c>
      <c r="H165" s="3">
        <v>0</v>
      </c>
    </row>
    <row r="166" spans="1:8" ht="15.75" customHeight="1" x14ac:dyDescent="0.2">
      <c r="A166" s="5" t="s">
        <v>615</v>
      </c>
      <c r="B166" s="5" t="s">
        <v>795</v>
      </c>
      <c r="C166" s="3">
        <v>8</v>
      </c>
      <c r="D166" s="3">
        <v>1</v>
      </c>
      <c r="E166" s="3">
        <v>1</v>
      </c>
      <c r="F166" s="3">
        <v>0</v>
      </c>
      <c r="G166" s="3">
        <v>1</v>
      </c>
      <c r="H166" s="3">
        <v>0</v>
      </c>
    </row>
    <row r="167" spans="1:8" ht="15.75" customHeight="1" x14ac:dyDescent="0.2">
      <c r="A167" s="5" t="s">
        <v>615</v>
      </c>
      <c r="B167" s="5" t="s">
        <v>796</v>
      </c>
      <c r="C167" s="3">
        <v>8</v>
      </c>
      <c r="D167" s="3">
        <v>0</v>
      </c>
      <c r="E167" s="3">
        <v>1</v>
      </c>
      <c r="F167" s="3">
        <v>0</v>
      </c>
      <c r="G167" s="3">
        <v>1</v>
      </c>
      <c r="H167" s="3">
        <v>0</v>
      </c>
    </row>
    <row r="168" spans="1:8" ht="15.75" customHeight="1" x14ac:dyDescent="0.2">
      <c r="A168" s="5" t="s">
        <v>615</v>
      </c>
      <c r="B168" s="5" t="s">
        <v>797</v>
      </c>
      <c r="C168" s="3">
        <v>8</v>
      </c>
      <c r="D168" s="3">
        <v>1</v>
      </c>
      <c r="E168" s="3">
        <v>7</v>
      </c>
      <c r="F168" s="3">
        <v>0</v>
      </c>
      <c r="G168" s="3">
        <v>7</v>
      </c>
      <c r="H168" s="3">
        <v>0</v>
      </c>
    </row>
    <row r="169" spans="1:8" ht="15.75" customHeight="1" x14ac:dyDescent="0.2">
      <c r="A169" s="5" t="s">
        <v>615</v>
      </c>
      <c r="B169" s="5" t="s">
        <v>798</v>
      </c>
      <c r="C169" s="3">
        <v>9</v>
      </c>
      <c r="D169" s="3">
        <v>1</v>
      </c>
      <c r="E169" s="3">
        <v>1</v>
      </c>
      <c r="F169" s="3">
        <v>0</v>
      </c>
      <c r="G169" s="3">
        <v>1</v>
      </c>
      <c r="H169" s="3">
        <v>0</v>
      </c>
    </row>
    <row r="170" spans="1:8" ht="15.75" customHeight="1" x14ac:dyDescent="0.2"/>
    <row r="171" spans="1:8" ht="15.75" customHeight="1" x14ac:dyDescent="0.2"/>
    <row r="172" spans="1:8" ht="15.75" customHeight="1" x14ac:dyDescent="0.2"/>
    <row r="173" spans="1:8" ht="15.75" customHeight="1" x14ac:dyDescent="0.2"/>
    <row r="174" spans="1:8" ht="15.75" customHeight="1" x14ac:dyDescent="0.2"/>
    <row r="175" spans="1:8" ht="15.75" customHeight="1" x14ac:dyDescent="0.2"/>
    <row r="176" spans="1:8"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000"/>
  <sheetViews>
    <sheetView workbookViewId="0">
      <pane xSplit="1" ySplit="4" topLeftCell="B5" activePane="bottomRight" state="frozen"/>
      <selection pane="topRight" activeCell="B1" sqref="B1"/>
      <selection pane="bottomLeft" activeCell="A5" sqref="A5"/>
      <selection pane="bottomRight" activeCell="B5" sqref="B5"/>
    </sheetView>
  </sheetViews>
  <sheetFormatPr baseColWidth="10" defaultColWidth="11.1640625" defaultRowHeight="15" customHeight="1" x14ac:dyDescent="0.2"/>
  <cols>
    <col min="1" max="12" width="10.5" customWidth="1"/>
    <col min="13" max="14" width="10.83203125" customWidth="1"/>
    <col min="15" max="26" width="10.5" customWidth="1"/>
  </cols>
  <sheetData>
    <row r="1" spans="1:14" ht="15.75" customHeight="1" x14ac:dyDescent="0.2">
      <c r="A1" s="1" t="s">
        <v>0</v>
      </c>
      <c r="B1" s="12" t="s">
        <v>799</v>
      </c>
      <c r="M1" s="3"/>
      <c r="N1" s="3"/>
    </row>
    <row r="2" spans="1:14" ht="15.75" customHeight="1" x14ac:dyDescent="0.2">
      <c r="A2" s="1" t="s">
        <v>2</v>
      </c>
      <c r="B2" s="12" t="s">
        <v>800</v>
      </c>
      <c r="L2" s="3"/>
      <c r="M2" s="3"/>
      <c r="N2" s="3"/>
    </row>
    <row r="3" spans="1:14" ht="15.75" customHeight="1" x14ac:dyDescent="0.2">
      <c r="B3" s="2"/>
      <c r="L3" s="3"/>
      <c r="M3" s="3"/>
      <c r="N3" s="3"/>
    </row>
    <row r="4" spans="1:14" ht="15.75" customHeight="1" x14ac:dyDescent="0.2">
      <c r="A4" s="8" t="s">
        <v>626</v>
      </c>
      <c r="B4" s="8" t="s">
        <v>801</v>
      </c>
      <c r="C4" s="8" t="s">
        <v>802</v>
      </c>
      <c r="D4" s="8" t="s">
        <v>803</v>
      </c>
      <c r="E4" s="13" t="s">
        <v>804</v>
      </c>
      <c r="F4" s="8" t="s">
        <v>805</v>
      </c>
      <c r="G4" s="14" t="s">
        <v>806</v>
      </c>
      <c r="H4" s="8" t="s">
        <v>807</v>
      </c>
      <c r="I4" s="8" t="s">
        <v>808</v>
      </c>
      <c r="J4" s="8" t="s">
        <v>809</v>
      </c>
      <c r="K4" s="8" t="s">
        <v>810</v>
      </c>
      <c r="L4" s="3" t="s">
        <v>811</v>
      </c>
      <c r="M4" s="8" t="s">
        <v>812</v>
      </c>
      <c r="N4" s="8" t="s">
        <v>813</v>
      </c>
    </row>
    <row r="5" spans="1:14" ht="15.75" customHeight="1" x14ac:dyDescent="0.2">
      <c r="A5" s="15" t="s">
        <v>617</v>
      </c>
      <c r="B5" s="8" t="s">
        <v>814</v>
      </c>
      <c r="C5" s="8" t="s">
        <v>815</v>
      </c>
      <c r="D5" s="8" t="s">
        <v>816</v>
      </c>
      <c r="E5" s="8">
        <v>1</v>
      </c>
      <c r="F5" s="8">
        <v>0</v>
      </c>
      <c r="G5" s="8">
        <v>1</v>
      </c>
      <c r="H5" s="16">
        <v>1</v>
      </c>
      <c r="I5" s="16">
        <v>0.4984066284257489</v>
      </c>
      <c r="J5" s="8">
        <v>782</v>
      </c>
      <c r="K5" s="8">
        <v>1569</v>
      </c>
      <c r="L5" s="3">
        <v>319</v>
      </c>
      <c r="M5" s="3">
        <v>1</v>
      </c>
      <c r="N5" s="3">
        <v>-1429910.99</v>
      </c>
    </row>
    <row r="6" spans="1:14" ht="15.75" customHeight="1" x14ac:dyDescent="0.2">
      <c r="A6" s="15" t="s">
        <v>617</v>
      </c>
      <c r="B6" s="8" t="s">
        <v>817</v>
      </c>
      <c r="C6" s="8" t="s">
        <v>818</v>
      </c>
      <c r="D6" s="8" t="s">
        <v>816</v>
      </c>
      <c r="E6" s="8">
        <v>0</v>
      </c>
      <c r="F6" s="8">
        <v>0</v>
      </c>
      <c r="G6" s="8">
        <v>0</v>
      </c>
      <c r="H6" s="16">
        <v>1</v>
      </c>
      <c r="I6" s="16">
        <v>0.45789473684210524</v>
      </c>
      <c r="J6" s="8">
        <v>261</v>
      </c>
      <c r="K6" s="8">
        <v>570</v>
      </c>
      <c r="L6" s="3">
        <v>657</v>
      </c>
      <c r="M6" s="3">
        <v>1</v>
      </c>
      <c r="N6" s="3">
        <v>-1429910.99</v>
      </c>
    </row>
    <row r="7" spans="1:14" ht="15.75" customHeight="1" x14ac:dyDescent="0.2">
      <c r="A7" s="15" t="s">
        <v>617</v>
      </c>
      <c r="B7" s="8" t="s">
        <v>819</v>
      </c>
      <c r="C7" s="8" t="s">
        <v>820</v>
      </c>
      <c r="D7" s="17" t="s">
        <v>821</v>
      </c>
      <c r="E7" s="8">
        <v>1</v>
      </c>
      <c r="F7" s="8">
        <v>0</v>
      </c>
      <c r="G7" s="8">
        <v>0</v>
      </c>
      <c r="H7" s="16">
        <v>1</v>
      </c>
      <c r="I7" s="16">
        <v>0.56000000000000005</v>
      </c>
      <c r="J7" s="8">
        <v>2574</v>
      </c>
      <c r="K7" s="8">
        <v>4563</v>
      </c>
      <c r="L7" s="3">
        <v>681</v>
      </c>
      <c r="M7" s="3">
        <v>1</v>
      </c>
      <c r="N7" s="3">
        <v>-1429910.99</v>
      </c>
    </row>
    <row r="8" spans="1:14" ht="15.75" customHeight="1" x14ac:dyDescent="0.2">
      <c r="A8" s="15" t="s">
        <v>617</v>
      </c>
      <c r="B8" s="8" t="s">
        <v>822</v>
      </c>
      <c r="C8" s="8" t="s">
        <v>823</v>
      </c>
      <c r="D8" s="8" t="s">
        <v>816</v>
      </c>
      <c r="E8" s="8">
        <v>0</v>
      </c>
      <c r="F8" s="8">
        <v>0</v>
      </c>
      <c r="G8" s="8">
        <v>0</v>
      </c>
      <c r="H8" s="16">
        <v>1</v>
      </c>
      <c r="I8" s="16">
        <v>0.55172413793103448</v>
      </c>
      <c r="J8" s="8">
        <v>288</v>
      </c>
      <c r="K8" s="8">
        <v>522</v>
      </c>
      <c r="L8" s="3">
        <v>764</v>
      </c>
      <c r="M8" s="3">
        <v>1</v>
      </c>
      <c r="N8" s="3">
        <v>-1429910.99</v>
      </c>
    </row>
    <row r="9" spans="1:14" ht="15.75" customHeight="1" x14ac:dyDescent="0.2">
      <c r="A9" s="15" t="s">
        <v>617</v>
      </c>
      <c r="B9" s="8" t="s">
        <v>824</v>
      </c>
      <c r="C9" s="8" t="s">
        <v>825</v>
      </c>
      <c r="D9" s="8" t="s">
        <v>816</v>
      </c>
      <c r="E9" s="8">
        <v>1</v>
      </c>
      <c r="F9" s="8">
        <v>0</v>
      </c>
      <c r="G9" s="8">
        <v>0</v>
      </c>
      <c r="H9" s="16">
        <v>0.93333333333333335</v>
      </c>
      <c r="I9" s="16">
        <v>0.65173473869126042</v>
      </c>
      <c r="J9" s="8">
        <v>1484</v>
      </c>
      <c r="K9" s="8">
        <v>2277</v>
      </c>
      <c r="L9" s="3">
        <v>443</v>
      </c>
      <c r="M9" s="3">
        <v>0</v>
      </c>
      <c r="N9" s="3">
        <v>-1430043.1470000001</v>
      </c>
    </row>
    <row r="10" spans="1:14" ht="15.75" customHeight="1" x14ac:dyDescent="0.2">
      <c r="A10" s="15" t="s">
        <v>617</v>
      </c>
      <c r="B10" s="8" t="s">
        <v>826</v>
      </c>
      <c r="C10" s="8" t="s">
        <v>827</v>
      </c>
      <c r="D10" s="8" t="s">
        <v>816</v>
      </c>
      <c r="E10" s="8">
        <v>1</v>
      </c>
      <c r="F10" s="8">
        <v>0</v>
      </c>
      <c r="G10" s="8">
        <v>0</v>
      </c>
      <c r="H10" s="16">
        <v>0.93333333333333335</v>
      </c>
      <c r="I10" s="16">
        <v>0.63708399366085577</v>
      </c>
      <c r="J10" s="8">
        <v>1206</v>
      </c>
      <c r="K10" s="8">
        <v>1893</v>
      </c>
      <c r="L10" s="3">
        <v>469</v>
      </c>
      <c r="M10" s="3">
        <v>0</v>
      </c>
      <c r="N10" s="3">
        <v>-1430043.1470000001</v>
      </c>
    </row>
    <row r="11" spans="1:14" ht="15.75" customHeight="1" x14ac:dyDescent="0.2">
      <c r="A11" s="15" t="s">
        <v>617</v>
      </c>
      <c r="B11" s="8" t="s">
        <v>828</v>
      </c>
      <c r="C11" s="8" t="s">
        <v>829</v>
      </c>
      <c r="D11" s="8" t="s">
        <v>816</v>
      </c>
      <c r="E11" s="8">
        <v>1</v>
      </c>
      <c r="F11" s="8">
        <v>1</v>
      </c>
      <c r="G11" s="8">
        <v>0</v>
      </c>
      <c r="H11" s="16">
        <v>0.93333333333333335</v>
      </c>
      <c r="I11" s="16">
        <v>0.60284810126582278</v>
      </c>
      <c r="J11" s="8">
        <v>1143</v>
      </c>
      <c r="K11" s="8">
        <v>1896</v>
      </c>
      <c r="L11" s="3">
        <v>529</v>
      </c>
      <c r="M11" s="3">
        <v>0</v>
      </c>
      <c r="N11" s="3">
        <v>-1430043.1470000001</v>
      </c>
    </row>
    <row r="12" spans="1:14" ht="15.75" customHeight="1" x14ac:dyDescent="0.2">
      <c r="A12" s="15" t="s">
        <v>617</v>
      </c>
      <c r="B12" s="8" t="s">
        <v>830</v>
      </c>
      <c r="C12" s="8" t="s">
        <v>831</v>
      </c>
      <c r="D12" s="8" t="s">
        <v>816</v>
      </c>
      <c r="E12" s="8">
        <v>0</v>
      </c>
      <c r="F12" s="8">
        <v>0</v>
      </c>
      <c r="G12" s="8">
        <v>0</v>
      </c>
      <c r="H12" s="16">
        <v>0.93333333333333335</v>
      </c>
      <c r="I12" s="16">
        <v>0.44572158365261816</v>
      </c>
      <c r="J12" s="8">
        <v>349</v>
      </c>
      <c r="K12" s="8">
        <v>783</v>
      </c>
      <c r="L12" s="3">
        <v>356</v>
      </c>
      <c r="M12" s="3">
        <v>0</v>
      </c>
      <c r="N12" s="3">
        <v>-1430054.0090000001</v>
      </c>
    </row>
    <row r="13" spans="1:14" ht="15.75" customHeight="1" x14ac:dyDescent="0.2">
      <c r="A13" s="15" t="s">
        <v>617</v>
      </c>
      <c r="B13" s="8" t="s">
        <v>832</v>
      </c>
      <c r="C13" s="8" t="s">
        <v>833</v>
      </c>
      <c r="D13" s="8" t="s">
        <v>816</v>
      </c>
      <c r="E13" s="8">
        <v>1</v>
      </c>
      <c r="F13" s="8">
        <v>1</v>
      </c>
      <c r="G13" s="8">
        <v>0</v>
      </c>
      <c r="H13" s="16">
        <v>0.93333333333333335</v>
      </c>
      <c r="I13" s="16">
        <v>0.67645259938837921</v>
      </c>
      <c r="J13" s="8">
        <v>1106</v>
      </c>
      <c r="K13" s="8">
        <v>1635</v>
      </c>
      <c r="L13" s="3">
        <v>324</v>
      </c>
      <c r="M13" s="3">
        <v>0</v>
      </c>
      <c r="N13" s="3">
        <v>-1430645.595</v>
      </c>
    </row>
    <row r="14" spans="1:14" ht="15.75" customHeight="1" x14ac:dyDescent="0.2">
      <c r="A14" s="15" t="s">
        <v>617</v>
      </c>
      <c r="B14" s="8" t="s">
        <v>834</v>
      </c>
      <c r="C14" s="8" t="s">
        <v>835</v>
      </c>
      <c r="D14" s="8" t="s">
        <v>816</v>
      </c>
      <c r="E14" s="8">
        <v>1</v>
      </c>
      <c r="F14" s="8">
        <v>0</v>
      </c>
      <c r="G14" s="8">
        <v>0</v>
      </c>
      <c r="H14" s="16">
        <v>0.93333333333333335</v>
      </c>
      <c r="I14" s="16">
        <v>0.63682678311499274</v>
      </c>
      <c r="J14" s="8">
        <v>875</v>
      </c>
      <c r="K14" s="8">
        <v>1374</v>
      </c>
      <c r="L14" s="3">
        <v>433</v>
      </c>
      <c r="M14" s="3">
        <v>0</v>
      </c>
      <c r="N14" s="3">
        <v>-1430645.595</v>
      </c>
    </row>
    <row r="15" spans="1:14" ht="15.75" customHeight="1" x14ac:dyDescent="0.2">
      <c r="A15" s="15" t="s">
        <v>617</v>
      </c>
      <c r="B15" s="8" t="s">
        <v>836</v>
      </c>
      <c r="C15" s="8" t="s">
        <v>837</v>
      </c>
      <c r="D15" s="8" t="s">
        <v>816</v>
      </c>
      <c r="E15" s="8">
        <v>1</v>
      </c>
      <c r="F15" s="8">
        <v>0</v>
      </c>
      <c r="G15" s="8">
        <v>0</v>
      </c>
      <c r="H15" s="16">
        <v>0.93333333333333335</v>
      </c>
      <c r="I15" s="16">
        <v>0.6506024096385542</v>
      </c>
      <c r="J15" s="8">
        <v>648</v>
      </c>
      <c r="K15" s="8">
        <v>996</v>
      </c>
      <c r="L15" s="3">
        <v>455</v>
      </c>
      <c r="M15" s="3">
        <v>0</v>
      </c>
      <c r="N15" s="3">
        <v>-1430645.595</v>
      </c>
    </row>
    <row r="16" spans="1:14" ht="15.75" customHeight="1" x14ac:dyDescent="0.2">
      <c r="A16" s="15" t="s">
        <v>617</v>
      </c>
      <c r="B16" s="8" t="s">
        <v>838</v>
      </c>
      <c r="C16" s="8" t="s">
        <v>839</v>
      </c>
      <c r="D16" s="8" t="s">
        <v>816</v>
      </c>
      <c r="E16" s="8">
        <v>1</v>
      </c>
      <c r="F16" s="8">
        <v>0</v>
      </c>
      <c r="G16" s="8">
        <v>1</v>
      </c>
      <c r="H16" s="16">
        <v>0.93333333333333335</v>
      </c>
      <c r="I16" s="16">
        <v>0.56158192090395476</v>
      </c>
      <c r="J16" s="8">
        <v>994</v>
      </c>
      <c r="K16" s="8">
        <v>1770</v>
      </c>
      <c r="L16" s="3">
        <v>558</v>
      </c>
      <c r="M16" s="3">
        <v>0</v>
      </c>
      <c r="N16" s="3">
        <v>-1430645.595</v>
      </c>
    </row>
    <row r="17" spans="1:14" ht="15.75" customHeight="1" x14ac:dyDescent="0.2">
      <c r="A17" s="15" t="s">
        <v>617</v>
      </c>
      <c r="B17" s="8" t="s">
        <v>840</v>
      </c>
      <c r="C17" s="8" t="s">
        <v>841</v>
      </c>
      <c r="D17" s="8" t="s">
        <v>816</v>
      </c>
      <c r="E17" s="8">
        <v>1</v>
      </c>
      <c r="F17" s="8">
        <v>1</v>
      </c>
      <c r="G17" s="8">
        <v>0</v>
      </c>
      <c r="H17" s="16">
        <v>0.93333333333333335</v>
      </c>
      <c r="I17" s="16">
        <v>0.76704240472356411</v>
      </c>
      <c r="J17" s="8">
        <v>1429</v>
      </c>
      <c r="K17" s="8">
        <v>1863</v>
      </c>
      <c r="L17" s="3">
        <v>535</v>
      </c>
      <c r="M17" s="3">
        <v>0</v>
      </c>
      <c r="N17" s="3">
        <v>-1430696.7479999999</v>
      </c>
    </row>
    <row r="18" spans="1:14" ht="15.75" customHeight="1" x14ac:dyDescent="0.2">
      <c r="A18" s="15" t="s">
        <v>617</v>
      </c>
      <c r="B18" s="8" t="s">
        <v>842</v>
      </c>
      <c r="C18" s="8" t="s">
        <v>843</v>
      </c>
      <c r="D18" s="8" t="s">
        <v>816</v>
      </c>
      <c r="E18" s="8">
        <v>0</v>
      </c>
      <c r="F18" s="8">
        <v>0</v>
      </c>
      <c r="G18" s="8">
        <v>0</v>
      </c>
      <c r="H18" s="16">
        <v>0.8666666666666667</v>
      </c>
      <c r="I18" s="16">
        <v>0.67918088737201365</v>
      </c>
      <c r="J18" s="8">
        <v>597</v>
      </c>
      <c r="K18" s="8">
        <v>879</v>
      </c>
      <c r="L18" s="3">
        <v>568</v>
      </c>
      <c r="M18" s="3">
        <v>0</v>
      </c>
      <c r="N18" s="3">
        <v>-1430871.5109999999</v>
      </c>
    </row>
    <row r="19" spans="1:14" ht="15.75" customHeight="1" x14ac:dyDescent="0.2">
      <c r="A19" s="15" t="s">
        <v>617</v>
      </c>
      <c r="B19" s="8" t="s">
        <v>840</v>
      </c>
      <c r="C19" s="8" t="s">
        <v>844</v>
      </c>
      <c r="D19" s="8" t="s">
        <v>816</v>
      </c>
      <c r="E19" s="8">
        <v>1</v>
      </c>
      <c r="F19" s="8">
        <v>0</v>
      </c>
      <c r="G19" s="8">
        <v>0</v>
      </c>
      <c r="H19" s="16">
        <v>0.93333333333333335</v>
      </c>
      <c r="I19" s="16">
        <v>0.59948032665181883</v>
      </c>
      <c r="J19" s="8">
        <v>1615</v>
      </c>
      <c r="K19" s="8">
        <v>2694</v>
      </c>
      <c r="L19" s="3">
        <v>553</v>
      </c>
      <c r="M19" s="3">
        <v>0</v>
      </c>
      <c r="N19" s="3">
        <v>-1430873.996</v>
      </c>
    </row>
    <row r="20" spans="1:14" ht="15.75" customHeight="1" x14ac:dyDescent="0.2">
      <c r="A20" s="15" t="s">
        <v>617</v>
      </c>
      <c r="B20" s="8" t="s">
        <v>845</v>
      </c>
      <c r="C20" s="8" t="s">
        <v>846</v>
      </c>
      <c r="D20" s="8" t="s">
        <v>816</v>
      </c>
      <c r="E20" s="8">
        <v>0</v>
      </c>
      <c r="F20" s="8">
        <v>0</v>
      </c>
      <c r="G20" s="8">
        <v>1</v>
      </c>
      <c r="H20" s="16">
        <v>0.8666666666666667</v>
      </c>
      <c r="I20" s="16">
        <v>0.73371104815864019</v>
      </c>
      <c r="J20" s="8">
        <v>777</v>
      </c>
      <c r="K20" s="8">
        <v>1059</v>
      </c>
      <c r="L20" s="3">
        <v>580</v>
      </c>
      <c r="M20" s="3">
        <v>0</v>
      </c>
      <c r="N20" s="3">
        <v>-1431036.4269999999</v>
      </c>
    </row>
    <row r="21" spans="1:14" ht="15.75" customHeight="1" x14ac:dyDescent="0.2">
      <c r="A21" s="15" t="s">
        <v>617</v>
      </c>
      <c r="B21" s="8" t="s">
        <v>847</v>
      </c>
      <c r="C21" s="8" t="s">
        <v>848</v>
      </c>
      <c r="D21" s="8" t="s">
        <v>816</v>
      </c>
      <c r="E21" s="8">
        <v>1</v>
      </c>
      <c r="F21" s="8">
        <v>0</v>
      </c>
      <c r="G21" s="8">
        <v>1</v>
      </c>
      <c r="H21" s="16">
        <v>0.8666666666666667</v>
      </c>
      <c r="I21" s="16">
        <v>0.7055555555555556</v>
      </c>
      <c r="J21" s="8">
        <v>1270</v>
      </c>
      <c r="K21" s="8">
        <v>1800</v>
      </c>
      <c r="L21" s="3">
        <v>624</v>
      </c>
      <c r="M21" s="3">
        <v>0</v>
      </c>
      <c r="N21" s="3">
        <v>-1431067.9129999999</v>
      </c>
    </row>
    <row r="22" spans="1:14" ht="15.75" customHeight="1" x14ac:dyDescent="0.2">
      <c r="A22" s="15" t="s">
        <v>617</v>
      </c>
      <c r="B22" s="8" t="s">
        <v>849</v>
      </c>
      <c r="C22" s="8" t="s">
        <v>850</v>
      </c>
      <c r="D22" s="8" t="s">
        <v>816</v>
      </c>
      <c r="E22" s="8">
        <v>0</v>
      </c>
      <c r="F22" s="8">
        <v>0</v>
      </c>
      <c r="G22" s="8">
        <v>0</v>
      </c>
      <c r="H22" s="16">
        <v>0.8666666666666667</v>
      </c>
      <c r="I22" s="16">
        <v>0.59589743589743593</v>
      </c>
      <c r="J22" s="8">
        <v>581</v>
      </c>
      <c r="K22" s="8">
        <v>975</v>
      </c>
      <c r="L22" s="3">
        <v>791</v>
      </c>
      <c r="M22" s="3">
        <v>0</v>
      </c>
      <c r="N22" s="3">
        <v>-1431067.9129999999</v>
      </c>
    </row>
    <row r="23" spans="1:14" ht="15.75" customHeight="1" x14ac:dyDescent="0.2">
      <c r="A23" s="15" t="s">
        <v>617</v>
      </c>
      <c r="B23" s="8" t="s">
        <v>851</v>
      </c>
      <c r="C23" s="8" t="s">
        <v>852</v>
      </c>
      <c r="D23" s="8" t="s">
        <v>816</v>
      </c>
      <c r="E23" s="8">
        <v>0</v>
      </c>
      <c r="F23" s="8">
        <v>0</v>
      </c>
      <c r="G23" s="8">
        <v>0</v>
      </c>
      <c r="H23" s="16">
        <v>0.8666666666666667</v>
      </c>
      <c r="I23" s="16">
        <v>0.75574112734864296</v>
      </c>
      <c r="J23" s="8">
        <v>1086</v>
      </c>
      <c r="K23" s="8">
        <v>1437</v>
      </c>
      <c r="L23" s="3">
        <v>495</v>
      </c>
      <c r="M23" s="3">
        <v>0</v>
      </c>
      <c r="N23" s="3">
        <v>-1431077.4450000001</v>
      </c>
    </row>
    <row r="24" spans="1:14" ht="15.75" customHeight="1" x14ac:dyDescent="0.2">
      <c r="A24" s="15" t="s">
        <v>617</v>
      </c>
      <c r="B24" s="8" t="s">
        <v>853</v>
      </c>
      <c r="C24" s="8" t="s">
        <v>854</v>
      </c>
      <c r="D24" s="8" t="s">
        <v>816</v>
      </c>
      <c r="E24" s="8">
        <v>1</v>
      </c>
      <c r="F24" s="8">
        <v>0</v>
      </c>
      <c r="G24" s="8">
        <v>1</v>
      </c>
      <c r="H24" s="16">
        <v>0.8666666666666667</v>
      </c>
      <c r="I24" s="16">
        <v>0.56097560975609762</v>
      </c>
      <c r="J24" s="8">
        <v>897</v>
      </c>
      <c r="K24" s="8">
        <v>1599</v>
      </c>
      <c r="L24" s="3">
        <v>572</v>
      </c>
      <c r="M24" s="3">
        <v>0</v>
      </c>
      <c r="N24" s="3">
        <v>-1431182.9779999999</v>
      </c>
    </row>
    <row r="25" spans="1:14" ht="15.75" customHeight="1" x14ac:dyDescent="0.2">
      <c r="A25" s="15" t="s">
        <v>617</v>
      </c>
      <c r="B25" s="8" t="s">
        <v>855</v>
      </c>
      <c r="C25" s="8" t="s">
        <v>856</v>
      </c>
      <c r="D25" s="8" t="s">
        <v>816</v>
      </c>
      <c r="E25" s="8">
        <v>1</v>
      </c>
      <c r="F25" s="8">
        <v>0</v>
      </c>
      <c r="G25" s="8">
        <v>0</v>
      </c>
      <c r="H25" s="16">
        <v>0.8666666666666667</v>
      </c>
      <c r="I25" s="16">
        <v>0.76323529411764701</v>
      </c>
      <c r="J25" s="8">
        <v>1557</v>
      </c>
      <c r="K25" s="8">
        <v>2040</v>
      </c>
      <c r="L25" s="3">
        <v>452</v>
      </c>
      <c r="M25" s="3">
        <v>0</v>
      </c>
      <c r="N25" s="3">
        <v>-1431376.919</v>
      </c>
    </row>
    <row r="26" spans="1:14" ht="15.75" customHeight="1" x14ac:dyDescent="0.2">
      <c r="A26" s="15" t="s">
        <v>617</v>
      </c>
      <c r="B26" s="8" t="s">
        <v>840</v>
      </c>
      <c r="C26" s="8" t="s">
        <v>857</v>
      </c>
      <c r="D26" s="8" t="s">
        <v>816</v>
      </c>
      <c r="E26" s="8">
        <v>1</v>
      </c>
      <c r="F26" s="8">
        <v>0</v>
      </c>
      <c r="G26" s="8">
        <v>0</v>
      </c>
      <c r="H26" s="16">
        <v>0.6</v>
      </c>
      <c r="I26" s="16">
        <v>0.63766842413591096</v>
      </c>
      <c r="J26" s="8">
        <v>2177</v>
      </c>
      <c r="K26" s="8">
        <v>3414</v>
      </c>
      <c r="L26" s="3">
        <v>682</v>
      </c>
      <c r="M26" s="3">
        <v>0</v>
      </c>
      <c r="N26" s="3">
        <v>-1431582.2960000001</v>
      </c>
    </row>
    <row r="27" spans="1:14" ht="15.75" customHeight="1" x14ac:dyDescent="0.2">
      <c r="A27" s="15" t="s">
        <v>617</v>
      </c>
      <c r="B27" s="8" t="s">
        <v>858</v>
      </c>
      <c r="C27" s="8" t="s">
        <v>859</v>
      </c>
      <c r="D27" s="8" t="s">
        <v>816</v>
      </c>
      <c r="E27" s="8">
        <v>1</v>
      </c>
      <c r="F27" s="8">
        <v>0</v>
      </c>
      <c r="G27" s="8">
        <v>0</v>
      </c>
      <c r="H27" s="16">
        <v>0.8666666666666667</v>
      </c>
      <c r="I27" s="16">
        <v>0.69665513264129186</v>
      </c>
      <c r="J27" s="8">
        <v>604</v>
      </c>
      <c r="K27" s="8">
        <v>867</v>
      </c>
      <c r="L27" s="3">
        <v>562</v>
      </c>
      <c r="M27" s="3">
        <v>0</v>
      </c>
      <c r="N27" s="3">
        <v>-1431610.851</v>
      </c>
    </row>
    <row r="28" spans="1:14" ht="15.75" customHeight="1" x14ac:dyDescent="0.2">
      <c r="A28" s="15" t="s">
        <v>617</v>
      </c>
      <c r="B28" s="8" t="s">
        <v>860</v>
      </c>
      <c r="C28" s="8" t="s">
        <v>861</v>
      </c>
      <c r="D28" s="8" t="s">
        <v>816</v>
      </c>
      <c r="E28" s="8">
        <v>0</v>
      </c>
      <c r="F28" s="8">
        <v>0</v>
      </c>
      <c r="G28" s="8">
        <v>0</v>
      </c>
      <c r="H28" s="16">
        <v>0.8666666666666667</v>
      </c>
      <c r="I28" s="16">
        <v>0.61395348837209307</v>
      </c>
      <c r="J28" s="8">
        <v>396</v>
      </c>
      <c r="K28" s="8">
        <v>645</v>
      </c>
      <c r="L28" s="3">
        <v>694</v>
      </c>
      <c r="M28" s="3">
        <v>0</v>
      </c>
      <c r="N28" s="3">
        <v>-1431620.023</v>
      </c>
    </row>
    <row r="29" spans="1:14" ht="15.75" customHeight="1" x14ac:dyDescent="0.2">
      <c r="A29" s="15" t="s">
        <v>617</v>
      </c>
      <c r="B29" s="8" t="s">
        <v>862</v>
      </c>
      <c r="C29" s="8" t="s">
        <v>863</v>
      </c>
      <c r="D29" s="8" t="s">
        <v>816</v>
      </c>
      <c r="E29" s="8">
        <v>1</v>
      </c>
      <c r="F29" s="8">
        <v>0</v>
      </c>
      <c r="G29" s="8">
        <v>1</v>
      </c>
      <c r="H29" s="16">
        <v>0.8666666666666667</v>
      </c>
      <c r="I29" s="16">
        <v>0.76593137254901966</v>
      </c>
      <c r="J29" s="8">
        <v>625</v>
      </c>
      <c r="K29" s="8">
        <v>816</v>
      </c>
      <c r="L29" s="3">
        <v>809</v>
      </c>
      <c r="M29" s="3">
        <v>0</v>
      </c>
      <c r="N29" s="3">
        <v>-1431625.2860000001</v>
      </c>
    </row>
    <row r="30" spans="1:14" ht="15.75" customHeight="1" x14ac:dyDescent="0.2">
      <c r="A30" s="15" t="s">
        <v>617</v>
      </c>
      <c r="B30" s="8" t="s">
        <v>864</v>
      </c>
      <c r="C30" s="8" t="s">
        <v>865</v>
      </c>
      <c r="D30" s="8" t="s">
        <v>816</v>
      </c>
      <c r="E30" s="8">
        <v>1</v>
      </c>
      <c r="F30" s="8">
        <v>0</v>
      </c>
      <c r="G30" s="8">
        <v>0</v>
      </c>
      <c r="H30" s="16">
        <v>0.8666666666666667</v>
      </c>
      <c r="I30" s="16">
        <v>0.61681547619047616</v>
      </c>
      <c r="J30" s="8">
        <v>829</v>
      </c>
      <c r="K30" s="8">
        <v>1344</v>
      </c>
      <c r="L30" s="3">
        <v>403</v>
      </c>
      <c r="M30" s="3">
        <v>0</v>
      </c>
      <c r="N30" s="3">
        <v>-1431686.058</v>
      </c>
    </row>
    <row r="31" spans="1:14" ht="15.75" customHeight="1" x14ac:dyDescent="0.2">
      <c r="A31" s="15" t="s">
        <v>617</v>
      </c>
      <c r="B31" s="8" t="s">
        <v>866</v>
      </c>
      <c r="C31" s="8" t="s">
        <v>867</v>
      </c>
      <c r="D31" s="8" t="s">
        <v>816</v>
      </c>
      <c r="E31" s="8">
        <v>1</v>
      </c>
      <c r="F31" s="8">
        <v>0</v>
      </c>
      <c r="G31" s="8">
        <v>0</v>
      </c>
      <c r="H31" s="16">
        <v>0.8</v>
      </c>
      <c r="I31" s="16">
        <v>0.41511035653650252</v>
      </c>
      <c r="J31" s="8">
        <v>1467</v>
      </c>
      <c r="K31" s="8">
        <v>3534</v>
      </c>
      <c r="L31" s="3">
        <v>499</v>
      </c>
      <c r="M31" s="3">
        <v>0</v>
      </c>
      <c r="N31" s="3">
        <v>-1431828.1040000001</v>
      </c>
    </row>
    <row r="32" spans="1:14" ht="15.75" customHeight="1" x14ac:dyDescent="0.2">
      <c r="A32" s="15" t="s">
        <v>617</v>
      </c>
      <c r="B32" s="8" t="s">
        <v>868</v>
      </c>
      <c r="C32" s="8" t="s">
        <v>869</v>
      </c>
      <c r="D32" s="8" t="s">
        <v>816</v>
      </c>
      <c r="E32" s="8">
        <v>1</v>
      </c>
      <c r="F32" s="8">
        <v>0</v>
      </c>
      <c r="G32" s="8">
        <v>0</v>
      </c>
      <c r="H32" s="16">
        <v>0.8666666666666667</v>
      </c>
      <c r="I32" s="16">
        <v>0.69892473118279574</v>
      </c>
      <c r="J32" s="8">
        <v>845</v>
      </c>
      <c r="K32" s="8">
        <v>1209</v>
      </c>
      <c r="L32" s="3">
        <v>377</v>
      </c>
      <c r="M32" s="3">
        <v>0</v>
      </c>
      <c r="N32" s="3">
        <v>-1431870.9380000001</v>
      </c>
    </row>
    <row r="33" spans="1:14" ht="15.75" customHeight="1" x14ac:dyDescent="0.2">
      <c r="A33" s="15" t="s">
        <v>617</v>
      </c>
      <c r="B33" s="8" t="s">
        <v>870</v>
      </c>
      <c r="C33" s="8" t="s">
        <v>871</v>
      </c>
      <c r="D33" s="8" t="s">
        <v>816</v>
      </c>
      <c r="E33" s="8">
        <v>1</v>
      </c>
      <c r="F33" s="8">
        <v>1</v>
      </c>
      <c r="G33" s="8">
        <v>1</v>
      </c>
      <c r="H33" s="16">
        <v>0.8666666666666667</v>
      </c>
      <c r="I33" s="16">
        <v>0.67530345471521946</v>
      </c>
      <c r="J33" s="8">
        <v>2893</v>
      </c>
      <c r="K33" s="8">
        <v>4284</v>
      </c>
      <c r="L33" s="3">
        <v>604</v>
      </c>
      <c r="M33" s="3">
        <v>0</v>
      </c>
      <c r="N33" s="3">
        <v>-1431870.9380000001</v>
      </c>
    </row>
    <row r="34" spans="1:14" ht="15.75" customHeight="1" x14ac:dyDescent="0.2">
      <c r="A34" s="15" t="s">
        <v>617</v>
      </c>
      <c r="B34" s="8" t="s">
        <v>872</v>
      </c>
      <c r="C34" s="8" t="s">
        <v>873</v>
      </c>
      <c r="D34" s="8" t="s">
        <v>816</v>
      </c>
      <c r="E34" s="8">
        <v>0</v>
      </c>
      <c r="F34" s="8">
        <v>0</v>
      </c>
      <c r="G34" s="8">
        <v>0</v>
      </c>
      <c r="H34" s="16">
        <v>0.8666666666666667</v>
      </c>
      <c r="I34" s="16">
        <v>0.52545629202689725</v>
      </c>
      <c r="J34" s="8">
        <v>547</v>
      </c>
      <c r="K34" s="8">
        <v>1041</v>
      </c>
      <c r="L34" s="3">
        <v>598</v>
      </c>
      <c r="M34" s="3">
        <v>0</v>
      </c>
      <c r="N34" s="3">
        <v>-1432242.8829999999</v>
      </c>
    </row>
    <row r="35" spans="1:14" ht="15.75" customHeight="1" x14ac:dyDescent="0.2">
      <c r="A35" s="15" t="s">
        <v>617</v>
      </c>
      <c r="B35" s="8" t="s">
        <v>874</v>
      </c>
      <c r="C35" s="8" t="s">
        <v>875</v>
      </c>
      <c r="D35" s="8" t="s">
        <v>816</v>
      </c>
      <c r="E35" s="8">
        <v>0</v>
      </c>
      <c r="F35" s="8">
        <v>0</v>
      </c>
      <c r="G35" s="8">
        <v>0</v>
      </c>
      <c r="H35" s="16">
        <v>0.8666666666666667</v>
      </c>
      <c r="I35" s="16">
        <v>0.7158792650918635</v>
      </c>
      <c r="J35" s="8">
        <v>1091</v>
      </c>
      <c r="K35" s="8">
        <v>1524</v>
      </c>
      <c r="L35" s="3">
        <v>779</v>
      </c>
      <c r="M35" s="3">
        <v>0</v>
      </c>
      <c r="N35" s="3">
        <v>-1432242.8829999999</v>
      </c>
    </row>
    <row r="36" spans="1:14" ht="15.75" customHeight="1" x14ac:dyDescent="0.2">
      <c r="A36" s="15" t="s">
        <v>617</v>
      </c>
      <c r="B36" s="8" t="s">
        <v>876</v>
      </c>
      <c r="C36" s="8" t="s">
        <v>877</v>
      </c>
      <c r="D36" s="8" t="s">
        <v>816</v>
      </c>
      <c r="E36" s="8">
        <v>0</v>
      </c>
      <c r="F36" s="8">
        <v>0</v>
      </c>
      <c r="G36" s="8">
        <v>1</v>
      </c>
      <c r="H36" s="16">
        <v>0.8666666666666667</v>
      </c>
      <c r="I36" s="16">
        <v>0.77919863597612959</v>
      </c>
      <c r="J36" s="8">
        <v>914</v>
      </c>
      <c r="K36" s="8">
        <v>1173</v>
      </c>
      <c r="L36" s="3">
        <v>537</v>
      </c>
      <c r="M36" s="3">
        <v>0</v>
      </c>
      <c r="N36" s="3">
        <v>-1432255.591</v>
      </c>
    </row>
    <row r="37" spans="1:14" ht="15.75" customHeight="1" x14ac:dyDescent="0.2">
      <c r="A37" s="15" t="s">
        <v>617</v>
      </c>
      <c r="B37" s="8" t="s">
        <v>840</v>
      </c>
      <c r="C37" s="8" t="s">
        <v>878</v>
      </c>
      <c r="D37" s="8" t="s">
        <v>816</v>
      </c>
      <c r="E37" s="8">
        <v>1</v>
      </c>
      <c r="F37" s="8">
        <v>1</v>
      </c>
      <c r="G37" s="8">
        <v>0</v>
      </c>
      <c r="H37" s="16">
        <v>0.8666666666666667</v>
      </c>
      <c r="I37" s="16">
        <v>0.70663469224620301</v>
      </c>
      <c r="J37" s="8">
        <v>884</v>
      </c>
      <c r="K37" s="8">
        <v>1251</v>
      </c>
      <c r="L37" s="3">
        <v>578</v>
      </c>
      <c r="M37" s="3">
        <v>0</v>
      </c>
      <c r="N37" s="3">
        <v>-1432329.3319999999</v>
      </c>
    </row>
    <row r="38" spans="1:14" ht="15.75" customHeight="1" x14ac:dyDescent="0.2">
      <c r="A38" s="15" t="s">
        <v>617</v>
      </c>
      <c r="B38" s="8" t="s">
        <v>879</v>
      </c>
      <c r="C38" s="8" t="s">
        <v>880</v>
      </c>
      <c r="D38" s="8" t="s">
        <v>816</v>
      </c>
      <c r="E38" s="8">
        <v>1</v>
      </c>
      <c r="F38" s="8">
        <v>0</v>
      </c>
      <c r="G38" s="8">
        <v>0</v>
      </c>
      <c r="H38" s="16">
        <v>0.93333333333333335</v>
      </c>
      <c r="I38" s="16">
        <v>0.62441314553990612</v>
      </c>
      <c r="J38" s="8">
        <v>399</v>
      </c>
      <c r="K38" s="8">
        <v>639</v>
      </c>
      <c r="L38" s="3">
        <v>323</v>
      </c>
      <c r="M38" s="3">
        <v>0</v>
      </c>
      <c r="N38" s="3">
        <v>-1432332.7579999999</v>
      </c>
    </row>
    <row r="39" spans="1:14" ht="15.75" customHeight="1" x14ac:dyDescent="0.2">
      <c r="A39" s="15" t="s">
        <v>617</v>
      </c>
      <c r="B39" s="8" t="s">
        <v>881</v>
      </c>
      <c r="C39" s="8" t="s">
        <v>882</v>
      </c>
      <c r="D39" s="8" t="s">
        <v>816</v>
      </c>
      <c r="E39" s="8">
        <v>0</v>
      </c>
      <c r="F39" s="8">
        <v>0</v>
      </c>
      <c r="G39" s="8">
        <v>1</v>
      </c>
      <c r="H39" s="16">
        <v>0.8666666666666667</v>
      </c>
      <c r="I39" s="16">
        <v>0.48949771689497718</v>
      </c>
      <c r="J39" s="8">
        <v>536</v>
      </c>
      <c r="K39" s="8">
        <v>1095</v>
      </c>
      <c r="L39" s="3">
        <v>389</v>
      </c>
      <c r="M39" s="3">
        <v>0</v>
      </c>
      <c r="N39" s="3">
        <v>-1432356.7450000001</v>
      </c>
    </row>
    <row r="40" spans="1:14" ht="15.75" customHeight="1" x14ac:dyDescent="0.2">
      <c r="A40" s="15" t="s">
        <v>617</v>
      </c>
      <c r="B40" s="8" t="s">
        <v>883</v>
      </c>
      <c r="C40" s="8" t="s">
        <v>884</v>
      </c>
      <c r="D40" s="8" t="s">
        <v>816</v>
      </c>
      <c r="E40" s="8">
        <v>1</v>
      </c>
      <c r="F40" s="8">
        <v>0</v>
      </c>
      <c r="G40" s="8">
        <v>0</v>
      </c>
      <c r="H40" s="16">
        <v>0.8666666666666667</v>
      </c>
      <c r="I40" s="16">
        <v>0.60641781270464967</v>
      </c>
      <c r="J40" s="8">
        <v>926</v>
      </c>
      <c r="K40" s="8">
        <v>1527</v>
      </c>
      <c r="L40" s="3">
        <v>511</v>
      </c>
      <c r="M40" s="3">
        <v>0</v>
      </c>
      <c r="N40" s="3">
        <v>-1432356.7450000001</v>
      </c>
    </row>
    <row r="41" spans="1:14" ht="15.75" customHeight="1" x14ac:dyDescent="0.2">
      <c r="A41" s="15" t="s">
        <v>617</v>
      </c>
      <c r="B41" s="8" t="s">
        <v>840</v>
      </c>
      <c r="C41" s="8" t="s">
        <v>885</v>
      </c>
      <c r="D41" s="8" t="s">
        <v>816</v>
      </c>
      <c r="E41" s="8">
        <v>0</v>
      </c>
      <c r="F41" s="8">
        <v>0</v>
      </c>
      <c r="G41" s="8">
        <v>0</v>
      </c>
      <c r="H41" s="16">
        <v>0.8666666666666667</v>
      </c>
      <c r="I41" s="16">
        <v>0.61319073083778963</v>
      </c>
      <c r="J41" s="8">
        <v>344</v>
      </c>
      <c r="K41" s="8">
        <v>561</v>
      </c>
      <c r="L41" s="3">
        <v>666</v>
      </c>
      <c r="M41" s="3">
        <v>0</v>
      </c>
      <c r="N41" s="3">
        <v>-1432356.7450000001</v>
      </c>
    </row>
    <row r="42" spans="1:14" ht="15.75" customHeight="1" x14ac:dyDescent="0.2">
      <c r="A42" s="15" t="s">
        <v>617</v>
      </c>
      <c r="B42" s="8" t="s">
        <v>886</v>
      </c>
      <c r="C42" s="8" t="s">
        <v>887</v>
      </c>
      <c r="D42" s="8" t="s">
        <v>816</v>
      </c>
      <c r="E42" s="8">
        <v>1</v>
      </c>
      <c r="F42" s="8">
        <v>0</v>
      </c>
      <c r="G42" s="8">
        <v>0</v>
      </c>
      <c r="H42" s="16">
        <v>0.8</v>
      </c>
      <c r="I42" s="16">
        <v>0.72707659115426104</v>
      </c>
      <c r="J42" s="8">
        <v>1348</v>
      </c>
      <c r="K42" s="8">
        <v>1854</v>
      </c>
      <c r="L42" s="3">
        <v>448</v>
      </c>
      <c r="M42" s="3">
        <v>0</v>
      </c>
      <c r="N42" s="3">
        <v>-1432384.2009999999</v>
      </c>
    </row>
    <row r="43" spans="1:14" ht="15.75" customHeight="1" x14ac:dyDescent="0.2">
      <c r="A43" s="15" t="s">
        <v>617</v>
      </c>
      <c r="B43" s="8" t="s">
        <v>888</v>
      </c>
      <c r="C43" s="8" t="s">
        <v>889</v>
      </c>
      <c r="D43" s="8" t="s">
        <v>816</v>
      </c>
      <c r="E43" s="8">
        <v>0</v>
      </c>
      <c r="F43" s="8">
        <v>1</v>
      </c>
      <c r="G43" s="8">
        <v>0</v>
      </c>
      <c r="H43" s="16">
        <v>0.8666666666666667</v>
      </c>
      <c r="I43" s="16">
        <v>0.60160160160160159</v>
      </c>
      <c r="J43" s="8">
        <v>601</v>
      </c>
      <c r="K43" s="8">
        <v>999</v>
      </c>
      <c r="L43" s="3">
        <v>541</v>
      </c>
      <c r="M43" s="3">
        <v>0</v>
      </c>
      <c r="N43" s="3">
        <v>-1432389.946</v>
      </c>
    </row>
    <row r="44" spans="1:14" ht="15.75" customHeight="1" x14ac:dyDescent="0.2">
      <c r="A44" s="15" t="s">
        <v>617</v>
      </c>
      <c r="B44" s="8" t="s">
        <v>890</v>
      </c>
      <c r="C44" s="8" t="s">
        <v>891</v>
      </c>
      <c r="D44" s="8" t="s">
        <v>816</v>
      </c>
      <c r="E44" s="8">
        <v>1</v>
      </c>
      <c r="F44" s="8">
        <v>0</v>
      </c>
      <c r="G44" s="8">
        <v>0</v>
      </c>
      <c r="H44" s="16">
        <v>0.8666666666666667</v>
      </c>
      <c r="I44" s="16">
        <v>0.6977058029689609</v>
      </c>
      <c r="J44" s="8">
        <v>1034</v>
      </c>
      <c r="K44" s="8">
        <v>1482</v>
      </c>
      <c r="L44" s="3">
        <v>715</v>
      </c>
      <c r="M44" s="3">
        <v>0</v>
      </c>
      <c r="N44" s="3">
        <v>-1432435.507</v>
      </c>
    </row>
    <row r="45" spans="1:14" ht="15.75" customHeight="1" x14ac:dyDescent="0.2">
      <c r="A45" s="15" t="s">
        <v>617</v>
      </c>
      <c r="B45" s="8" t="s">
        <v>892</v>
      </c>
      <c r="C45" s="8" t="s">
        <v>893</v>
      </c>
      <c r="D45" s="8" t="s">
        <v>816</v>
      </c>
      <c r="E45" s="8">
        <v>0</v>
      </c>
      <c r="F45" s="8">
        <v>0</v>
      </c>
      <c r="G45" s="8">
        <v>0</v>
      </c>
      <c r="H45" s="16">
        <v>0.8</v>
      </c>
      <c r="I45" s="16">
        <v>0.70886075949367089</v>
      </c>
      <c r="J45" s="8">
        <v>504</v>
      </c>
      <c r="K45" s="8">
        <v>711</v>
      </c>
      <c r="L45" s="3">
        <v>440</v>
      </c>
      <c r="M45" s="3">
        <v>0</v>
      </c>
      <c r="N45" s="3">
        <v>-1432444.9639999999</v>
      </c>
    </row>
    <row r="46" spans="1:14" ht="15.75" customHeight="1" x14ac:dyDescent="0.2">
      <c r="A46" s="15" t="s">
        <v>617</v>
      </c>
      <c r="B46" s="8" t="s">
        <v>894</v>
      </c>
      <c r="C46" s="8" t="s">
        <v>895</v>
      </c>
      <c r="D46" s="8" t="s">
        <v>816</v>
      </c>
      <c r="E46" s="8">
        <v>0</v>
      </c>
      <c r="F46" s="8">
        <v>0</v>
      </c>
      <c r="G46" s="8">
        <v>0</v>
      </c>
      <c r="H46" s="16">
        <v>0.8666666666666667</v>
      </c>
      <c r="I46" s="16">
        <v>0.61576354679802958</v>
      </c>
      <c r="J46" s="8">
        <v>375</v>
      </c>
      <c r="K46" s="8">
        <v>609</v>
      </c>
      <c r="L46" s="3">
        <v>783</v>
      </c>
      <c r="M46" s="3">
        <v>0</v>
      </c>
      <c r="N46" s="3">
        <v>-1432523.5560000001</v>
      </c>
    </row>
    <row r="47" spans="1:14" ht="15.75" customHeight="1" x14ac:dyDescent="0.2">
      <c r="A47" s="15" t="s">
        <v>617</v>
      </c>
      <c r="B47" s="8" t="s">
        <v>896</v>
      </c>
      <c r="C47" s="8" t="s">
        <v>897</v>
      </c>
      <c r="D47" s="8" t="s">
        <v>816</v>
      </c>
      <c r="E47" s="8">
        <v>1</v>
      </c>
      <c r="F47" s="8">
        <v>0</v>
      </c>
      <c r="G47" s="8">
        <v>1</v>
      </c>
      <c r="H47" s="16">
        <v>0.8</v>
      </c>
      <c r="I47" s="16">
        <v>0.71099744245524299</v>
      </c>
      <c r="J47" s="8">
        <v>834</v>
      </c>
      <c r="K47" s="8">
        <v>1173</v>
      </c>
      <c r="L47" s="3">
        <v>421</v>
      </c>
      <c r="M47" s="3">
        <v>0</v>
      </c>
      <c r="N47" s="3">
        <v>-1432524.0060000001</v>
      </c>
    </row>
    <row r="48" spans="1:14" ht="15.75" customHeight="1" x14ac:dyDescent="0.2">
      <c r="A48" s="15" t="s">
        <v>617</v>
      </c>
      <c r="B48" s="8" t="s">
        <v>898</v>
      </c>
      <c r="C48" s="8" t="s">
        <v>899</v>
      </c>
      <c r="D48" s="8" t="s">
        <v>816</v>
      </c>
      <c r="E48" s="8">
        <v>0</v>
      </c>
      <c r="F48" s="8">
        <v>0</v>
      </c>
      <c r="G48" s="8">
        <v>0</v>
      </c>
      <c r="H48" s="16">
        <v>0.8</v>
      </c>
      <c r="I48" s="16">
        <v>0.54914529914529919</v>
      </c>
      <c r="J48" s="8">
        <v>514</v>
      </c>
      <c r="K48" s="8">
        <v>936</v>
      </c>
      <c r="L48" s="3">
        <v>533</v>
      </c>
      <c r="M48" s="3">
        <v>0</v>
      </c>
      <c r="N48" s="3">
        <v>-1432638.774</v>
      </c>
    </row>
    <row r="49" spans="1:14" ht="15.75" customHeight="1" x14ac:dyDescent="0.2">
      <c r="A49" s="15" t="s">
        <v>617</v>
      </c>
      <c r="B49" s="8" t="s">
        <v>900</v>
      </c>
      <c r="C49" s="8" t="s">
        <v>901</v>
      </c>
      <c r="D49" s="8" t="s">
        <v>816</v>
      </c>
      <c r="E49" s="8">
        <v>1</v>
      </c>
      <c r="F49" s="8">
        <v>0</v>
      </c>
      <c r="G49" s="8">
        <v>0</v>
      </c>
      <c r="H49" s="16">
        <v>0.8</v>
      </c>
      <c r="I49" s="16">
        <v>0.60866526904262752</v>
      </c>
      <c r="J49" s="8">
        <v>871</v>
      </c>
      <c r="K49" s="8">
        <v>1431</v>
      </c>
      <c r="L49" s="3">
        <v>605</v>
      </c>
      <c r="M49" s="3">
        <v>0</v>
      </c>
      <c r="N49" s="3">
        <v>-1432646.2250000001</v>
      </c>
    </row>
    <row r="50" spans="1:14" ht="15.75" customHeight="1" x14ac:dyDescent="0.2">
      <c r="A50" s="15" t="s">
        <v>617</v>
      </c>
      <c r="B50" s="8" t="s">
        <v>902</v>
      </c>
      <c r="C50" s="8" t="s">
        <v>903</v>
      </c>
      <c r="D50" s="8" t="s">
        <v>816</v>
      </c>
      <c r="E50" s="8">
        <v>0</v>
      </c>
      <c r="F50" s="8">
        <v>0</v>
      </c>
      <c r="G50" s="8">
        <v>0</v>
      </c>
      <c r="H50" s="16">
        <v>0.8</v>
      </c>
      <c r="I50" s="16">
        <v>0.71724709784411278</v>
      </c>
      <c r="J50" s="8">
        <v>865</v>
      </c>
      <c r="K50" s="8">
        <v>1206</v>
      </c>
      <c r="L50" s="3">
        <v>416</v>
      </c>
      <c r="M50" s="3">
        <v>0</v>
      </c>
      <c r="N50" s="3">
        <v>-1432685.73</v>
      </c>
    </row>
    <row r="51" spans="1:14" ht="15.75" customHeight="1" x14ac:dyDescent="0.2">
      <c r="A51" s="15" t="s">
        <v>617</v>
      </c>
      <c r="B51" s="8" t="s">
        <v>904</v>
      </c>
      <c r="C51" s="8" t="s">
        <v>905</v>
      </c>
      <c r="D51" s="8" t="s">
        <v>816</v>
      </c>
      <c r="E51" s="8">
        <v>1</v>
      </c>
      <c r="F51" s="8">
        <v>0</v>
      </c>
      <c r="G51" s="8">
        <v>0</v>
      </c>
      <c r="H51" s="16">
        <v>0.8</v>
      </c>
      <c r="I51" s="16">
        <v>0.65867306155075944</v>
      </c>
      <c r="J51" s="8">
        <v>824</v>
      </c>
      <c r="K51" s="8">
        <v>1251</v>
      </c>
      <c r="L51" s="3">
        <v>382</v>
      </c>
      <c r="M51" s="3">
        <v>0</v>
      </c>
      <c r="N51" s="3">
        <v>-1432694.8670000001</v>
      </c>
    </row>
    <row r="52" spans="1:14" ht="15.75" customHeight="1" x14ac:dyDescent="0.2">
      <c r="A52" s="15" t="s">
        <v>617</v>
      </c>
      <c r="B52" s="8" t="s">
        <v>840</v>
      </c>
      <c r="C52" s="8" t="s">
        <v>906</v>
      </c>
      <c r="D52" s="8" t="s">
        <v>816</v>
      </c>
      <c r="E52" s="8">
        <v>1</v>
      </c>
      <c r="F52" s="8">
        <v>0</v>
      </c>
      <c r="G52" s="8">
        <v>0</v>
      </c>
      <c r="H52" s="16">
        <v>0.8</v>
      </c>
      <c r="I52" s="16">
        <v>0.81673306772908372</v>
      </c>
      <c r="J52" s="8">
        <v>615</v>
      </c>
      <c r="K52" s="8">
        <v>753</v>
      </c>
      <c r="L52" s="3">
        <v>747</v>
      </c>
      <c r="M52" s="3">
        <v>0</v>
      </c>
      <c r="N52" s="3">
        <v>-1432795.044</v>
      </c>
    </row>
    <row r="53" spans="1:14" ht="15.75" customHeight="1" x14ac:dyDescent="0.2">
      <c r="A53" s="15" t="s">
        <v>617</v>
      </c>
      <c r="B53" s="8" t="s">
        <v>907</v>
      </c>
      <c r="C53" s="8" t="s">
        <v>908</v>
      </c>
      <c r="D53" s="8" t="s">
        <v>816</v>
      </c>
      <c r="E53" s="8">
        <v>0</v>
      </c>
      <c r="F53" s="8">
        <v>0</v>
      </c>
      <c r="G53" s="8">
        <v>1</v>
      </c>
      <c r="H53" s="16">
        <v>0.8</v>
      </c>
      <c r="I53" s="16">
        <v>0.63784183296378416</v>
      </c>
      <c r="J53" s="8">
        <v>863</v>
      </c>
      <c r="K53" s="8">
        <v>1353</v>
      </c>
      <c r="L53" s="3">
        <v>357</v>
      </c>
      <c r="M53" s="3">
        <v>0</v>
      </c>
      <c r="N53" s="3">
        <v>-1433012.1669999999</v>
      </c>
    </row>
    <row r="54" spans="1:14" ht="15.75" customHeight="1" x14ac:dyDescent="0.2">
      <c r="A54" s="15" t="s">
        <v>617</v>
      </c>
      <c r="B54" s="8" t="s">
        <v>909</v>
      </c>
      <c r="C54" s="8" t="s">
        <v>910</v>
      </c>
      <c r="D54" s="8" t="s">
        <v>816</v>
      </c>
      <c r="E54" s="8">
        <v>0</v>
      </c>
      <c r="F54" s="8">
        <v>0</v>
      </c>
      <c r="G54" s="8">
        <v>1</v>
      </c>
      <c r="H54" s="16">
        <v>0.8</v>
      </c>
      <c r="I54" s="16">
        <v>0.77372262773722633</v>
      </c>
      <c r="J54" s="8">
        <v>636</v>
      </c>
      <c r="K54" s="8">
        <v>822</v>
      </c>
      <c r="L54" s="3">
        <v>707</v>
      </c>
      <c r="M54" s="3">
        <v>0</v>
      </c>
      <c r="N54" s="3">
        <v>-1433057.7779999999</v>
      </c>
    </row>
    <row r="55" spans="1:14" ht="15.75" customHeight="1" x14ac:dyDescent="0.2">
      <c r="A55" s="15" t="s">
        <v>617</v>
      </c>
      <c r="B55" s="8" t="s">
        <v>911</v>
      </c>
      <c r="C55" s="8" t="s">
        <v>912</v>
      </c>
      <c r="D55" s="17" t="s">
        <v>821</v>
      </c>
      <c r="E55" s="8">
        <v>1</v>
      </c>
      <c r="F55" s="8">
        <v>1</v>
      </c>
      <c r="G55" s="8">
        <v>0</v>
      </c>
      <c r="H55" s="16">
        <v>0.93333333333333335</v>
      </c>
      <c r="I55" s="16">
        <v>0.54</v>
      </c>
      <c r="J55" s="8">
        <v>1761</v>
      </c>
      <c r="K55" s="8">
        <v>3254</v>
      </c>
      <c r="L55" s="3">
        <v>480</v>
      </c>
      <c r="M55" s="3">
        <v>0</v>
      </c>
      <c r="N55" s="3">
        <v>-1433141.61</v>
      </c>
    </row>
    <row r="56" spans="1:14" ht="15.75" customHeight="1" x14ac:dyDescent="0.2">
      <c r="A56" s="15" t="s">
        <v>617</v>
      </c>
      <c r="B56" s="8" t="s">
        <v>913</v>
      </c>
      <c r="C56" s="8" t="s">
        <v>914</v>
      </c>
      <c r="D56" s="17" t="s">
        <v>821</v>
      </c>
      <c r="E56" s="8">
        <v>0</v>
      </c>
      <c r="F56" s="8">
        <v>0</v>
      </c>
      <c r="G56" s="8">
        <v>0</v>
      </c>
      <c r="H56" s="16">
        <v>0.8666666666666667</v>
      </c>
      <c r="I56" s="16">
        <v>0.63</v>
      </c>
      <c r="J56" s="8">
        <v>653</v>
      </c>
      <c r="K56" s="8">
        <v>1032</v>
      </c>
      <c r="L56" s="3">
        <v>363</v>
      </c>
      <c r="M56" s="3">
        <v>0</v>
      </c>
      <c r="N56" s="3">
        <v>-1433151.294</v>
      </c>
    </row>
    <row r="57" spans="1:14" ht="15.75" customHeight="1" x14ac:dyDescent="0.2">
      <c r="A57" s="15" t="s">
        <v>617</v>
      </c>
      <c r="B57" s="8" t="s">
        <v>915</v>
      </c>
      <c r="C57" s="8" t="s">
        <v>916</v>
      </c>
      <c r="D57" s="8" t="s">
        <v>816</v>
      </c>
      <c r="E57" s="8">
        <v>1</v>
      </c>
      <c r="F57" s="8">
        <v>0</v>
      </c>
      <c r="G57" s="8">
        <v>0</v>
      </c>
      <c r="H57" s="16">
        <v>0.8</v>
      </c>
      <c r="I57" s="16">
        <v>0.60779634049323783</v>
      </c>
      <c r="J57" s="8">
        <v>764</v>
      </c>
      <c r="K57" s="8">
        <v>1257</v>
      </c>
      <c r="L57" s="3">
        <v>487</v>
      </c>
      <c r="M57" s="3">
        <v>0</v>
      </c>
      <c r="N57" s="3">
        <v>-1433240.3670000001</v>
      </c>
    </row>
    <row r="58" spans="1:14" ht="15.75" customHeight="1" x14ac:dyDescent="0.2">
      <c r="A58" s="15" t="s">
        <v>617</v>
      </c>
      <c r="B58" s="8" t="s">
        <v>917</v>
      </c>
      <c r="C58" s="8" t="s">
        <v>918</v>
      </c>
      <c r="D58" s="8" t="s">
        <v>816</v>
      </c>
      <c r="E58" s="8">
        <v>0</v>
      </c>
      <c r="F58" s="8">
        <v>0</v>
      </c>
      <c r="G58" s="8">
        <v>0</v>
      </c>
      <c r="H58" s="16">
        <v>0.8</v>
      </c>
      <c r="I58" s="16">
        <v>0.73511111111111116</v>
      </c>
      <c r="J58" s="8">
        <v>827</v>
      </c>
      <c r="K58" s="8">
        <v>1125</v>
      </c>
      <c r="L58" s="3">
        <v>507</v>
      </c>
      <c r="M58" s="3">
        <v>0</v>
      </c>
      <c r="N58" s="3">
        <v>-1433268.102</v>
      </c>
    </row>
    <row r="59" spans="1:14" ht="15.75" customHeight="1" x14ac:dyDescent="0.2">
      <c r="A59" s="15" t="s">
        <v>617</v>
      </c>
      <c r="B59" s="8" t="s">
        <v>840</v>
      </c>
      <c r="C59" s="8" t="s">
        <v>919</v>
      </c>
      <c r="D59" s="8" t="s">
        <v>816</v>
      </c>
      <c r="E59" s="8">
        <v>0</v>
      </c>
      <c r="F59" s="8">
        <v>0</v>
      </c>
      <c r="G59" s="8">
        <v>0</v>
      </c>
      <c r="H59" s="16">
        <v>0.8</v>
      </c>
      <c r="I59" s="16">
        <v>0.67599067599067597</v>
      </c>
      <c r="J59" s="8">
        <v>290</v>
      </c>
      <c r="K59" s="8">
        <v>429</v>
      </c>
      <c r="L59" s="3">
        <v>534</v>
      </c>
      <c r="M59" s="3">
        <v>0</v>
      </c>
      <c r="N59" s="3">
        <v>-1433268.102</v>
      </c>
    </row>
    <row r="60" spans="1:14" ht="15.75" customHeight="1" x14ac:dyDescent="0.2">
      <c r="A60" s="15" t="s">
        <v>617</v>
      </c>
      <c r="B60" s="8" t="s">
        <v>920</v>
      </c>
      <c r="C60" s="8" t="s">
        <v>921</v>
      </c>
      <c r="D60" s="8" t="s">
        <v>816</v>
      </c>
      <c r="E60" s="8">
        <v>0</v>
      </c>
      <c r="F60" s="8">
        <v>0</v>
      </c>
      <c r="G60" s="8">
        <v>0</v>
      </c>
      <c r="H60" s="16">
        <v>0.8</v>
      </c>
      <c r="I60" s="16">
        <v>0.57909604519774016</v>
      </c>
      <c r="J60" s="8">
        <v>615</v>
      </c>
      <c r="K60" s="8">
        <v>1062</v>
      </c>
      <c r="L60" s="3">
        <v>442</v>
      </c>
      <c r="M60" s="3">
        <v>0</v>
      </c>
      <c r="N60" s="3">
        <v>-1433283.861</v>
      </c>
    </row>
    <row r="61" spans="1:14" ht="15.75" customHeight="1" x14ac:dyDescent="0.2">
      <c r="A61" s="15" t="s">
        <v>617</v>
      </c>
      <c r="B61" s="8" t="s">
        <v>922</v>
      </c>
      <c r="C61" s="8" t="s">
        <v>923</v>
      </c>
      <c r="D61" s="8" t="s">
        <v>816</v>
      </c>
      <c r="E61" s="8">
        <v>1</v>
      </c>
      <c r="F61" s="8">
        <v>0</v>
      </c>
      <c r="G61" s="8">
        <v>1</v>
      </c>
      <c r="H61" s="16">
        <v>0.8</v>
      </c>
      <c r="I61" s="16">
        <v>0.63510101010101006</v>
      </c>
      <c r="J61" s="8">
        <v>1006</v>
      </c>
      <c r="K61" s="8">
        <v>1584</v>
      </c>
      <c r="L61" s="3">
        <v>664</v>
      </c>
      <c r="M61" s="3">
        <v>0</v>
      </c>
      <c r="N61" s="3">
        <v>-1433296.902</v>
      </c>
    </row>
    <row r="62" spans="1:14" ht="15.75" customHeight="1" x14ac:dyDescent="0.2">
      <c r="A62" s="15" t="s">
        <v>617</v>
      </c>
      <c r="B62" s="8" t="s">
        <v>840</v>
      </c>
      <c r="C62" s="8" t="s">
        <v>924</v>
      </c>
      <c r="D62" s="8" t="s">
        <v>816</v>
      </c>
      <c r="E62" s="8">
        <v>0</v>
      </c>
      <c r="F62" s="8">
        <v>0</v>
      </c>
      <c r="G62" s="8">
        <v>0</v>
      </c>
      <c r="H62" s="16">
        <v>0.8</v>
      </c>
      <c r="I62" s="16">
        <v>0.79776179056754593</v>
      </c>
      <c r="J62" s="8">
        <v>998</v>
      </c>
      <c r="K62" s="8">
        <v>1251</v>
      </c>
      <c r="L62" s="3">
        <v>330</v>
      </c>
      <c r="M62" s="3">
        <v>0</v>
      </c>
      <c r="N62" s="3">
        <v>-1433298.148</v>
      </c>
    </row>
    <row r="63" spans="1:14" ht="15.75" customHeight="1" x14ac:dyDescent="0.2">
      <c r="A63" s="15" t="s">
        <v>617</v>
      </c>
      <c r="B63" s="8" t="s">
        <v>840</v>
      </c>
      <c r="C63" s="8" t="s">
        <v>925</v>
      </c>
      <c r="D63" s="8" t="s">
        <v>816</v>
      </c>
      <c r="E63" s="8">
        <v>1</v>
      </c>
      <c r="F63" s="8">
        <v>0</v>
      </c>
      <c r="G63" s="8">
        <v>0</v>
      </c>
      <c r="H63" s="16">
        <v>0.8</v>
      </c>
      <c r="I63" s="16">
        <v>0.73956121726822366</v>
      </c>
      <c r="J63" s="8">
        <v>1045</v>
      </c>
      <c r="K63" s="8">
        <v>1413</v>
      </c>
      <c r="L63" s="3">
        <v>451</v>
      </c>
      <c r="M63" s="3">
        <v>0</v>
      </c>
      <c r="N63" s="3">
        <v>-1433298.148</v>
      </c>
    </row>
    <row r="64" spans="1:14" ht="15.75" customHeight="1" x14ac:dyDescent="0.2">
      <c r="A64" s="15" t="s">
        <v>617</v>
      </c>
      <c r="B64" s="8" t="s">
        <v>926</v>
      </c>
      <c r="C64" s="8" t="s">
        <v>927</v>
      </c>
      <c r="D64" s="8" t="s">
        <v>816</v>
      </c>
      <c r="E64" s="8">
        <v>1</v>
      </c>
      <c r="F64" s="8">
        <v>0</v>
      </c>
      <c r="G64" s="8">
        <v>1</v>
      </c>
      <c r="H64" s="16">
        <v>0.8</v>
      </c>
      <c r="I64" s="16">
        <v>0.49679487179487181</v>
      </c>
      <c r="J64" s="8">
        <v>465</v>
      </c>
      <c r="K64" s="8">
        <v>936</v>
      </c>
      <c r="L64" s="3">
        <v>407</v>
      </c>
      <c r="M64" s="3">
        <v>0</v>
      </c>
      <c r="N64" s="3">
        <v>-1433417.6769999999</v>
      </c>
    </row>
    <row r="65" spans="1:14" ht="15.75" customHeight="1" x14ac:dyDescent="0.2">
      <c r="A65" s="15" t="s">
        <v>617</v>
      </c>
      <c r="B65" s="8" t="s">
        <v>928</v>
      </c>
      <c r="C65" s="8" t="s">
        <v>929</v>
      </c>
      <c r="D65" s="8" t="s">
        <v>816</v>
      </c>
      <c r="E65" s="8">
        <v>0</v>
      </c>
      <c r="F65" s="8">
        <v>0</v>
      </c>
      <c r="G65" s="8">
        <v>0</v>
      </c>
      <c r="H65" s="16">
        <v>0.8</v>
      </c>
      <c r="I65" s="16">
        <v>0.60101010101010099</v>
      </c>
      <c r="J65" s="8">
        <v>595</v>
      </c>
      <c r="K65" s="8">
        <v>990</v>
      </c>
      <c r="L65" s="3">
        <v>525</v>
      </c>
      <c r="M65" s="3">
        <v>0</v>
      </c>
      <c r="N65" s="3">
        <v>-1433422.763</v>
      </c>
    </row>
    <row r="66" spans="1:14" ht="15.75" customHeight="1" x14ac:dyDescent="0.2">
      <c r="A66" s="15" t="s">
        <v>617</v>
      </c>
      <c r="B66" s="8" t="s">
        <v>840</v>
      </c>
      <c r="C66" s="8" t="s">
        <v>930</v>
      </c>
      <c r="D66" s="8" t="s">
        <v>816</v>
      </c>
      <c r="E66" s="8">
        <v>1</v>
      </c>
      <c r="F66" s="8">
        <v>0</v>
      </c>
      <c r="G66" s="8">
        <v>0</v>
      </c>
      <c r="H66" s="16">
        <v>0.8</v>
      </c>
      <c r="I66" s="16">
        <v>0.72005772005772006</v>
      </c>
      <c r="J66" s="8">
        <v>499</v>
      </c>
      <c r="K66" s="8">
        <v>693</v>
      </c>
      <c r="L66" s="3">
        <v>409</v>
      </c>
      <c r="M66" s="3">
        <v>0</v>
      </c>
      <c r="N66" s="3">
        <v>-1433485.61</v>
      </c>
    </row>
    <row r="67" spans="1:14" ht="15.75" customHeight="1" x14ac:dyDescent="0.2">
      <c r="A67" s="15" t="s">
        <v>617</v>
      </c>
      <c r="B67" s="8" t="s">
        <v>840</v>
      </c>
      <c r="C67" s="8" t="s">
        <v>931</v>
      </c>
      <c r="D67" s="8" t="s">
        <v>816</v>
      </c>
      <c r="E67" s="8">
        <v>1</v>
      </c>
      <c r="F67" s="8">
        <v>1</v>
      </c>
      <c r="G67" s="8">
        <v>1</v>
      </c>
      <c r="H67" s="16">
        <v>0.8</v>
      </c>
      <c r="I67" s="16">
        <v>0.39783357951747905</v>
      </c>
      <c r="J67" s="8">
        <v>808</v>
      </c>
      <c r="K67" s="8">
        <v>2031</v>
      </c>
      <c r="L67" s="3">
        <v>337</v>
      </c>
      <c r="M67" s="3">
        <v>0</v>
      </c>
      <c r="N67" s="3">
        <v>-1433605.4539999999</v>
      </c>
    </row>
    <row r="68" spans="1:14" ht="15.75" customHeight="1" x14ac:dyDescent="0.2">
      <c r="A68" s="15" t="s">
        <v>617</v>
      </c>
      <c r="B68" s="8" t="s">
        <v>932</v>
      </c>
      <c r="C68" s="8" t="s">
        <v>933</v>
      </c>
      <c r="D68" s="8" t="s">
        <v>816</v>
      </c>
      <c r="E68" s="8">
        <v>1</v>
      </c>
      <c r="F68" s="8">
        <v>0</v>
      </c>
      <c r="G68" s="8">
        <v>0</v>
      </c>
      <c r="H68" s="16">
        <v>0.93333333333333335</v>
      </c>
      <c r="I68" s="16">
        <v>0.55636658556366581</v>
      </c>
      <c r="J68" s="8">
        <v>686</v>
      </c>
      <c r="K68" s="8">
        <v>1233</v>
      </c>
      <c r="L68" s="3">
        <v>494</v>
      </c>
      <c r="M68" s="3">
        <v>0</v>
      </c>
      <c r="N68" s="3">
        <v>-1433633.89</v>
      </c>
    </row>
    <row r="69" spans="1:14" ht="15.75" customHeight="1" x14ac:dyDescent="0.2">
      <c r="A69" s="15" t="s">
        <v>617</v>
      </c>
      <c r="B69" s="8" t="s">
        <v>934</v>
      </c>
      <c r="C69" s="8" t="s">
        <v>935</v>
      </c>
      <c r="D69" s="8" t="s">
        <v>816</v>
      </c>
      <c r="E69" s="8">
        <v>0</v>
      </c>
      <c r="F69" s="8">
        <v>0</v>
      </c>
      <c r="G69" s="8">
        <v>0</v>
      </c>
      <c r="H69" s="16">
        <v>0.73333333333333328</v>
      </c>
      <c r="I69" s="16">
        <v>0.59236947791164662</v>
      </c>
      <c r="J69" s="8">
        <v>295</v>
      </c>
      <c r="K69" s="8">
        <v>498</v>
      </c>
      <c r="L69" s="3">
        <v>329</v>
      </c>
      <c r="M69" s="3">
        <v>0</v>
      </c>
      <c r="N69" s="3">
        <v>-1433691.703</v>
      </c>
    </row>
    <row r="70" spans="1:14" ht="15.75" customHeight="1" x14ac:dyDescent="0.2">
      <c r="A70" s="15" t="s">
        <v>617</v>
      </c>
      <c r="B70" s="8" t="s">
        <v>936</v>
      </c>
      <c r="C70" s="8" t="s">
        <v>937</v>
      </c>
      <c r="D70" s="8" t="s">
        <v>816</v>
      </c>
      <c r="E70" s="8">
        <v>1</v>
      </c>
      <c r="F70" s="8">
        <v>0</v>
      </c>
      <c r="G70" s="8">
        <v>1</v>
      </c>
      <c r="H70" s="16">
        <v>0.8</v>
      </c>
      <c r="I70" s="16">
        <v>0.45860805860805859</v>
      </c>
      <c r="J70" s="8">
        <v>626</v>
      </c>
      <c r="K70" s="8">
        <v>1365</v>
      </c>
      <c r="L70" s="3">
        <v>592</v>
      </c>
      <c r="M70" s="3">
        <v>0</v>
      </c>
      <c r="N70" s="3">
        <v>-1433706.4909999999</v>
      </c>
    </row>
    <row r="71" spans="1:14" ht="15.75" customHeight="1" x14ac:dyDescent="0.2">
      <c r="A71" s="15" t="s">
        <v>617</v>
      </c>
      <c r="B71" s="8" t="s">
        <v>938</v>
      </c>
      <c r="C71" s="8" t="s">
        <v>939</v>
      </c>
      <c r="D71" s="8" t="s">
        <v>816</v>
      </c>
      <c r="E71" s="8">
        <v>0</v>
      </c>
      <c r="F71" s="8">
        <v>0</v>
      </c>
      <c r="G71" s="8">
        <v>0</v>
      </c>
      <c r="H71" s="16">
        <v>0.8666666666666667</v>
      </c>
      <c r="I71" s="16">
        <v>0.43562610229276894</v>
      </c>
      <c r="J71" s="8">
        <v>988</v>
      </c>
      <c r="K71" s="8">
        <v>2268</v>
      </c>
      <c r="L71" s="3">
        <v>653</v>
      </c>
      <c r="M71" s="3">
        <v>0</v>
      </c>
      <c r="N71" s="3">
        <v>-1433712.078</v>
      </c>
    </row>
    <row r="72" spans="1:14" ht="15.75" customHeight="1" x14ac:dyDescent="0.2">
      <c r="A72" s="15" t="s">
        <v>617</v>
      </c>
      <c r="B72" s="8" t="s">
        <v>940</v>
      </c>
      <c r="C72" s="8" t="s">
        <v>941</v>
      </c>
      <c r="D72" s="8" t="s">
        <v>816</v>
      </c>
      <c r="E72" s="8">
        <v>0</v>
      </c>
      <c r="F72" s="8">
        <v>0</v>
      </c>
      <c r="G72" s="8">
        <v>0</v>
      </c>
      <c r="H72" s="16">
        <v>0.8666666666666667</v>
      </c>
      <c r="I72" s="16">
        <v>0.54149659863945576</v>
      </c>
      <c r="J72" s="8">
        <v>398</v>
      </c>
      <c r="K72" s="8">
        <v>735</v>
      </c>
      <c r="L72" s="3">
        <v>435</v>
      </c>
      <c r="M72" s="3">
        <v>0</v>
      </c>
      <c r="N72" s="3">
        <v>-1433769.9040000001</v>
      </c>
    </row>
    <row r="73" spans="1:14" ht="15.75" customHeight="1" x14ac:dyDescent="0.2">
      <c r="A73" s="15" t="s">
        <v>617</v>
      </c>
      <c r="B73" s="8" t="s">
        <v>942</v>
      </c>
      <c r="C73" s="8" t="s">
        <v>943</v>
      </c>
      <c r="D73" s="8" t="s">
        <v>816</v>
      </c>
      <c r="E73" s="8">
        <v>0</v>
      </c>
      <c r="F73" s="8">
        <v>1</v>
      </c>
      <c r="G73" s="8">
        <v>0</v>
      </c>
      <c r="H73" s="16">
        <v>0.8</v>
      </c>
      <c r="I73" s="16">
        <v>0.6220657276995305</v>
      </c>
      <c r="J73" s="8">
        <v>795</v>
      </c>
      <c r="K73" s="8">
        <v>1278</v>
      </c>
      <c r="L73" s="3">
        <v>545</v>
      </c>
      <c r="M73" s="3">
        <v>0</v>
      </c>
      <c r="N73" s="3">
        <v>-1433796.138</v>
      </c>
    </row>
    <row r="74" spans="1:14" ht="15.75" customHeight="1" x14ac:dyDescent="0.2">
      <c r="A74" s="15" t="s">
        <v>617</v>
      </c>
      <c r="B74" s="8" t="s">
        <v>944</v>
      </c>
      <c r="C74" s="8" t="s">
        <v>945</v>
      </c>
      <c r="D74" s="8" t="s">
        <v>816</v>
      </c>
      <c r="E74" s="8">
        <v>1</v>
      </c>
      <c r="F74" s="8">
        <v>0</v>
      </c>
      <c r="G74" s="8">
        <v>0</v>
      </c>
      <c r="H74" s="16">
        <v>0.8</v>
      </c>
      <c r="I74" s="16">
        <v>0.58540925266903909</v>
      </c>
      <c r="J74" s="8">
        <v>987</v>
      </c>
      <c r="K74" s="8">
        <v>1686</v>
      </c>
      <c r="L74" s="3">
        <v>341</v>
      </c>
      <c r="M74" s="3">
        <v>0</v>
      </c>
      <c r="N74" s="3">
        <v>-1433923.0619999999</v>
      </c>
    </row>
    <row r="75" spans="1:14" ht="15.75" customHeight="1" x14ac:dyDescent="0.2">
      <c r="A75" s="15" t="s">
        <v>617</v>
      </c>
      <c r="B75" s="8" t="s">
        <v>946</v>
      </c>
      <c r="C75" s="8" t="s">
        <v>947</v>
      </c>
      <c r="D75" s="8" t="s">
        <v>948</v>
      </c>
      <c r="E75" s="8">
        <v>0</v>
      </c>
      <c r="F75" s="8">
        <v>1</v>
      </c>
      <c r="G75" s="8">
        <v>0</v>
      </c>
      <c r="H75" s="16">
        <v>0.8</v>
      </c>
      <c r="I75" s="16">
        <v>0.48856799037304455</v>
      </c>
      <c r="J75" s="8">
        <v>406</v>
      </c>
      <c r="K75" s="8">
        <v>831</v>
      </c>
      <c r="L75" s="3">
        <v>825</v>
      </c>
      <c r="M75" s="3">
        <v>0</v>
      </c>
      <c r="N75" s="3">
        <v>-1433947.517</v>
      </c>
    </row>
    <row r="76" spans="1:14" ht="15.75" customHeight="1" x14ac:dyDescent="0.2">
      <c r="A76" s="15" t="s">
        <v>617</v>
      </c>
      <c r="B76" s="8" t="s">
        <v>949</v>
      </c>
      <c r="C76" s="8" t="s">
        <v>950</v>
      </c>
      <c r="D76" s="8" t="s">
        <v>816</v>
      </c>
      <c r="E76" s="8">
        <v>0</v>
      </c>
      <c r="F76" s="8">
        <v>0</v>
      </c>
      <c r="G76" s="8">
        <v>0</v>
      </c>
      <c r="H76" s="16">
        <v>0.8</v>
      </c>
      <c r="I76" s="16">
        <v>0.6858974358974359</v>
      </c>
      <c r="J76" s="8">
        <v>535</v>
      </c>
      <c r="K76" s="8">
        <v>780</v>
      </c>
      <c r="L76" s="3">
        <v>398</v>
      </c>
      <c r="M76" s="3">
        <v>0</v>
      </c>
      <c r="N76" s="3">
        <v>-1433989.824</v>
      </c>
    </row>
    <row r="77" spans="1:14" ht="15.75" customHeight="1" x14ac:dyDescent="0.2">
      <c r="A77" s="15" t="s">
        <v>617</v>
      </c>
      <c r="B77" s="8" t="s">
        <v>951</v>
      </c>
      <c r="C77" s="8" t="s">
        <v>952</v>
      </c>
      <c r="D77" s="17" t="s">
        <v>821</v>
      </c>
      <c r="E77" s="13">
        <v>0</v>
      </c>
      <c r="F77" s="13">
        <v>0</v>
      </c>
      <c r="G77" s="13">
        <v>0</v>
      </c>
      <c r="H77" s="16">
        <v>0.8</v>
      </c>
      <c r="I77" s="16">
        <v>0.47453703703703703</v>
      </c>
      <c r="J77" s="13">
        <v>205</v>
      </c>
      <c r="K77" s="13">
        <v>432</v>
      </c>
      <c r="L77" s="3" t="s">
        <v>681</v>
      </c>
      <c r="M77" s="3">
        <v>0</v>
      </c>
      <c r="N77" s="3">
        <v>-1433989.824</v>
      </c>
    </row>
    <row r="78" spans="1:14" ht="15.75" customHeight="1" x14ac:dyDescent="0.2">
      <c r="A78" s="15" t="s">
        <v>617</v>
      </c>
      <c r="B78" s="8" t="s">
        <v>953</v>
      </c>
      <c r="C78" s="8" t="s">
        <v>954</v>
      </c>
      <c r="D78" s="8" t="s">
        <v>816</v>
      </c>
      <c r="E78" s="8">
        <v>0</v>
      </c>
      <c r="F78" s="8">
        <v>0</v>
      </c>
      <c r="G78" s="8">
        <v>0</v>
      </c>
      <c r="H78" s="16">
        <v>0.8</v>
      </c>
      <c r="I78" s="16">
        <v>0.64946236559139781</v>
      </c>
      <c r="J78" s="8">
        <v>302</v>
      </c>
      <c r="K78" s="8">
        <v>465</v>
      </c>
      <c r="L78" s="3">
        <v>488</v>
      </c>
      <c r="M78" s="3">
        <v>0</v>
      </c>
      <c r="N78" s="3">
        <v>-1433993.084</v>
      </c>
    </row>
    <row r="79" spans="1:14" ht="15.75" customHeight="1" x14ac:dyDescent="0.2">
      <c r="A79" s="15" t="s">
        <v>617</v>
      </c>
      <c r="B79" s="8" t="s">
        <v>955</v>
      </c>
      <c r="C79" s="8" t="s">
        <v>956</v>
      </c>
      <c r="D79" s="8" t="s">
        <v>816</v>
      </c>
      <c r="E79" s="8">
        <v>1</v>
      </c>
      <c r="F79" s="8">
        <v>1</v>
      </c>
      <c r="G79" s="8">
        <v>0</v>
      </c>
      <c r="H79" s="16">
        <v>0.8666666666666667</v>
      </c>
      <c r="I79" s="16">
        <v>0.41516452074391991</v>
      </c>
      <c r="J79" s="8">
        <v>1451</v>
      </c>
      <c r="K79" s="8">
        <v>3495</v>
      </c>
      <c r="L79" s="3">
        <v>500</v>
      </c>
      <c r="M79" s="3">
        <v>0</v>
      </c>
      <c r="N79" s="3">
        <v>-1434033.5759999999</v>
      </c>
    </row>
    <row r="80" spans="1:14" ht="15.75" customHeight="1" x14ac:dyDescent="0.2">
      <c r="A80" s="15" t="s">
        <v>617</v>
      </c>
      <c r="B80" s="8" t="s">
        <v>957</v>
      </c>
      <c r="C80" s="8" t="s">
        <v>958</v>
      </c>
      <c r="D80" s="8" t="s">
        <v>816</v>
      </c>
      <c r="E80" s="8">
        <v>0</v>
      </c>
      <c r="F80" s="8">
        <v>1</v>
      </c>
      <c r="G80" s="8">
        <v>0</v>
      </c>
      <c r="H80" s="16">
        <v>0.8666666666666667</v>
      </c>
      <c r="I80" s="16">
        <v>0.59033613445378152</v>
      </c>
      <c r="J80" s="8">
        <v>843</v>
      </c>
      <c r="K80" s="8">
        <v>1428</v>
      </c>
      <c r="L80" s="3">
        <v>616</v>
      </c>
      <c r="M80" s="3">
        <v>0</v>
      </c>
      <c r="N80" s="3">
        <v>-1434129.75</v>
      </c>
    </row>
    <row r="81" spans="1:14" ht="15.75" customHeight="1" x14ac:dyDescent="0.2">
      <c r="A81" s="15" t="s">
        <v>617</v>
      </c>
      <c r="B81" s="8" t="s">
        <v>959</v>
      </c>
      <c r="C81" s="8" t="s">
        <v>960</v>
      </c>
      <c r="D81" s="8" t="s">
        <v>816</v>
      </c>
      <c r="E81" s="8">
        <v>1</v>
      </c>
      <c r="F81" s="8">
        <v>0</v>
      </c>
      <c r="G81" s="8">
        <v>0</v>
      </c>
      <c r="H81" s="16">
        <v>0.8</v>
      </c>
      <c r="I81" s="16">
        <v>0.61776061776061775</v>
      </c>
      <c r="J81" s="8">
        <v>960</v>
      </c>
      <c r="K81" s="8">
        <v>1554</v>
      </c>
      <c r="L81" s="3">
        <v>384</v>
      </c>
      <c r="M81" s="3">
        <v>0</v>
      </c>
      <c r="N81" s="3">
        <v>-1434147.0060000001</v>
      </c>
    </row>
    <row r="82" spans="1:14" ht="15.75" customHeight="1" x14ac:dyDescent="0.2">
      <c r="A82" s="15" t="s">
        <v>617</v>
      </c>
      <c r="B82" s="8" t="s">
        <v>961</v>
      </c>
      <c r="C82" s="8" t="s">
        <v>962</v>
      </c>
      <c r="D82" s="8" t="s">
        <v>816</v>
      </c>
      <c r="E82" s="8">
        <v>1</v>
      </c>
      <c r="F82" s="8">
        <v>0</v>
      </c>
      <c r="G82" s="8">
        <v>0</v>
      </c>
      <c r="H82" s="16">
        <v>0.8</v>
      </c>
      <c r="I82" s="16">
        <v>0.58481421647819065</v>
      </c>
      <c r="J82" s="8">
        <v>1086</v>
      </c>
      <c r="K82" s="8">
        <v>1857</v>
      </c>
      <c r="L82" s="3">
        <v>596</v>
      </c>
      <c r="M82" s="3">
        <v>0</v>
      </c>
      <c r="N82" s="3">
        <v>-1434194.24</v>
      </c>
    </row>
    <row r="83" spans="1:14" ht="15.75" customHeight="1" x14ac:dyDescent="0.2">
      <c r="A83" s="15" t="s">
        <v>617</v>
      </c>
      <c r="B83" s="8" t="s">
        <v>840</v>
      </c>
      <c r="C83" s="8" t="s">
        <v>841</v>
      </c>
      <c r="D83" s="8" t="s">
        <v>816</v>
      </c>
      <c r="E83" s="8">
        <v>1</v>
      </c>
      <c r="F83" s="8">
        <v>0</v>
      </c>
      <c r="G83" s="8">
        <v>0</v>
      </c>
      <c r="H83" s="16">
        <v>0.8</v>
      </c>
      <c r="I83" s="16">
        <v>0.72370766488413552</v>
      </c>
      <c r="J83" s="8">
        <v>406</v>
      </c>
      <c r="K83" s="8">
        <v>561</v>
      </c>
      <c r="L83" s="3">
        <v>660</v>
      </c>
      <c r="M83" s="3">
        <v>0</v>
      </c>
      <c r="N83" s="3">
        <v>-1434222.0249999999</v>
      </c>
    </row>
    <row r="84" spans="1:14" ht="15.75" customHeight="1" x14ac:dyDescent="0.2">
      <c r="A84" s="15" t="s">
        <v>617</v>
      </c>
      <c r="B84" s="8" t="s">
        <v>963</v>
      </c>
      <c r="C84" s="8" t="s">
        <v>964</v>
      </c>
      <c r="D84" s="8" t="s">
        <v>816</v>
      </c>
      <c r="E84" s="8">
        <v>1</v>
      </c>
      <c r="F84" s="8">
        <v>0</v>
      </c>
      <c r="G84" s="8">
        <v>0</v>
      </c>
      <c r="H84" s="16">
        <v>0.8</v>
      </c>
      <c r="I84" s="16">
        <v>0.51082621082621082</v>
      </c>
      <c r="J84" s="8">
        <v>1793</v>
      </c>
      <c r="K84" s="8">
        <v>3510</v>
      </c>
      <c r="L84" s="3">
        <v>649</v>
      </c>
      <c r="M84" s="3">
        <v>0</v>
      </c>
      <c r="N84" s="3">
        <v>-1434230.8740000001</v>
      </c>
    </row>
    <row r="85" spans="1:14" ht="15.75" customHeight="1" x14ac:dyDescent="0.2">
      <c r="A85" s="15" t="s">
        <v>617</v>
      </c>
      <c r="B85" s="8" t="s">
        <v>965</v>
      </c>
      <c r="C85" s="8" t="s">
        <v>966</v>
      </c>
      <c r="D85" s="8" t="s">
        <v>816</v>
      </c>
      <c r="E85" s="8">
        <v>0</v>
      </c>
      <c r="F85" s="8">
        <v>0</v>
      </c>
      <c r="G85" s="8">
        <v>0</v>
      </c>
      <c r="H85" s="16">
        <v>0.8666666666666667</v>
      </c>
      <c r="I85" s="16">
        <v>0.69788797061524332</v>
      </c>
      <c r="J85" s="8">
        <v>760</v>
      </c>
      <c r="K85" s="8">
        <v>1089</v>
      </c>
      <c r="L85" s="3">
        <v>422</v>
      </c>
      <c r="M85" s="3">
        <v>0</v>
      </c>
      <c r="N85" s="3">
        <v>-1434296.8740000001</v>
      </c>
    </row>
    <row r="86" spans="1:14" ht="15.75" customHeight="1" x14ac:dyDescent="0.2">
      <c r="A86" s="15" t="s">
        <v>617</v>
      </c>
      <c r="B86" s="8" t="s">
        <v>967</v>
      </c>
      <c r="C86" s="8" t="s">
        <v>968</v>
      </c>
      <c r="D86" s="8" t="s">
        <v>816</v>
      </c>
      <c r="E86" s="8">
        <v>0</v>
      </c>
      <c r="F86" s="8">
        <v>0</v>
      </c>
      <c r="G86" s="8">
        <v>0</v>
      </c>
      <c r="H86" s="16">
        <v>0.8666666666666667</v>
      </c>
      <c r="I86" s="16">
        <v>0.7060240963855422</v>
      </c>
      <c r="J86" s="8">
        <v>879</v>
      </c>
      <c r="K86" s="8">
        <v>1245</v>
      </c>
      <c r="L86" s="3">
        <v>595</v>
      </c>
      <c r="M86" s="3">
        <v>0</v>
      </c>
      <c r="N86" s="3">
        <v>-1434296.8740000001</v>
      </c>
    </row>
    <row r="87" spans="1:14" ht="15.75" customHeight="1" x14ac:dyDescent="0.2">
      <c r="A87" s="15" t="s">
        <v>617</v>
      </c>
      <c r="B87" s="8" t="s">
        <v>969</v>
      </c>
      <c r="C87" s="8" t="s">
        <v>970</v>
      </c>
      <c r="D87" s="8" t="s">
        <v>816</v>
      </c>
      <c r="E87" s="8">
        <v>1</v>
      </c>
      <c r="F87" s="8">
        <v>0</v>
      </c>
      <c r="G87" s="8">
        <v>0</v>
      </c>
      <c r="H87" s="16">
        <v>0.73333333333333328</v>
      </c>
      <c r="I87" s="16">
        <v>0.71111111111111114</v>
      </c>
      <c r="J87" s="8">
        <v>672</v>
      </c>
      <c r="K87" s="8">
        <v>945</v>
      </c>
      <c r="L87" s="3">
        <v>693</v>
      </c>
      <c r="M87" s="3">
        <v>0</v>
      </c>
      <c r="N87" s="3">
        <v>-1434305.895</v>
      </c>
    </row>
    <row r="88" spans="1:14" ht="15.75" customHeight="1" x14ac:dyDescent="0.2">
      <c r="A88" s="15" t="s">
        <v>617</v>
      </c>
      <c r="B88" s="8" t="s">
        <v>840</v>
      </c>
      <c r="C88" s="8" t="s">
        <v>971</v>
      </c>
      <c r="D88" s="8" t="s">
        <v>816</v>
      </c>
      <c r="E88" s="8">
        <v>0</v>
      </c>
      <c r="F88" s="8">
        <v>1</v>
      </c>
      <c r="G88" s="8">
        <v>1</v>
      </c>
      <c r="H88" s="16">
        <v>0.73333333333333328</v>
      </c>
      <c r="I88" s="16">
        <v>0.73666666666666669</v>
      </c>
      <c r="J88" s="8">
        <v>1326</v>
      </c>
      <c r="K88" s="8">
        <v>1800</v>
      </c>
      <c r="L88" s="3">
        <v>522</v>
      </c>
      <c r="M88" s="3">
        <v>0</v>
      </c>
      <c r="N88" s="3">
        <v>-1434322.301</v>
      </c>
    </row>
    <row r="89" spans="1:14" ht="15.75" customHeight="1" x14ac:dyDescent="0.2">
      <c r="A89" s="15" t="s">
        <v>617</v>
      </c>
      <c r="B89" s="8" t="s">
        <v>840</v>
      </c>
      <c r="C89" s="8" t="s">
        <v>972</v>
      </c>
      <c r="D89" s="8" t="s">
        <v>816</v>
      </c>
      <c r="E89" s="8">
        <v>0</v>
      </c>
      <c r="F89" s="8">
        <v>0</v>
      </c>
      <c r="G89" s="8">
        <v>0</v>
      </c>
      <c r="H89" s="16">
        <v>0.73333333333333328</v>
      </c>
      <c r="I89" s="16">
        <v>0.80414312617702444</v>
      </c>
      <c r="J89" s="8">
        <v>427</v>
      </c>
      <c r="K89" s="8">
        <v>531</v>
      </c>
      <c r="L89" s="3">
        <v>554</v>
      </c>
      <c r="M89" s="3">
        <v>0</v>
      </c>
      <c r="N89" s="3">
        <v>-1434322.301</v>
      </c>
    </row>
    <row r="90" spans="1:14" ht="15.75" customHeight="1" x14ac:dyDescent="0.2">
      <c r="A90" s="15" t="s">
        <v>617</v>
      </c>
      <c r="B90" s="8" t="s">
        <v>973</v>
      </c>
      <c r="C90" s="8" t="s">
        <v>974</v>
      </c>
      <c r="D90" s="8" t="s">
        <v>816</v>
      </c>
      <c r="E90" s="8">
        <v>1</v>
      </c>
      <c r="F90" s="8">
        <v>1</v>
      </c>
      <c r="G90" s="8">
        <v>0</v>
      </c>
      <c r="H90" s="16">
        <v>0.73333333333333328</v>
      </c>
      <c r="I90" s="16">
        <v>0.61564625850340138</v>
      </c>
      <c r="J90" s="8">
        <v>724</v>
      </c>
      <c r="K90" s="8">
        <v>1176</v>
      </c>
      <c r="L90" s="3">
        <v>668</v>
      </c>
      <c r="M90" s="3">
        <v>0</v>
      </c>
      <c r="N90" s="3">
        <v>-1434324.6769999999</v>
      </c>
    </row>
    <row r="91" spans="1:14" ht="15.75" customHeight="1" x14ac:dyDescent="0.2">
      <c r="A91" s="15" t="s">
        <v>617</v>
      </c>
      <c r="B91" s="8" t="s">
        <v>975</v>
      </c>
      <c r="C91" s="8" t="s">
        <v>976</v>
      </c>
      <c r="D91" s="8" t="s">
        <v>816</v>
      </c>
      <c r="E91" s="8">
        <v>0</v>
      </c>
      <c r="F91" s="8">
        <v>1</v>
      </c>
      <c r="G91" s="8">
        <v>0</v>
      </c>
      <c r="H91" s="16">
        <v>0.73333333333333328</v>
      </c>
      <c r="I91" s="16">
        <v>0.59610705596107061</v>
      </c>
      <c r="J91" s="8">
        <v>735</v>
      </c>
      <c r="K91" s="8">
        <v>1233</v>
      </c>
      <c r="L91" s="3">
        <v>722</v>
      </c>
      <c r="M91" s="3">
        <v>0</v>
      </c>
      <c r="N91" s="3">
        <v>-1434354.375</v>
      </c>
    </row>
    <row r="92" spans="1:14" ht="15.75" customHeight="1" x14ac:dyDescent="0.2">
      <c r="A92" s="15" t="s">
        <v>617</v>
      </c>
      <c r="B92" s="8" t="s">
        <v>840</v>
      </c>
      <c r="C92" s="8" t="s">
        <v>977</v>
      </c>
      <c r="D92" s="8" t="s">
        <v>816</v>
      </c>
      <c r="E92" s="8">
        <v>0</v>
      </c>
      <c r="F92" s="8">
        <v>0</v>
      </c>
      <c r="G92" s="8">
        <v>0</v>
      </c>
      <c r="H92" s="16">
        <v>0.73333333333333328</v>
      </c>
      <c r="I92" s="16">
        <v>0.76142131979695427</v>
      </c>
      <c r="J92" s="8">
        <v>900</v>
      </c>
      <c r="K92" s="8">
        <v>1182</v>
      </c>
      <c r="L92" s="3">
        <v>472</v>
      </c>
      <c r="M92" s="3">
        <v>0</v>
      </c>
      <c r="N92" s="3">
        <v>-1434454.8319999999</v>
      </c>
    </row>
    <row r="93" spans="1:14" ht="15.75" customHeight="1" x14ac:dyDescent="0.2">
      <c r="A93" s="15" t="s">
        <v>617</v>
      </c>
      <c r="B93" s="8" t="s">
        <v>978</v>
      </c>
      <c r="C93" s="8" t="s">
        <v>979</v>
      </c>
      <c r="D93" s="8" t="s">
        <v>948</v>
      </c>
      <c r="E93" s="8">
        <v>0</v>
      </c>
      <c r="F93" s="8">
        <v>0</v>
      </c>
      <c r="G93" s="8">
        <v>0</v>
      </c>
      <c r="H93" s="16">
        <v>0.8</v>
      </c>
      <c r="I93" s="16">
        <v>0.50122549019607843</v>
      </c>
      <c r="J93" s="8">
        <v>409</v>
      </c>
      <c r="K93" s="8">
        <v>816</v>
      </c>
      <c r="L93" s="3">
        <v>473</v>
      </c>
      <c r="M93" s="3">
        <v>0</v>
      </c>
      <c r="N93" s="3">
        <v>-1434467.179</v>
      </c>
    </row>
    <row r="94" spans="1:14" ht="15.75" customHeight="1" x14ac:dyDescent="0.2">
      <c r="A94" s="15" t="s">
        <v>617</v>
      </c>
      <c r="B94" s="8" t="s">
        <v>980</v>
      </c>
      <c r="C94" s="8" t="s">
        <v>981</v>
      </c>
      <c r="D94" s="8" t="s">
        <v>816</v>
      </c>
      <c r="E94" s="8">
        <v>0</v>
      </c>
      <c r="F94" s="8">
        <v>0</v>
      </c>
      <c r="G94" s="8">
        <v>1</v>
      </c>
      <c r="H94" s="16">
        <v>0.73333333333333328</v>
      </c>
      <c r="I94" s="16">
        <v>0.71071953010278999</v>
      </c>
      <c r="J94" s="8">
        <v>484</v>
      </c>
      <c r="K94" s="8">
        <v>681</v>
      </c>
      <c r="L94" s="3">
        <v>714</v>
      </c>
      <c r="M94" s="3">
        <v>0</v>
      </c>
      <c r="N94" s="3">
        <v>-1434500.4</v>
      </c>
    </row>
    <row r="95" spans="1:14" ht="15.75" customHeight="1" x14ac:dyDescent="0.2">
      <c r="A95" s="15" t="s">
        <v>617</v>
      </c>
      <c r="B95" s="8" t="s">
        <v>982</v>
      </c>
      <c r="C95" s="8" t="s">
        <v>983</v>
      </c>
      <c r="D95" s="8" t="s">
        <v>816</v>
      </c>
      <c r="E95" s="8">
        <v>1</v>
      </c>
      <c r="F95" s="8">
        <v>1</v>
      </c>
      <c r="G95" s="8">
        <v>0</v>
      </c>
      <c r="H95" s="16">
        <v>0.8666666666666667</v>
      </c>
      <c r="I95" s="16">
        <v>0.55871212121212122</v>
      </c>
      <c r="J95" s="8">
        <v>885</v>
      </c>
      <c r="K95" s="8">
        <v>1584</v>
      </c>
      <c r="L95" s="3">
        <v>530</v>
      </c>
      <c r="M95" s="3">
        <v>0</v>
      </c>
      <c r="N95" s="3">
        <v>-1434548.8529999999</v>
      </c>
    </row>
    <row r="96" spans="1:14" ht="15.75" customHeight="1" x14ac:dyDescent="0.2">
      <c r="A96" s="15" t="s">
        <v>617</v>
      </c>
      <c r="B96" s="8" t="s">
        <v>984</v>
      </c>
      <c r="C96" s="8" t="s">
        <v>985</v>
      </c>
      <c r="D96" s="8" t="s">
        <v>816</v>
      </c>
      <c r="E96" s="8">
        <v>0</v>
      </c>
      <c r="F96" s="8">
        <v>0</v>
      </c>
      <c r="G96" s="8">
        <v>0</v>
      </c>
      <c r="H96" s="16">
        <v>0.8</v>
      </c>
      <c r="I96" s="16">
        <v>0.64387464387464388</v>
      </c>
      <c r="J96" s="8">
        <v>678</v>
      </c>
      <c r="K96" s="8">
        <v>1053</v>
      </c>
      <c r="L96" s="3">
        <v>449</v>
      </c>
      <c r="M96" s="3">
        <v>0</v>
      </c>
      <c r="N96" s="3">
        <v>-1434577.8149999999</v>
      </c>
    </row>
    <row r="97" spans="1:14" ht="15.75" customHeight="1" x14ac:dyDescent="0.2">
      <c r="A97" s="15" t="s">
        <v>617</v>
      </c>
      <c r="B97" s="8" t="s">
        <v>986</v>
      </c>
      <c r="C97" s="8" t="s">
        <v>987</v>
      </c>
      <c r="D97" s="8" t="s">
        <v>816</v>
      </c>
      <c r="E97" s="8">
        <v>1</v>
      </c>
      <c r="F97" s="8">
        <v>1</v>
      </c>
      <c r="G97" s="8">
        <v>0</v>
      </c>
      <c r="H97" s="16">
        <v>0.8666666666666667</v>
      </c>
      <c r="I97" s="16">
        <v>0.43917525773195876</v>
      </c>
      <c r="J97" s="8">
        <v>639</v>
      </c>
      <c r="K97" s="8">
        <v>1455</v>
      </c>
      <c r="L97" s="3">
        <v>784</v>
      </c>
      <c r="M97" s="3">
        <v>0</v>
      </c>
      <c r="N97" s="3">
        <v>-1434646.409</v>
      </c>
    </row>
    <row r="98" spans="1:14" ht="15.75" customHeight="1" x14ac:dyDescent="0.2">
      <c r="A98" s="15" t="s">
        <v>617</v>
      </c>
      <c r="B98" s="8" t="s">
        <v>988</v>
      </c>
      <c r="C98" s="8" t="s">
        <v>989</v>
      </c>
      <c r="D98" s="8" t="s">
        <v>816</v>
      </c>
      <c r="E98" s="8">
        <v>0</v>
      </c>
      <c r="F98" s="8">
        <v>1</v>
      </c>
      <c r="G98" s="8">
        <v>0</v>
      </c>
      <c r="H98" s="16">
        <v>0.73333333333333328</v>
      </c>
      <c r="I98" s="16">
        <v>0.5725490196078431</v>
      </c>
      <c r="J98" s="8">
        <v>584</v>
      </c>
      <c r="K98" s="8">
        <v>1020</v>
      </c>
      <c r="L98" s="3">
        <v>644</v>
      </c>
      <c r="M98" s="3">
        <v>0</v>
      </c>
      <c r="N98" s="3">
        <v>-1434649.344</v>
      </c>
    </row>
    <row r="99" spans="1:14" ht="15.75" customHeight="1" x14ac:dyDescent="0.2">
      <c r="A99" s="15" t="s">
        <v>617</v>
      </c>
      <c r="B99" s="8" t="s">
        <v>990</v>
      </c>
      <c r="C99" s="8" t="s">
        <v>991</v>
      </c>
      <c r="D99" s="8" t="s">
        <v>816</v>
      </c>
      <c r="E99" s="8">
        <v>0</v>
      </c>
      <c r="F99" s="8">
        <v>0</v>
      </c>
      <c r="G99" s="8">
        <v>0</v>
      </c>
      <c r="H99" s="16">
        <v>0.73333333333333328</v>
      </c>
      <c r="I99" s="16">
        <v>0.60768721007289594</v>
      </c>
      <c r="J99" s="8">
        <v>917</v>
      </c>
      <c r="K99" s="8">
        <v>1509</v>
      </c>
      <c r="L99" s="3">
        <v>675</v>
      </c>
      <c r="M99" s="3">
        <v>0</v>
      </c>
      <c r="N99" s="3">
        <v>-1434705.692</v>
      </c>
    </row>
    <row r="100" spans="1:14" ht="15.75" customHeight="1" x14ac:dyDescent="0.2">
      <c r="A100" s="15" t="s">
        <v>617</v>
      </c>
      <c r="B100" s="8" t="s">
        <v>992</v>
      </c>
      <c r="C100" s="8" t="s">
        <v>993</v>
      </c>
      <c r="D100" s="8" t="s">
        <v>816</v>
      </c>
      <c r="E100" s="8">
        <v>0</v>
      </c>
      <c r="F100" s="8">
        <v>0</v>
      </c>
      <c r="G100" s="8">
        <v>0</v>
      </c>
      <c r="H100" s="16">
        <v>0.8</v>
      </c>
      <c r="I100" s="16">
        <v>0.62473794549266248</v>
      </c>
      <c r="J100" s="8">
        <v>298</v>
      </c>
      <c r="K100" s="8">
        <v>477</v>
      </c>
      <c r="L100" s="3">
        <v>753</v>
      </c>
      <c r="M100" s="3">
        <v>0</v>
      </c>
      <c r="N100" s="3">
        <v>-1434734.3089999999</v>
      </c>
    </row>
    <row r="101" spans="1:14" ht="15.75" customHeight="1" x14ac:dyDescent="0.2">
      <c r="A101" s="15" t="s">
        <v>617</v>
      </c>
      <c r="B101" s="8" t="s">
        <v>994</v>
      </c>
      <c r="C101" s="8" t="s">
        <v>995</v>
      </c>
      <c r="D101" s="8" t="s">
        <v>816</v>
      </c>
      <c r="E101" s="8">
        <v>1</v>
      </c>
      <c r="F101" s="8">
        <v>0</v>
      </c>
      <c r="G101" s="8">
        <v>0</v>
      </c>
      <c r="H101" s="16">
        <v>0.8666666666666667</v>
      </c>
      <c r="I101" s="16">
        <v>0.6709129511677282</v>
      </c>
      <c r="J101" s="8">
        <v>316</v>
      </c>
      <c r="K101" s="8">
        <v>471</v>
      </c>
      <c r="L101" s="3">
        <v>346</v>
      </c>
      <c r="M101" s="3">
        <v>0</v>
      </c>
      <c r="N101" s="3">
        <v>-1434742.175</v>
      </c>
    </row>
    <row r="102" spans="1:14" ht="15.75" customHeight="1" x14ac:dyDescent="0.2">
      <c r="A102" s="15" t="s">
        <v>617</v>
      </c>
      <c r="B102" s="8" t="s">
        <v>996</v>
      </c>
      <c r="C102" s="8" t="s">
        <v>997</v>
      </c>
      <c r="D102" s="8" t="s">
        <v>816</v>
      </c>
      <c r="E102" s="8">
        <v>0</v>
      </c>
      <c r="F102" s="8">
        <v>0</v>
      </c>
      <c r="G102" s="8">
        <v>0</v>
      </c>
      <c r="H102" s="16">
        <v>0.73333333333333328</v>
      </c>
      <c r="I102" s="16">
        <v>0.56087824351297411</v>
      </c>
      <c r="J102" s="8">
        <v>562</v>
      </c>
      <c r="K102" s="8">
        <v>1002</v>
      </c>
      <c r="L102" s="3">
        <v>344</v>
      </c>
      <c r="M102" s="3">
        <v>0</v>
      </c>
      <c r="N102" s="3">
        <v>-1434743.0660000001</v>
      </c>
    </row>
    <row r="103" spans="1:14" ht="15.75" customHeight="1" x14ac:dyDescent="0.2">
      <c r="A103" s="15" t="s">
        <v>617</v>
      </c>
      <c r="B103" s="8" t="s">
        <v>998</v>
      </c>
      <c r="C103" s="8" t="s">
        <v>999</v>
      </c>
      <c r="D103" s="8" t="s">
        <v>816</v>
      </c>
      <c r="E103" s="8">
        <v>0</v>
      </c>
      <c r="F103" s="8">
        <v>0</v>
      </c>
      <c r="G103" s="8">
        <v>0</v>
      </c>
      <c r="H103" s="16">
        <v>0.8</v>
      </c>
      <c r="I103" s="16">
        <v>0.67572463768115942</v>
      </c>
      <c r="J103" s="8">
        <v>373</v>
      </c>
      <c r="K103" s="8">
        <v>552</v>
      </c>
      <c r="L103" s="3">
        <v>780</v>
      </c>
      <c r="M103" s="3">
        <v>0</v>
      </c>
      <c r="N103" s="3">
        <v>-1434812.6070000001</v>
      </c>
    </row>
    <row r="104" spans="1:14" ht="15.75" customHeight="1" x14ac:dyDescent="0.2">
      <c r="A104" s="15" t="s">
        <v>617</v>
      </c>
      <c r="B104" s="8" t="s">
        <v>1000</v>
      </c>
      <c r="C104" s="8" t="s">
        <v>1001</v>
      </c>
      <c r="D104" s="8" t="s">
        <v>816</v>
      </c>
      <c r="E104" s="8">
        <v>0</v>
      </c>
      <c r="F104" s="8">
        <v>0</v>
      </c>
      <c r="G104" s="8">
        <v>1</v>
      </c>
      <c r="H104" s="16">
        <v>0.8</v>
      </c>
      <c r="I104" s="16">
        <v>0.76427829698857741</v>
      </c>
      <c r="J104" s="8">
        <v>736</v>
      </c>
      <c r="K104" s="8">
        <v>963</v>
      </c>
      <c r="L104" s="3">
        <v>355</v>
      </c>
      <c r="M104" s="3">
        <v>0</v>
      </c>
      <c r="N104" s="3">
        <v>-1434867.682</v>
      </c>
    </row>
    <row r="105" spans="1:14" ht="15.75" customHeight="1" x14ac:dyDescent="0.2">
      <c r="A105" s="15" t="s">
        <v>617</v>
      </c>
      <c r="B105" s="8" t="s">
        <v>1002</v>
      </c>
      <c r="C105" s="8" t="s">
        <v>1003</v>
      </c>
      <c r="D105" s="8" t="s">
        <v>948</v>
      </c>
      <c r="E105" s="8">
        <v>0</v>
      </c>
      <c r="F105" s="8">
        <v>0</v>
      </c>
      <c r="G105" s="8">
        <v>0</v>
      </c>
      <c r="H105" s="16">
        <v>0.73333333333333328</v>
      </c>
      <c r="I105" s="16">
        <v>0.66139425893380199</v>
      </c>
      <c r="J105" s="8">
        <v>1129</v>
      </c>
      <c r="K105" s="8">
        <v>1707</v>
      </c>
      <c r="L105" s="3">
        <v>544</v>
      </c>
      <c r="M105" s="3">
        <v>0</v>
      </c>
      <c r="N105" s="3">
        <v>-1434935.0889999999</v>
      </c>
    </row>
    <row r="106" spans="1:14" ht="15.75" customHeight="1" x14ac:dyDescent="0.2">
      <c r="A106" s="15" t="s">
        <v>617</v>
      </c>
      <c r="B106" s="8" t="s">
        <v>1004</v>
      </c>
      <c r="C106" s="8" t="s">
        <v>1005</v>
      </c>
      <c r="D106" s="8" t="s">
        <v>816</v>
      </c>
      <c r="E106" s="8">
        <v>0</v>
      </c>
      <c r="F106" s="8">
        <v>0</v>
      </c>
      <c r="G106" s="8">
        <v>0</v>
      </c>
      <c r="H106" s="16">
        <v>0.73333333333333328</v>
      </c>
      <c r="I106" s="16">
        <v>0.7</v>
      </c>
      <c r="J106" s="8">
        <v>588</v>
      </c>
      <c r="K106" s="8">
        <v>840</v>
      </c>
      <c r="L106" s="3">
        <v>637</v>
      </c>
      <c r="M106" s="3">
        <v>0</v>
      </c>
      <c r="N106" s="3">
        <v>-1434935.0889999999</v>
      </c>
    </row>
    <row r="107" spans="1:14" ht="15.75" customHeight="1" x14ac:dyDescent="0.2">
      <c r="A107" s="15" t="s">
        <v>617</v>
      </c>
      <c r="B107" s="8" t="s">
        <v>1006</v>
      </c>
      <c r="C107" s="8" t="s">
        <v>1007</v>
      </c>
      <c r="D107" s="8" t="s">
        <v>816</v>
      </c>
      <c r="E107" s="8">
        <v>1</v>
      </c>
      <c r="F107" s="8">
        <v>0</v>
      </c>
      <c r="G107" s="8">
        <v>1</v>
      </c>
      <c r="H107" s="16">
        <v>0.8</v>
      </c>
      <c r="I107" s="16">
        <v>0.79198635976129583</v>
      </c>
      <c r="J107" s="8">
        <v>929</v>
      </c>
      <c r="K107" s="8">
        <v>1173</v>
      </c>
      <c r="L107" s="3">
        <v>735</v>
      </c>
      <c r="M107" s="3">
        <v>0</v>
      </c>
      <c r="N107" s="3">
        <v>-1435002.838</v>
      </c>
    </row>
    <row r="108" spans="1:14" ht="15.75" customHeight="1" x14ac:dyDescent="0.2">
      <c r="A108" s="15" t="s">
        <v>617</v>
      </c>
      <c r="B108" s="8" t="s">
        <v>1008</v>
      </c>
      <c r="C108" s="8" t="s">
        <v>1009</v>
      </c>
      <c r="D108" s="8" t="s">
        <v>816</v>
      </c>
      <c r="E108" s="8">
        <v>0</v>
      </c>
      <c r="F108" s="8">
        <v>0</v>
      </c>
      <c r="G108" s="8">
        <v>0</v>
      </c>
      <c r="H108" s="16">
        <v>0.73333333333333328</v>
      </c>
      <c r="I108" s="16">
        <v>0.63384813384813388</v>
      </c>
      <c r="J108" s="8">
        <v>985</v>
      </c>
      <c r="K108" s="8">
        <v>1554</v>
      </c>
      <c r="L108" s="3">
        <v>556</v>
      </c>
      <c r="M108" s="3">
        <v>0</v>
      </c>
      <c r="N108" s="3">
        <v>-1435049.182</v>
      </c>
    </row>
    <row r="109" spans="1:14" ht="15.75" customHeight="1" x14ac:dyDescent="0.2">
      <c r="A109" s="15" t="s">
        <v>617</v>
      </c>
      <c r="B109" s="8" t="s">
        <v>1010</v>
      </c>
      <c r="C109" s="8" t="s">
        <v>1011</v>
      </c>
      <c r="D109" s="8" t="s">
        <v>816</v>
      </c>
      <c r="E109" s="8">
        <v>1</v>
      </c>
      <c r="F109" s="8">
        <v>0</v>
      </c>
      <c r="G109" s="8">
        <v>0</v>
      </c>
      <c r="H109" s="16">
        <v>0.66666666666666663</v>
      </c>
      <c r="I109" s="16">
        <v>0.63440860215053763</v>
      </c>
      <c r="J109" s="8">
        <v>1298</v>
      </c>
      <c r="K109" s="8">
        <v>2046</v>
      </c>
      <c r="L109" s="3">
        <v>497</v>
      </c>
      <c r="M109" s="3">
        <v>0</v>
      </c>
      <c r="N109" s="3">
        <v>-1435104.0589999999</v>
      </c>
    </row>
    <row r="110" spans="1:14" ht="15.75" customHeight="1" x14ac:dyDescent="0.2">
      <c r="A110" s="15" t="s">
        <v>617</v>
      </c>
      <c r="B110" s="8" t="s">
        <v>840</v>
      </c>
      <c r="C110" s="8" t="s">
        <v>1012</v>
      </c>
      <c r="D110" s="8" t="s">
        <v>816</v>
      </c>
      <c r="E110" s="8">
        <v>0</v>
      </c>
      <c r="F110" s="8">
        <v>0</v>
      </c>
      <c r="G110" s="8">
        <v>0</v>
      </c>
      <c r="H110" s="16">
        <v>0.66666666666666663</v>
      </c>
      <c r="I110" s="16">
        <v>0.78648648648648645</v>
      </c>
      <c r="J110" s="8">
        <v>873</v>
      </c>
      <c r="K110" s="8">
        <v>1110</v>
      </c>
      <c r="L110" s="3">
        <v>736</v>
      </c>
      <c r="M110" s="3">
        <v>0</v>
      </c>
      <c r="N110" s="3">
        <v>-1435104.0589999999</v>
      </c>
    </row>
    <row r="111" spans="1:14" ht="15.75" customHeight="1" x14ac:dyDescent="0.2">
      <c r="A111" s="15" t="s">
        <v>617</v>
      </c>
      <c r="B111" s="8" t="s">
        <v>1013</v>
      </c>
      <c r="C111" s="8" t="s">
        <v>1014</v>
      </c>
      <c r="D111" s="8" t="s">
        <v>816</v>
      </c>
      <c r="E111" s="8">
        <v>0</v>
      </c>
      <c r="F111" s="8">
        <v>0</v>
      </c>
      <c r="G111" s="8">
        <v>1</v>
      </c>
      <c r="H111" s="16">
        <v>0.73333333333333328</v>
      </c>
      <c r="I111" s="16">
        <v>0.6606425702811245</v>
      </c>
      <c r="J111" s="8">
        <v>658</v>
      </c>
      <c r="K111" s="8">
        <v>996</v>
      </c>
      <c r="L111" s="3">
        <v>338</v>
      </c>
      <c r="M111" s="3">
        <v>0</v>
      </c>
      <c r="N111" s="3">
        <v>-1435127.71</v>
      </c>
    </row>
    <row r="112" spans="1:14" ht="15.75" customHeight="1" x14ac:dyDescent="0.2">
      <c r="A112" s="15" t="s">
        <v>617</v>
      </c>
      <c r="B112" s="8" t="s">
        <v>1015</v>
      </c>
      <c r="C112" s="8" t="s">
        <v>1016</v>
      </c>
      <c r="D112" s="8" t="s">
        <v>816</v>
      </c>
      <c r="E112" s="8">
        <v>1</v>
      </c>
      <c r="F112" s="8">
        <v>0</v>
      </c>
      <c r="G112" s="8">
        <v>0</v>
      </c>
      <c r="H112" s="16">
        <v>0.66666666666666663</v>
      </c>
      <c r="I112" s="16">
        <v>0.61405529953917048</v>
      </c>
      <c r="J112" s="8">
        <v>1599</v>
      </c>
      <c r="K112" s="8">
        <v>2604</v>
      </c>
      <c r="L112" s="3">
        <v>504</v>
      </c>
      <c r="M112" s="3">
        <v>0</v>
      </c>
      <c r="N112" s="3">
        <v>-1435170.754</v>
      </c>
    </row>
    <row r="113" spans="1:14" ht="15.75" customHeight="1" x14ac:dyDescent="0.2">
      <c r="A113" s="15" t="s">
        <v>617</v>
      </c>
      <c r="B113" s="8" t="s">
        <v>840</v>
      </c>
      <c r="C113" s="8" t="s">
        <v>1012</v>
      </c>
      <c r="D113" s="8" t="s">
        <v>816</v>
      </c>
      <c r="E113" s="8">
        <v>0</v>
      </c>
      <c r="F113" s="8">
        <v>0</v>
      </c>
      <c r="G113" s="8">
        <v>0</v>
      </c>
      <c r="H113" s="16">
        <v>0.73333333333333328</v>
      </c>
      <c r="I113" s="16">
        <v>0.79710144927536231</v>
      </c>
      <c r="J113" s="8">
        <v>825</v>
      </c>
      <c r="K113" s="8">
        <v>1035</v>
      </c>
      <c r="L113" s="3">
        <v>574</v>
      </c>
      <c r="M113" s="3">
        <v>0</v>
      </c>
      <c r="N113" s="3">
        <v>-1435176.4650000001</v>
      </c>
    </row>
    <row r="114" spans="1:14" ht="15.75" customHeight="1" x14ac:dyDescent="0.2">
      <c r="A114" s="15" t="s">
        <v>617</v>
      </c>
      <c r="B114" s="8" t="s">
        <v>1017</v>
      </c>
      <c r="C114" s="8" t="s">
        <v>1018</v>
      </c>
      <c r="D114" s="8" t="s">
        <v>816</v>
      </c>
      <c r="E114" s="8">
        <v>0</v>
      </c>
      <c r="F114" s="8">
        <v>0</v>
      </c>
      <c r="G114" s="8">
        <v>0</v>
      </c>
      <c r="H114" s="16">
        <v>0.8666666666666667</v>
      </c>
      <c r="I114" s="16">
        <v>0.71800766283524908</v>
      </c>
      <c r="J114" s="8">
        <v>937</v>
      </c>
      <c r="K114" s="8">
        <v>1305</v>
      </c>
      <c r="L114" s="3">
        <v>542</v>
      </c>
      <c r="M114" s="3">
        <v>0</v>
      </c>
      <c r="N114" s="3">
        <v>-1435176.895</v>
      </c>
    </row>
    <row r="115" spans="1:14" ht="15.75" customHeight="1" x14ac:dyDescent="0.2">
      <c r="A115" s="15" t="s">
        <v>617</v>
      </c>
      <c r="B115" s="8" t="s">
        <v>1019</v>
      </c>
      <c r="C115" s="8" t="s">
        <v>1020</v>
      </c>
      <c r="D115" s="8" t="s">
        <v>816</v>
      </c>
      <c r="E115" s="8">
        <v>1</v>
      </c>
      <c r="F115" s="8">
        <v>0</v>
      </c>
      <c r="G115" s="8">
        <v>0</v>
      </c>
      <c r="H115" s="16">
        <v>0.73333333333333328</v>
      </c>
      <c r="I115" s="16">
        <v>0.58123953098827474</v>
      </c>
      <c r="J115" s="8">
        <v>347</v>
      </c>
      <c r="K115" s="8">
        <v>597</v>
      </c>
      <c r="L115" s="3">
        <v>723</v>
      </c>
      <c r="M115" s="3">
        <v>0</v>
      </c>
      <c r="N115" s="3">
        <v>-1435191.7009999999</v>
      </c>
    </row>
    <row r="116" spans="1:14" ht="15.75" customHeight="1" x14ac:dyDescent="0.2">
      <c r="A116" s="15" t="s">
        <v>617</v>
      </c>
      <c r="B116" s="8" t="s">
        <v>1021</v>
      </c>
      <c r="C116" s="8" t="s">
        <v>1022</v>
      </c>
      <c r="D116" s="8" t="s">
        <v>816</v>
      </c>
      <c r="E116" s="8">
        <v>0</v>
      </c>
      <c r="F116" s="8">
        <v>0</v>
      </c>
      <c r="G116" s="8">
        <v>0</v>
      </c>
      <c r="H116" s="16">
        <v>0.73333333333333328</v>
      </c>
      <c r="I116" s="16">
        <v>0.63172043010752688</v>
      </c>
      <c r="J116" s="8">
        <v>470</v>
      </c>
      <c r="K116" s="8">
        <v>744</v>
      </c>
      <c r="L116" s="3">
        <v>724</v>
      </c>
      <c r="M116" s="3">
        <v>0</v>
      </c>
      <c r="N116" s="3">
        <v>-1435192.9920000001</v>
      </c>
    </row>
    <row r="117" spans="1:14" ht="15.75" customHeight="1" x14ac:dyDescent="0.2">
      <c r="A117" s="15" t="s">
        <v>617</v>
      </c>
      <c r="B117" s="8" t="s">
        <v>1023</v>
      </c>
      <c r="C117" s="8" t="s">
        <v>1024</v>
      </c>
      <c r="D117" s="8" t="s">
        <v>816</v>
      </c>
      <c r="E117" s="8">
        <v>1</v>
      </c>
      <c r="F117" s="8">
        <v>0</v>
      </c>
      <c r="G117" s="8">
        <v>0</v>
      </c>
      <c r="H117" s="16">
        <v>0.66666666666666663</v>
      </c>
      <c r="I117" s="16">
        <v>0.637940379403794</v>
      </c>
      <c r="J117" s="8">
        <v>1177</v>
      </c>
      <c r="K117" s="8">
        <v>1845</v>
      </c>
      <c r="L117" s="3">
        <v>413</v>
      </c>
      <c r="M117" s="3">
        <v>0</v>
      </c>
      <c r="N117" s="3">
        <v>-1435238.4509999999</v>
      </c>
    </row>
    <row r="118" spans="1:14" ht="15.75" customHeight="1" x14ac:dyDescent="0.2">
      <c r="A118" s="15" t="s">
        <v>617</v>
      </c>
      <c r="B118" s="8" t="s">
        <v>840</v>
      </c>
      <c r="C118" s="8" t="s">
        <v>841</v>
      </c>
      <c r="D118" s="8" t="s">
        <v>816</v>
      </c>
      <c r="E118" s="8">
        <v>1</v>
      </c>
      <c r="F118" s="8">
        <v>0</v>
      </c>
      <c r="G118" s="8">
        <v>0</v>
      </c>
      <c r="H118" s="16">
        <v>0.66666666666666663</v>
      </c>
      <c r="I118" s="16">
        <v>0.61648745519713266</v>
      </c>
      <c r="J118" s="8">
        <v>1204</v>
      </c>
      <c r="K118" s="8">
        <v>1953</v>
      </c>
      <c r="L118" s="3">
        <v>677</v>
      </c>
      <c r="M118" s="3">
        <v>0</v>
      </c>
      <c r="N118" s="3">
        <v>-1435399.6969999999</v>
      </c>
    </row>
    <row r="119" spans="1:14" ht="15.75" customHeight="1" x14ac:dyDescent="0.2">
      <c r="A119" s="15" t="s">
        <v>617</v>
      </c>
      <c r="B119" s="8" t="s">
        <v>1025</v>
      </c>
      <c r="C119" s="8" t="s">
        <v>1026</v>
      </c>
      <c r="D119" s="8" t="s">
        <v>816</v>
      </c>
      <c r="E119" s="8">
        <v>1</v>
      </c>
      <c r="F119" s="8">
        <v>0</v>
      </c>
      <c r="G119" s="8">
        <v>0</v>
      </c>
      <c r="H119" s="16">
        <v>0.8</v>
      </c>
      <c r="I119" s="16">
        <v>0.53937432578209277</v>
      </c>
      <c r="J119" s="8">
        <v>1500</v>
      </c>
      <c r="K119" s="8">
        <v>2781</v>
      </c>
      <c r="L119" s="3">
        <v>520</v>
      </c>
      <c r="M119" s="3">
        <v>0</v>
      </c>
      <c r="N119" s="3">
        <v>-1435458.9820000001</v>
      </c>
    </row>
    <row r="120" spans="1:14" ht="15.75" customHeight="1" x14ac:dyDescent="0.2">
      <c r="A120" s="15" t="s">
        <v>617</v>
      </c>
      <c r="B120" s="8" t="s">
        <v>1027</v>
      </c>
      <c r="C120" s="8" t="s">
        <v>1028</v>
      </c>
      <c r="D120" s="8" t="s">
        <v>948</v>
      </c>
      <c r="E120" s="8">
        <v>0</v>
      </c>
      <c r="F120" s="8">
        <v>0</v>
      </c>
      <c r="G120" s="8">
        <v>0</v>
      </c>
      <c r="H120" s="16">
        <v>0.73333333333333328</v>
      </c>
      <c r="I120" s="16">
        <v>0.50362318840579712</v>
      </c>
      <c r="J120" s="8">
        <v>278</v>
      </c>
      <c r="K120" s="8">
        <v>552</v>
      </c>
      <c r="L120" s="3">
        <v>816</v>
      </c>
      <c r="M120" s="3">
        <v>0</v>
      </c>
      <c r="N120" s="3">
        <v>-1435466.5079999999</v>
      </c>
    </row>
    <row r="121" spans="1:14" ht="15.75" customHeight="1" x14ac:dyDescent="0.2">
      <c r="A121" s="15" t="s">
        <v>617</v>
      </c>
      <c r="B121" s="8" t="s">
        <v>1029</v>
      </c>
      <c r="C121" s="8" t="s">
        <v>1030</v>
      </c>
      <c r="D121" s="8" t="s">
        <v>816</v>
      </c>
      <c r="E121" s="8">
        <v>0</v>
      </c>
      <c r="F121" s="8">
        <v>0</v>
      </c>
      <c r="G121" s="8">
        <v>0</v>
      </c>
      <c r="H121" s="16">
        <v>0.8666666666666667</v>
      </c>
      <c r="I121" s="16">
        <v>0.61863799283154119</v>
      </c>
      <c r="J121" s="8">
        <v>863</v>
      </c>
      <c r="K121" s="8">
        <v>1395</v>
      </c>
      <c r="L121" s="3">
        <v>445</v>
      </c>
      <c r="M121" s="3">
        <v>0</v>
      </c>
      <c r="N121" s="3">
        <v>-1435545.2860000001</v>
      </c>
    </row>
    <row r="122" spans="1:14" ht="15.75" customHeight="1" x14ac:dyDescent="0.2">
      <c r="A122" s="15" t="s">
        <v>617</v>
      </c>
      <c r="B122" s="8" t="s">
        <v>1031</v>
      </c>
      <c r="C122" s="8" t="s">
        <v>1032</v>
      </c>
      <c r="D122" s="8" t="s">
        <v>816</v>
      </c>
      <c r="E122" s="8">
        <v>0</v>
      </c>
      <c r="F122" s="8">
        <v>0</v>
      </c>
      <c r="G122" s="8">
        <v>0</v>
      </c>
      <c r="H122" s="16">
        <v>0.73333333333333328</v>
      </c>
      <c r="I122" s="16">
        <v>0.60518731988472618</v>
      </c>
      <c r="J122" s="8">
        <v>630</v>
      </c>
      <c r="K122" s="8">
        <v>1041</v>
      </c>
      <c r="L122" s="3">
        <v>415</v>
      </c>
      <c r="M122" s="3">
        <v>0</v>
      </c>
      <c r="N122" s="3">
        <v>-1435551.929</v>
      </c>
    </row>
    <row r="123" spans="1:14" ht="15.75" customHeight="1" x14ac:dyDescent="0.2">
      <c r="A123" s="15" t="s">
        <v>617</v>
      </c>
      <c r="B123" s="8" t="s">
        <v>1033</v>
      </c>
      <c r="C123" s="8" t="s">
        <v>1034</v>
      </c>
      <c r="D123" s="8" t="s">
        <v>816</v>
      </c>
      <c r="E123" s="8">
        <v>0</v>
      </c>
      <c r="F123" s="8">
        <v>0</v>
      </c>
      <c r="G123" s="8">
        <v>0</v>
      </c>
      <c r="H123" s="16">
        <v>0.73333333333333328</v>
      </c>
      <c r="I123" s="16">
        <v>0.72238232468780017</v>
      </c>
      <c r="J123" s="8">
        <v>752</v>
      </c>
      <c r="K123" s="8">
        <v>1041</v>
      </c>
      <c r="L123" s="3">
        <v>429</v>
      </c>
      <c r="M123" s="3">
        <v>0</v>
      </c>
      <c r="N123" s="3">
        <v>-1435601.9169999999</v>
      </c>
    </row>
    <row r="124" spans="1:14" ht="15.75" customHeight="1" x14ac:dyDescent="0.2">
      <c r="A124" s="15" t="s">
        <v>617</v>
      </c>
      <c r="B124" s="8" t="s">
        <v>840</v>
      </c>
      <c r="C124" s="8" t="s">
        <v>841</v>
      </c>
      <c r="D124" s="8" t="s">
        <v>816</v>
      </c>
      <c r="E124" s="8">
        <v>1</v>
      </c>
      <c r="F124" s="8">
        <v>1</v>
      </c>
      <c r="G124" s="8">
        <v>0</v>
      </c>
      <c r="H124" s="16">
        <v>0.66666666666666663</v>
      </c>
      <c r="I124" s="16">
        <v>0.80316742081447967</v>
      </c>
      <c r="J124" s="8">
        <v>1065</v>
      </c>
      <c r="K124" s="8">
        <v>1326</v>
      </c>
      <c r="L124" s="3">
        <v>700</v>
      </c>
      <c r="M124" s="3">
        <v>0</v>
      </c>
      <c r="N124" s="3">
        <v>-1435619.7</v>
      </c>
    </row>
    <row r="125" spans="1:14" ht="15.75" customHeight="1" x14ac:dyDescent="0.2">
      <c r="A125" s="15" t="s">
        <v>617</v>
      </c>
      <c r="B125" s="8" t="s">
        <v>840</v>
      </c>
      <c r="C125" s="8" t="s">
        <v>1035</v>
      </c>
      <c r="D125" s="8" t="s">
        <v>816</v>
      </c>
      <c r="E125" s="8">
        <v>0</v>
      </c>
      <c r="F125" s="8">
        <v>0</v>
      </c>
      <c r="G125" s="8">
        <v>0</v>
      </c>
      <c r="H125" s="16">
        <v>0.73333333333333328</v>
      </c>
      <c r="I125" s="16">
        <v>0.55819477434679332</v>
      </c>
      <c r="J125" s="8">
        <v>705</v>
      </c>
      <c r="K125" s="8">
        <v>1263</v>
      </c>
      <c r="L125" s="3">
        <v>810</v>
      </c>
      <c r="M125" s="3">
        <v>0</v>
      </c>
      <c r="N125" s="3">
        <v>-1435654.172</v>
      </c>
    </row>
    <row r="126" spans="1:14" ht="15.75" customHeight="1" x14ac:dyDescent="0.2">
      <c r="A126" s="15" t="s">
        <v>617</v>
      </c>
      <c r="B126" s="8" t="s">
        <v>1036</v>
      </c>
      <c r="C126" s="8" t="s">
        <v>1037</v>
      </c>
      <c r="D126" s="8" t="s">
        <v>816</v>
      </c>
      <c r="E126" s="8">
        <v>0</v>
      </c>
      <c r="F126" s="8">
        <v>0</v>
      </c>
      <c r="G126" s="8">
        <v>1</v>
      </c>
      <c r="H126" s="16">
        <v>0.73333333333333328</v>
      </c>
      <c r="I126" s="16">
        <v>0.69275362318840583</v>
      </c>
      <c r="J126" s="8">
        <v>478</v>
      </c>
      <c r="K126" s="8">
        <v>690</v>
      </c>
      <c r="L126" s="3">
        <v>756</v>
      </c>
      <c r="M126" s="3">
        <v>0</v>
      </c>
      <c r="N126" s="3">
        <v>-1435656.2779999999</v>
      </c>
    </row>
    <row r="127" spans="1:14" ht="15.75" customHeight="1" x14ac:dyDescent="0.2">
      <c r="A127" s="15" t="s">
        <v>617</v>
      </c>
      <c r="B127" s="8" t="s">
        <v>1038</v>
      </c>
      <c r="C127" s="8" t="s">
        <v>1039</v>
      </c>
      <c r="D127" s="8" t="s">
        <v>816</v>
      </c>
      <c r="E127" s="8">
        <v>0</v>
      </c>
      <c r="F127" s="8">
        <v>0</v>
      </c>
      <c r="G127" s="8">
        <v>0</v>
      </c>
      <c r="H127" s="16">
        <v>0.73333333333333328</v>
      </c>
      <c r="I127" s="16">
        <v>0.56756756756756754</v>
      </c>
      <c r="J127" s="8">
        <v>315</v>
      </c>
      <c r="K127" s="8">
        <v>555</v>
      </c>
      <c r="L127" s="3">
        <v>759</v>
      </c>
      <c r="M127" s="3">
        <v>0</v>
      </c>
      <c r="N127" s="3">
        <v>-1435656.2779999999</v>
      </c>
    </row>
    <row r="128" spans="1:14" ht="15.75" customHeight="1" x14ac:dyDescent="0.2">
      <c r="A128" s="15" t="s">
        <v>617</v>
      </c>
      <c r="B128" s="8" t="s">
        <v>1040</v>
      </c>
      <c r="C128" s="8" t="s">
        <v>1041</v>
      </c>
      <c r="D128" s="8" t="s">
        <v>816</v>
      </c>
      <c r="E128" s="8">
        <v>0</v>
      </c>
      <c r="F128" s="8">
        <v>0</v>
      </c>
      <c r="G128" s="8">
        <v>1</v>
      </c>
      <c r="H128" s="16">
        <v>0.66666666666666663</v>
      </c>
      <c r="I128" s="16">
        <v>0.7466666666666667</v>
      </c>
      <c r="J128" s="8">
        <v>728</v>
      </c>
      <c r="K128" s="8">
        <v>975</v>
      </c>
      <c r="L128" s="3">
        <v>620</v>
      </c>
      <c r="M128" s="3">
        <v>0</v>
      </c>
      <c r="N128" s="3">
        <v>-1435670.639</v>
      </c>
    </row>
    <row r="129" spans="1:14" ht="15.75" customHeight="1" x14ac:dyDescent="0.2">
      <c r="A129" s="15" t="s">
        <v>617</v>
      </c>
      <c r="B129" s="8" t="s">
        <v>1042</v>
      </c>
      <c r="C129" s="8" t="s">
        <v>1043</v>
      </c>
      <c r="D129" s="8" t="s">
        <v>816</v>
      </c>
      <c r="E129" s="8">
        <v>0</v>
      </c>
      <c r="F129" s="8">
        <v>0</v>
      </c>
      <c r="G129" s="8">
        <v>0</v>
      </c>
      <c r="H129" s="16">
        <v>0.73333333333333328</v>
      </c>
      <c r="I129" s="16">
        <v>0.75520833333333337</v>
      </c>
      <c r="J129" s="8">
        <v>435</v>
      </c>
      <c r="K129" s="8">
        <v>576</v>
      </c>
      <c r="L129" s="3">
        <v>648</v>
      </c>
      <c r="M129" s="3">
        <v>0</v>
      </c>
      <c r="N129" s="3">
        <v>-1435710.6580000001</v>
      </c>
    </row>
    <row r="130" spans="1:14" ht="15.75" customHeight="1" x14ac:dyDescent="0.2">
      <c r="A130" s="15" t="s">
        <v>617</v>
      </c>
      <c r="B130" s="8" t="s">
        <v>1044</v>
      </c>
      <c r="C130" s="8" t="s">
        <v>1045</v>
      </c>
      <c r="D130" s="8" t="s">
        <v>948</v>
      </c>
      <c r="E130" s="8">
        <v>0</v>
      </c>
      <c r="F130" s="8">
        <v>0</v>
      </c>
      <c r="G130" s="8">
        <v>0</v>
      </c>
      <c r="H130" s="16">
        <v>0.73333333333333328</v>
      </c>
      <c r="I130" s="16">
        <v>0.43989071038251365</v>
      </c>
      <c r="J130" s="8">
        <v>161</v>
      </c>
      <c r="K130" s="8">
        <v>366</v>
      </c>
      <c r="L130" s="3">
        <v>818</v>
      </c>
      <c r="M130" s="3">
        <v>0</v>
      </c>
      <c r="N130" s="3">
        <v>-1435724.8770000001</v>
      </c>
    </row>
    <row r="131" spans="1:14" ht="15.75" customHeight="1" x14ac:dyDescent="0.2">
      <c r="A131" s="15" t="s">
        <v>617</v>
      </c>
      <c r="B131" s="8" t="s">
        <v>1046</v>
      </c>
      <c r="C131" s="8" t="s">
        <v>882</v>
      </c>
      <c r="D131" s="8" t="s">
        <v>816</v>
      </c>
      <c r="E131" s="8">
        <v>0</v>
      </c>
      <c r="F131" s="8">
        <v>0</v>
      </c>
      <c r="G131" s="8">
        <v>1</v>
      </c>
      <c r="H131" s="16">
        <v>0.73333333333333328</v>
      </c>
      <c r="I131" s="16">
        <v>0.56481481481481477</v>
      </c>
      <c r="J131" s="8">
        <v>549</v>
      </c>
      <c r="K131" s="8">
        <v>972</v>
      </c>
      <c r="L131" s="3">
        <v>390</v>
      </c>
      <c r="M131" s="3">
        <v>0</v>
      </c>
      <c r="N131" s="3">
        <v>-1435747.8759999999</v>
      </c>
    </row>
    <row r="132" spans="1:14" ht="15.75" customHeight="1" x14ac:dyDescent="0.2">
      <c r="A132" s="15" t="s">
        <v>617</v>
      </c>
      <c r="B132" s="8" t="s">
        <v>1047</v>
      </c>
      <c r="C132" s="8" t="s">
        <v>1048</v>
      </c>
      <c r="D132" s="8" t="s">
        <v>816</v>
      </c>
      <c r="E132" s="8">
        <v>0</v>
      </c>
      <c r="F132" s="8">
        <v>0</v>
      </c>
      <c r="G132" s="8">
        <v>0</v>
      </c>
      <c r="H132" s="16">
        <v>0.73333333333333328</v>
      </c>
      <c r="I132" s="16">
        <v>0.58394160583941601</v>
      </c>
      <c r="J132" s="8">
        <v>720</v>
      </c>
      <c r="K132" s="8">
        <v>1233</v>
      </c>
      <c r="L132" s="3">
        <v>434</v>
      </c>
      <c r="M132" s="3">
        <v>0</v>
      </c>
      <c r="N132" s="3">
        <v>-1435782.733</v>
      </c>
    </row>
    <row r="133" spans="1:14" ht="15.75" customHeight="1" x14ac:dyDescent="0.2">
      <c r="A133" s="15" t="s">
        <v>617</v>
      </c>
      <c r="B133" s="8" t="s">
        <v>1049</v>
      </c>
      <c r="C133" s="8" t="s">
        <v>1050</v>
      </c>
      <c r="D133" s="8" t="s">
        <v>816</v>
      </c>
      <c r="E133" s="8">
        <v>1</v>
      </c>
      <c r="F133" s="8">
        <v>0</v>
      </c>
      <c r="G133" s="8">
        <v>0</v>
      </c>
      <c r="H133" s="16">
        <v>0.8</v>
      </c>
      <c r="I133" s="16">
        <v>0.48473748473748474</v>
      </c>
      <c r="J133" s="8">
        <v>794</v>
      </c>
      <c r="K133" s="8">
        <v>1638</v>
      </c>
      <c r="L133" s="3">
        <v>457</v>
      </c>
      <c r="M133" s="3">
        <v>0</v>
      </c>
      <c r="N133" s="3">
        <v>-1435783.571</v>
      </c>
    </row>
    <row r="134" spans="1:14" ht="15.75" customHeight="1" x14ac:dyDescent="0.2">
      <c r="A134" s="15" t="s">
        <v>617</v>
      </c>
      <c r="B134" s="8" t="s">
        <v>840</v>
      </c>
      <c r="C134" s="8" t="s">
        <v>1051</v>
      </c>
      <c r="D134" s="8" t="s">
        <v>816</v>
      </c>
      <c r="E134" s="8">
        <v>1</v>
      </c>
      <c r="F134" s="8">
        <v>0</v>
      </c>
      <c r="G134" s="8">
        <v>0</v>
      </c>
      <c r="H134" s="16">
        <v>0.66666666666666663</v>
      </c>
      <c r="I134" s="16">
        <v>0.64631043256997456</v>
      </c>
      <c r="J134" s="8">
        <v>762</v>
      </c>
      <c r="K134" s="8">
        <v>1179</v>
      </c>
      <c r="L134" s="3">
        <v>548</v>
      </c>
      <c r="M134" s="3">
        <v>0</v>
      </c>
      <c r="N134" s="3">
        <v>-1435819.7960000001</v>
      </c>
    </row>
    <row r="135" spans="1:14" ht="15.75" customHeight="1" x14ac:dyDescent="0.2">
      <c r="A135" s="15" t="s">
        <v>617</v>
      </c>
      <c r="B135" s="8" t="s">
        <v>840</v>
      </c>
      <c r="C135" s="8" t="s">
        <v>1052</v>
      </c>
      <c r="D135" s="8" t="s">
        <v>816</v>
      </c>
      <c r="E135" s="8">
        <v>1</v>
      </c>
      <c r="F135" s="8">
        <v>0</v>
      </c>
      <c r="G135" s="8">
        <v>0</v>
      </c>
      <c r="H135" s="16">
        <v>0.66666666666666663</v>
      </c>
      <c r="I135" s="16">
        <v>0.63416666666666666</v>
      </c>
      <c r="J135" s="8">
        <v>761</v>
      </c>
      <c r="K135" s="8">
        <v>1200</v>
      </c>
      <c r="L135" s="3">
        <v>750</v>
      </c>
      <c r="M135" s="3">
        <v>0</v>
      </c>
      <c r="N135" s="3">
        <v>-1435879.8359999999</v>
      </c>
    </row>
    <row r="136" spans="1:14" ht="15.75" customHeight="1" x14ac:dyDescent="0.2">
      <c r="A136" s="15" t="s">
        <v>617</v>
      </c>
      <c r="B136" s="8" t="s">
        <v>1053</v>
      </c>
      <c r="C136" s="8" t="s">
        <v>1054</v>
      </c>
      <c r="D136" s="8" t="s">
        <v>816</v>
      </c>
      <c r="E136" s="8">
        <v>0</v>
      </c>
      <c r="F136" s="8">
        <v>0</v>
      </c>
      <c r="G136" s="8">
        <v>0</v>
      </c>
      <c r="H136" s="16">
        <v>0.73333333333333328</v>
      </c>
      <c r="I136" s="16">
        <v>0.6742424242424242</v>
      </c>
      <c r="J136" s="8">
        <v>712</v>
      </c>
      <c r="K136" s="8">
        <v>1056</v>
      </c>
      <c r="L136" s="3">
        <v>326</v>
      </c>
      <c r="M136" s="3">
        <v>0</v>
      </c>
      <c r="N136" s="3">
        <v>-1435880.3419999999</v>
      </c>
    </row>
    <row r="137" spans="1:14" ht="15.75" customHeight="1" x14ac:dyDescent="0.2">
      <c r="A137" s="15" t="s">
        <v>617</v>
      </c>
      <c r="B137" s="8" t="s">
        <v>1055</v>
      </c>
      <c r="C137" s="8" t="s">
        <v>1056</v>
      </c>
      <c r="D137" s="8" t="s">
        <v>816</v>
      </c>
      <c r="E137" s="8">
        <v>1</v>
      </c>
      <c r="F137" s="8">
        <v>0</v>
      </c>
      <c r="G137" s="8">
        <v>1</v>
      </c>
      <c r="H137" s="16">
        <v>0.66666666666666663</v>
      </c>
      <c r="I137" s="16">
        <v>0.68382352941176472</v>
      </c>
      <c r="J137" s="8">
        <v>837</v>
      </c>
      <c r="K137" s="8">
        <v>1224</v>
      </c>
      <c r="L137" s="3">
        <v>514</v>
      </c>
      <c r="M137" s="3">
        <v>0</v>
      </c>
      <c r="N137" s="3">
        <v>-1435953.6529999999</v>
      </c>
    </row>
    <row r="138" spans="1:14" ht="15.75" customHeight="1" x14ac:dyDescent="0.2">
      <c r="A138" s="15" t="s">
        <v>617</v>
      </c>
      <c r="B138" s="8" t="s">
        <v>1057</v>
      </c>
      <c r="C138" s="8" t="s">
        <v>1058</v>
      </c>
      <c r="D138" s="8" t="s">
        <v>816</v>
      </c>
      <c r="E138" s="8">
        <v>0</v>
      </c>
      <c r="F138" s="8">
        <v>0</v>
      </c>
      <c r="G138" s="8">
        <v>1</v>
      </c>
      <c r="H138" s="16">
        <v>0.66666666666666663</v>
      </c>
      <c r="I138" s="16">
        <v>0.74718196457326891</v>
      </c>
      <c r="J138" s="8">
        <v>464</v>
      </c>
      <c r="K138" s="8">
        <v>621</v>
      </c>
      <c r="L138" s="3">
        <v>475</v>
      </c>
      <c r="M138" s="3">
        <v>0</v>
      </c>
      <c r="N138" s="3">
        <v>-1435957.5319999999</v>
      </c>
    </row>
    <row r="139" spans="1:14" ht="15.75" customHeight="1" x14ac:dyDescent="0.2">
      <c r="A139" s="15" t="s">
        <v>617</v>
      </c>
      <c r="B139" s="8" t="s">
        <v>1059</v>
      </c>
      <c r="C139" s="8" t="s">
        <v>1060</v>
      </c>
      <c r="D139" s="8" t="s">
        <v>816</v>
      </c>
      <c r="E139" s="8">
        <v>0</v>
      </c>
      <c r="F139" s="8">
        <v>0</v>
      </c>
      <c r="G139" s="8">
        <v>1</v>
      </c>
      <c r="H139" s="16">
        <v>0.73333333333333328</v>
      </c>
      <c r="I139" s="16">
        <v>0.53947368421052633</v>
      </c>
      <c r="J139" s="8">
        <v>492</v>
      </c>
      <c r="K139" s="8">
        <v>912</v>
      </c>
      <c r="L139" s="3">
        <v>347</v>
      </c>
      <c r="M139" s="3">
        <v>0</v>
      </c>
      <c r="N139" s="3">
        <v>-1436010.284</v>
      </c>
    </row>
    <row r="140" spans="1:14" ht="15.75" customHeight="1" x14ac:dyDescent="0.2">
      <c r="A140" s="15" t="s">
        <v>617</v>
      </c>
      <c r="B140" s="8" t="s">
        <v>1061</v>
      </c>
      <c r="C140" s="8" t="s">
        <v>1062</v>
      </c>
      <c r="D140" s="8" t="s">
        <v>816</v>
      </c>
      <c r="E140" s="8">
        <v>0</v>
      </c>
      <c r="F140" s="8">
        <v>0</v>
      </c>
      <c r="G140" s="8">
        <v>0</v>
      </c>
      <c r="H140" s="16">
        <v>0.66666666666666663</v>
      </c>
      <c r="I140" s="16">
        <v>0.64977477477477474</v>
      </c>
      <c r="J140" s="8">
        <v>577</v>
      </c>
      <c r="K140" s="8">
        <v>888</v>
      </c>
      <c r="L140" s="3">
        <v>789</v>
      </c>
      <c r="M140" s="3">
        <v>0</v>
      </c>
      <c r="N140" s="3">
        <v>-1436032.1140000001</v>
      </c>
    </row>
    <row r="141" spans="1:14" ht="15.75" customHeight="1" x14ac:dyDescent="0.2">
      <c r="A141" s="15" t="s">
        <v>617</v>
      </c>
      <c r="B141" s="8" t="s">
        <v>1063</v>
      </c>
      <c r="C141" s="8" t="s">
        <v>1064</v>
      </c>
      <c r="D141" s="8" t="s">
        <v>816</v>
      </c>
      <c r="E141" s="8">
        <v>0</v>
      </c>
      <c r="F141" s="8">
        <v>0</v>
      </c>
      <c r="G141" s="8">
        <v>0</v>
      </c>
      <c r="H141" s="16">
        <v>0.73333333333333328</v>
      </c>
      <c r="I141" s="16">
        <v>0.68968968968968969</v>
      </c>
      <c r="J141" s="8">
        <v>689</v>
      </c>
      <c r="K141" s="8">
        <v>999</v>
      </c>
      <c r="L141" s="3">
        <v>797</v>
      </c>
      <c r="M141" s="3">
        <v>0</v>
      </c>
      <c r="N141" s="3">
        <v>-1436123.11</v>
      </c>
    </row>
    <row r="142" spans="1:14" ht="15.75" customHeight="1" x14ac:dyDescent="0.2">
      <c r="A142" s="15" t="s">
        <v>617</v>
      </c>
      <c r="B142" s="8" t="s">
        <v>1065</v>
      </c>
      <c r="C142" s="8" t="s">
        <v>1066</v>
      </c>
      <c r="D142" s="8" t="s">
        <v>816</v>
      </c>
      <c r="E142" s="8">
        <v>0</v>
      </c>
      <c r="F142" s="8">
        <v>0</v>
      </c>
      <c r="G142" s="8">
        <v>0</v>
      </c>
      <c r="H142" s="16">
        <v>0.73333333333333328</v>
      </c>
      <c r="I142" s="16">
        <v>0.61153519932145883</v>
      </c>
      <c r="J142" s="8">
        <v>721</v>
      </c>
      <c r="K142" s="8">
        <v>1179</v>
      </c>
      <c r="L142" s="3">
        <v>573</v>
      </c>
      <c r="M142" s="3">
        <v>0</v>
      </c>
      <c r="N142" s="3">
        <v>-1436152.5589999999</v>
      </c>
    </row>
    <row r="143" spans="1:14" ht="15.75" customHeight="1" x14ac:dyDescent="0.2">
      <c r="A143" s="15" t="s">
        <v>617</v>
      </c>
      <c r="B143" s="8" t="s">
        <v>1067</v>
      </c>
      <c r="C143" s="8" t="s">
        <v>1068</v>
      </c>
      <c r="D143" s="8" t="s">
        <v>816</v>
      </c>
      <c r="E143" s="8">
        <v>1</v>
      </c>
      <c r="F143" s="8">
        <v>1</v>
      </c>
      <c r="G143" s="8">
        <v>1</v>
      </c>
      <c r="H143" s="16">
        <v>0.73333333333333328</v>
      </c>
      <c r="I143" s="16">
        <v>0.45839416058394161</v>
      </c>
      <c r="J143" s="8">
        <v>942</v>
      </c>
      <c r="K143" s="8">
        <v>2055</v>
      </c>
      <c r="L143" s="3">
        <v>585</v>
      </c>
      <c r="M143" s="3">
        <v>0</v>
      </c>
      <c r="N143" s="3">
        <v>-1436227.898</v>
      </c>
    </row>
    <row r="144" spans="1:14" ht="15.75" customHeight="1" x14ac:dyDescent="0.2">
      <c r="A144" s="15" t="s">
        <v>617</v>
      </c>
      <c r="B144" s="8" t="s">
        <v>1069</v>
      </c>
      <c r="C144" s="8" t="s">
        <v>1070</v>
      </c>
      <c r="D144" s="8" t="s">
        <v>816</v>
      </c>
      <c r="E144" s="8">
        <v>1</v>
      </c>
      <c r="F144" s="8">
        <v>1</v>
      </c>
      <c r="G144" s="8">
        <v>0</v>
      </c>
      <c r="H144" s="16">
        <v>0.73333333333333328</v>
      </c>
      <c r="I144" s="16">
        <v>0.71516079632465546</v>
      </c>
      <c r="J144" s="8">
        <v>1401</v>
      </c>
      <c r="K144" s="8">
        <v>1959</v>
      </c>
      <c r="L144" s="3">
        <v>645</v>
      </c>
      <c r="M144" s="3">
        <v>0</v>
      </c>
      <c r="N144" s="3">
        <v>-1436227.898</v>
      </c>
    </row>
    <row r="145" spans="1:14" ht="15.75" customHeight="1" x14ac:dyDescent="0.2">
      <c r="A145" s="15" t="s">
        <v>617</v>
      </c>
      <c r="B145" s="8" t="s">
        <v>1071</v>
      </c>
      <c r="C145" s="8" t="s">
        <v>1072</v>
      </c>
      <c r="D145" s="8" t="s">
        <v>816</v>
      </c>
      <c r="E145" s="8">
        <v>1</v>
      </c>
      <c r="F145" s="8">
        <v>0</v>
      </c>
      <c r="G145" s="8">
        <v>0</v>
      </c>
      <c r="H145" s="16">
        <v>0.73333333333333328</v>
      </c>
      <c r="I145" s="16">
        <v>0.55578800557880059</v>
      </c>
      <c r="J145" s="8">
        <v>797</v>
      </c>
      <c r="K145" s="8">
        <v>1434</v>
      </c>
      <c r="L145" s="3">
        <v>741</v>
      </c>
      <c r="M145" s="3">
        <v>0</v>
      </c>
      <c r="N145" s="3">
        <v>-1436268.3470000001</v>
      </c>
    </row>
    <row r="146" spans="1:14" ht="15.75" customHeight="1" x14ac:dyDescent="0.2">
      <c r="A146" s="15" t="s">
        <v>617</v>
      </c>
      <c r="B146" s="8" t="s">
        <v>1073</v>
      </c>
      <c r="C146" s="8" t="s">
        <v>1074</v>
      </c>
      <c r="D146" s="8" t="s">
        <v>816</v>
      </c>
      <c r="E146" s="8">
        <v>1</v>
      </c>
      <c r="F146" s="8">
        <v>0</v>
      </c>
      <c r="G146" s="8">
        <v>0</v>
      </c>
      <c r="H146" s="16">
        <v>0.66666666666666663</v>
      </c>
      <c r="I146" s="16">
        <v>0.76844783715012721</v>
      </c>
      <c r="J146" s="8">
        <v>604</v>
      </c>
      <c r="K146" s="8">
        <v>786</v>
      </c>
      <c r="L146" s="3">
        <v>462</v>
      </c>
      <c r="M146" s="3">
        <v>0</v>
      </c>
      <c r="N146" s="3">
        <v>-1436276.328</v>
      </c>
    </row>
    <row r="147" spans="1:14" ht="15.75" customHeight="1" x14ac:dyDescent="0.2">
      <c r="A147" s="15" t="s">
        <v>617</v>
      </c>
      <c r="B147" s="8" t="s">
        <v>840</v>
      </c>
      <c r="C147" s="8" t="s">
        <v>841</v>
      </c>
      <c r="D147" s="8" t="s">
        <v>816</v>
      </c>
      <c r="E147" s="8">
        <v>0</v>
      </c>
      <c r="F147" s="8">
        <v>0</v>
      </c>
      <c r="G147" s="8">
        <v>1</v>
      </c>
      <c r="H147" s="16">
        <v>0.73333333333333328</v>
      </c>
      <c r="I147" s="16">
        <v>0.79183135704874841</v>
      </c>
      <c r="J147" s="8">
        <v>601</v>
      </c>
      <c r="K147" s="8">
        <v>759</v>
      </c>
      <c r="L147" s="3">
        <v>527</v>
      </c>
      <c r="M147" s="3">
        <v>0</v>
      </c>
      <c r="N147" s="3">
        <v>-1436278.6029999999</v>
      </c>
    </row>
    <row r="148" spans="1:14" ht="15.75" customHeight="1" x14ac:dyDescent="0.2">
      <c r="A148" s="15" t="s">
        <v>617</v>
      </c>
      <c r="B148" s="8" t="s">
        <v>1075</v>
      </c>
      <c r="C148" s="8" t="s">
        <v>1076</v>
      </c>
      <c r="D148" s="8" t="s">
        <v>816</v>
      </c>
      <c r="E148" s="8">
        <v>1</v>
      </c>
      <c r="F148" s="8">
        <v>0</v>
      </c>
      <c r="G148" s="8">
        <v>0</v>
      </c>
      <c r="H148" s="16">
        <v>0.73333333333333328</v>
      </c>
      <c r="I148" s="16">
        <v>0.69948717948717953</v>
      </c>
      <c r="J148" s="8">
        <v>682</v>
      </c>
      <c r="K148" s="8">
        <v>975</v>
      </c>
      <c r="L148" s="3">
        <v>428</v>
      </c>
      <c r="M148" s="3">
        <v>0</v>
      </c>
      <c r="N148" s="3">
        <v>-1436324.246</v>
      </c>
    </row>
    <row r="149" spans="1:14" ht="15.75" customHeight="1" x14ac:dyDescent="0.2">
      <c r="A149" s="15" t="s">
        <v>617</v>
      </c>
      <c r="B149" s="8" t="s">
        <v>1077</v>
      </c>
      <c r="C149" s="8" t="s">
        <v>1078</v>
      </c>
      <c r="D149" s="8" t="s">
        <v>816</v>
      </c>
      <c r="E149" s="8">
        <v>1</v>
      </c>
      <c r="F149" s="8">
        <v>1</v>
      </c>
      <c r="G149" s="8">
        <v>0</v>
      </c>
      <c r="H149" s="16">
        <v>0.73333333333333328</v>
      </c>
      <c r="I149" s="16">
        <v>0.63903985507246375</v>
      </c>
      <c r="J149" s="8">
        <v>1411</v>
      </c>
      <c r="K149" s="8">
        <v>2208</v>
      </c>
      <c r="L149" s="3">
        <v>557</v>
      </c>
      <c r="M149" s="3">
        <v>0</v>
      </c>
      <c r="N149" s="3">
        <v>-1436356.2879999999</v>
      </c>
    </row>
    <row r="150" spans="1:14" ht="15.75" customHeight="1" x14ac:dyDescent="0.2">
      <c r="A150" s="15" t="s">
        <v>617</v>
      </c>
      <c r="B150" s="8" t="s">
        <v>1079</v>
      </c>
      <c r="C150" s="8" t="s">
        <v>1080</v>
      </c>
      <c r="D150" s="8" t="s">
        <v>816</v>
      </c>
      <c r="E150" s="8">
        <v>1</v>
      </c>
      <c r="F150" s="8">
        <v>0</v>
      </c>
      <c r="G150" s="8">
        <v>0</v>
      </c>
      <c r="H150" s="16">
        <v>0.8</v>
      </c>
      <c r="I150" s="16">
        <v>0.63866120218579236</v>
      </c>
      <c r="J150" s="8">
        <v>1870</v>
      </c>
      <c r="K150" s="8">
        <v>2928</v>
      </c>
      <c r="L150" s="3">
        <v>727</v>
      </c>
      <c r="M150" s="3">
        <v>0</v>
      </c>
      <c r="N150" s="3">
        <v>-1436386.493</v>
      </c>
    </row>
    <row r="151" spans="1:14" ht="15.75" customHeight="1" x14ac:dyDescent="0.2">
      <c r="A151" s="15" t="s">
        <v>617</v>
      </c>
      <c r="B151" s="8" t="s">
        <v>1081</v>
      </c>
      <c r="C151" s="8" t="s">
        <v>1082</v>
      </c>
      <c r="D151" s="8" t="s">
        <v>816</v>
      </c>
      <c r="E151" s="8">
        <v>0</v>
      </c>
      <c r="F151" s="8">
        <v>0</v>
      </c>
      <c r="G151" s="8">
        <v>1</v>
      </c>
      <c r="H151" s="16">
        <v>0.66666666666666663</v>
      </c>
      <c r="I151" s="16">
        <v>0.7339593114241002</v>
      </c>
      <c r="J151" s="8">
        <v>469</v>
      </c>
      <c r="K151" s="8">
        <v>639</v>
      </c>
      <c r="L151" s="3">
        <v>594</v>
      </c>
      <c r="M151" s="3">
        <v>0</v>
      </c>
      <c r="N151" s="3">
        <v>-1436487.9790000001</v>
      </c>
    </row>
    <row r="152" spans="1:14" ht="15.75" customHeight="1" x14ac:dyDescent="0.2">
      <c r="A152" s="15" t="s">
        <v>617</v>
      </c>
      <c r="B152" s="8" t="s">
        <v>1083</v>
      </c>
      <c r="C152" s="8" t="s">
        <v>1084</v>
      </c>
      <c r="D152" s="8" t="s">
        <v>816</v>
      </c>
      <c r="E152" s="8">
        <v>1</v>
      </c>
      <c r="F152" s="8">
        <v>0</v>
      </c>
      <c r="G152" s="8">
        <v>0</v>
      </c>
      <c r="H152" s="16">
        <v>0.6</v>
      </c>
      <c r="I152" s="16">
        <v>0.75555555555555554</v>
      </c>
      <c r="J152" s="8">
        <v>1122</v>
      </c>
      <c r="K152" s="8">
        <v>1485</v>
      </c>
      <c r="L152" s="3">
        <v>579</v>
      </c>
      <c r="M152" s="3">
        <v>0</v>
      </c>
      <c r="N152" s="3">
        <v>-1436528.827</v>
      </c>
    </row>
    <row r="153" spans="1:14" ht="15.75" customHeight="1" x14ac:dyDescent="0.2">
      <c r="A153" s="15" t="s">
        <v>617</v>
      </c>
      <c r="B153" s="8" t="s">
        <v>1085</v>
      </c>
      <c r="C153" s="8" t="s">
        <v>1086</v>
      </c>
      <c r="D153" s="8" t="s">
        <v>816</v>
      </c>
      <c r="E153" s="8">
        <v>1</v>
      </c>
      <c r="F153" s="8">
        <v>1</v>
      </c>
      <c r="G153" s="8">
        <v>0</v>
      </c>
      <c r="H153" s="16">
        <v>0.73333333333333328</v>
      </c>
      <c r="I153" s="16">
        <v>0.5809199318568995</v>
      </c>
      <c r="J153" s="8">
        <v>1023</v>
      </c>
      <c r="K153" s="8">
        <v>1761</v>
      </c>
      <c r="L153" s="3">
        <v>640</v>
      </c>
      <c r="M153" s="3">
        <v>0</v>
      </c>
      <c r="N153" s="3">
        <v>-1436567.892</v>
      </c>
    </row>
    <row r="154" spans="1:14" ht="15.75" customHeight="1" x14ac:dyDescent="0.2">
      <c r="A154" s="15" t="s">
        <v>617</v>
      </c>
      <c r="B154" s="8" t="s">
        <v>1087</v>
      </c>
      <c r="C154" s="8" t="s">
        <v>1088</v>
      </c>
      <c r="D154" s="8" t="s">
        <v>816</v>
      </c>
      <c r="E154" s="8">
        <v>0</v>
      </c>
      <c r="F154" s="8">
        <v>0</v>
      </c>
      <c r="G154" s="8">
        <v>0</v>
      </c>
      <c r="H154" s="16">
        <v>0.6</v>
      </c>
      <c r="I154" s="16">
        <v>0.65943992773261062</v>
      </c>
      <c r="J154" s="8">
        <v>730</v>
      </c>
      <c r="K154" s="8">
        <v>1107</v>
      </c>
      <c r="L154" s="3">
        <v>516</v>
      </c>
      <c r="M154" s="3">
        <v>0</v>
      </c>
      <c r="N154" s="3">
        <v>-1436619.8870000001</v>
      </c>
    </row>
    <row r="155" spans="1:14" ht="15.75" customHeight="1" x14ac:dyDescent="0.2">
      <c r="A155" s="15" t="s">
        <v>617</v>
      </c>
      <c r="B155" s="8" t="s">
        <v>1089</v>
      </c>
      <c r="C155" s="8" t="s">
        <v>1090</v>
      </c>
      <c r="D155" s="8" t="s">
        <v>816</v>
      </c>
      <c r="E155" s="8">
        <v>0</v>
      </c>
      <c r="F155" s="8">
        <v>0</v>
      </c>
      <c r="G155" s="8">
        <v>1</v>
      </c>
      <c r="H155" s="16">
        <v>0.8</v>
      </c>
      <c r="I155" s="16">
        <v>0.54225352112676062</v>
      </c>
      <c r="J155" s="8">
        <v>462</v>
      </c>
      <c r="K155" s="8">
        <v>852</v>
      </c>
      <c r="L155" s="3">
        <v>460</v>
      </c>
      <c r="M155" s="3">
        <v>0</v>
      </c>
      <c r="N155" s="3">
        <v>-1436632.726</v>
      </c>
    </row>
    <row r="156" spans="1:14" ht="15.75" customHeight="1" x14ac:dyDescent="0.2">
      <c r="A156" s="15" t="s">
        <v>617</v>
      </c>
      <c r="B156" s="8" t="s">
        <v>1091</v>
      </c>
      <c r="C156" s="8" t="s">
        <v>1092</v>
      </c>
      <c r="D156" s="8" t="s">
        <v>816</v>
      </c>
      <c r="E156" s="8">
        <v>1</v>
      </c>
      <c r="F156" s="8">
        <v>1</v>
      </c>
      <c r="G156" s="8">
        <v>0</v>
      </c>
      <c r="H156" s="16">
        <v>0.6</v>
      </c>
      <c r="I156" s="16">
        <v>0.81181870338496842</v>
      </c>
      <c r="J156" s="8">
        <v>1415</v>
      </c>
      <c r="K156" s="8">
        <v>1743</v>
      </c>
      <c r="L156" s="3">
        <v>566</v>
      </c>
      <c r="M156" s="3">
        <v>0</v>
      </c>
      <c r="N156" s="3">
        <v>-1436675.46</v>
      </c>
    </row>
    <row r="157" spans="1:14" ht="15.75" customHeight="1" x14ac:dyDescent="0.2">
      <c r="A157" s="15" t="s">
        <v>617</v>
      </c>
      <c r="B157" s="8" t="s">
        <v>1093</v>
      </c>
      <c r="C157" s="8" t="s">
        <v>1094</v>
      </c>
      <c r="D157" s="8" t="s">
        <v>816</v>
      </c>
      <c r="E157" s="8">
        <v>0</v>
      </c>
      <c r="F157" s="8">
        <v>0</v>
      </c>
      <c r="G157" s="8">
        <v>0</v>
      </c>
      <c r="H157" s="16">
        <v>0.66666666666666663</v>
      </c>
      <c r="I157" s="16">
        <v>0.7025495750708215</v>
      </c>
      <c r="J157" s="8">
        <v>744</v>
      </c>
      <c r="K157" s="8">
        <v>1059</v>
      </c>
      <c r="L157" s="3">
        <v>521</v>
      </c>
      <c r="M157" s="3">
        <v>0</v>
      </c>
      <c r="N157" s="3">
        <v>-1436680.669</v>
      </c>
    </row>
    <row r="158" spans="1:14" ht="15.75" customHeight="1" x14ac:dyDescent="0.2">
      <c r="A158" s="15" t="s">
        <v>617</v>
      </c>
      <c r="B158" s="8" t="s">
        <v>840</v>
      </c>
      <c r="C158" s="8" t="s">
        <v>1095</v>
      </c>
      <c r="D158" s="8" t="s">
        <v>816</v>
      </c>
      <c r="E158" s="8">
        <v>0</v>
      </c>
      <c r="F158" s="8">
        <v>0</v>
      </c>
      <c r="G158" s="8">
        <v>1</v>
      </c>
      <c r="H158" s="16">
        <v>0.73333333333333328</v>
      </c>
      <c r="I158" s="16">
        <v>0.73493975903614461</v>
      </c>
      <c r="J158" s="8">
        <v>549</v>
      </c>
      <c r="K158" s="8">
        <v>747</v>
      </c>
      <c r="L158" s="3">
        <v>613</v>
      </c>
      <c r="M158" s="3">
        <v>0</v>
      </c>
      <c r="N158" s="3">
        <v>-1436703.196</v>
      </c>
    </row>
    <row r="159" spans="1:14" ht="15.75" customHeight="1" x14ac:dyDescent="0.2">
      <c r="A159" s="15" t="s">
        <v>617</v>
      </c>
      <c r="B159" s="8" t="s">
        <v>840</v>
      </c>
      <c r="C159" s="8" t="s">
        <v>1096</v>
      </c>
      <c r="D159" s="8" t="s">
        <v>816</v>
      </c>
      <c r="E159" s="8">
        <v>1</v>
      </c>
      <c r="F159" s="8">
        <v>0</v>
      </c>
      <c r="G159" s="8">
        <v>0</v>
      </c>
      <c r="H159" s="16">
        <v>0.8</v>
      </c>
      <c r="I159" s="16">
        <v>0.49387254901960786</v>
      </c>
      <c r="J159" s="8">
        <v>806</v>
      </c>
      <c r="K159" s="8">
        <v>1632</v>
      </c>
      <c r="L159" s="3">
        <v>484</v>
      </c>
      <c r="M159" s="3">
        <v>0</v>
      </c>
      <c r="N159" s="3">
        <v>-1436811.757</v>
      </c>
    </row>
    <row r="160" spans="1:14" ht="15.75" customHeight="1" x14ac:dyDescent="0.2">
      <c r="A160" s="15" t="s">
        <v>617</v>
      </c>
      <c r="B160" s="8" t="s">
        <v>1097</v>
      </c>
      <c r="C160" s="8" t="s">
        <v>1098</v>
      </c>
      <c r="D160" s="8" t="s">
        <v>816</v>
      </c>
      <c r="E160" s="8">
        <v>1</v>
      </c>
      <c r="F160" s="8">
        <v>1</v>
      </c>
      <c r="G160" s="8">
        <v>0</v>
      </c>
      <c r="H160" s="16">
        <v>0.73333333333333328</v>
      </c>
      <c r="I160" s="16">
        <v>0.67127230857800801</v>
      </c>
      <c r="J160" s="8">
        <v>1166</v>
      </c>
      <c r="K160" s="8">
        <v>1737</v>
      </c>
      <c r="L160" s="3">
        <v>661</v>
      </c>
      <c r="M160" s="3">
        <v>0</v>
      </c>
      <c r="N160" s="3">
        <v>-1436872.388</v>
      </c>
    </row>
    <row r="161" spans="1:14" ht="15.75" customHeight="1" x14ac:dyDescent="0.2">
      <c r="A161" s="15" t="s">
        <v>617</v>
      </c>
      <c r="B161" s="8" t="s">
        <v>1099</v>
      </c>
      <c r="C161" s="8" t="s">
        <v>1100</v>
      </c>
      <c r="D161" s="8" t="s">
        <v>816</v>
      </c>
      <c r="E161" s="8">
        <v>0</v>
      </c>
      <c r="F161" s="8">
        <v>1</v>
      </c>
      <c r="G161" s="8">
        <v>0</v>
      </c>
      <c r="H161" s="16">
        <v>0.66666666666666663</v>
      </c>
      <c r="I161" s="16">
        <v>0.76847290640394084</v>
      </c>
      <c r="J161" s="8">
        <v>936</v>
      </c>
      <c r="K161" s="8">
        <v>1218</v>
      </c>
      <c r="L161" s="3">
        <v>576</v>
      </c>
      <c r="M161" s="3">
        <v>0</v>
      </c>
      <c r="N161" s="3">
        <v>-1436951.642</v>
      </c>
    </row>
    <row r="162" spans="1:14" ht="15.75" customHeight="1" x14ac:dyDescent="0.2">
      <c r="A162" s="15" t="s">
        <v>617</v>
      </c>
      <c r="B162" s="8" t="s">
        <v>1101</v>
      </c>
      <c r="C162" s="8" t="s">
        <v>1102</v>
      </c>
      <c r="D162" s="8" t="s">
        <v>816</v>
      </c>
      <c r="E162" s="8">
        <v>1</v>
      </c>
      <c r="F162" s="8">
        <v>0</v>
      </c>
      <c r="G162" s="8">
        <v>0</v>
      </c>
      <c r="H162" s="16">
        <v>0.66666666666666663</v>
      </c>
      <c r="I162" s="16">
        <v>0.69109195402298851</v>
      </c>
      <c r="J162" s="8">
        <v>962</v>
      </c>
      <c r="K162" s="8">
        <v>1392</v>
      </c>
      <c r="L162" s="3">
        <v>782</v>
      </c>
      <c r="M162" s="3">
        <v>0</v>
      </c>
      <c r="N162" s="3">
        <v>-1436984.2339999999</v>
      </c>
    </row>
    <row r="163" spans="1:14" ht="15.75" customHeight="1" x14ac:dyDescent="0.2">
      <c r="A163" s="15" t="s">
        <v>617</v>
      </c>
      <c r="B163" s="8" t="s">
        <v>1103</v>
      </c>
      <c r="C163" s="8" t="s">
        <v>1104</v>
      </c>
      <c r="D163" s="8" t="s">
        <v>816</v>
      </c>
      <c r="E163" s="8">
        <v>1</v>
      </c>
      <c r="F163" s="8">
        <v>0</v>
      </c>
      <c r="G163" s="8">
        <v>1</v>
      </c>
      <c r="H163" s="16">
        <v>0.6</v>
      </c>
      <c r="I163" s="16">
        <v>0.72699849170437403</v>
      </c>
      <c r="J163" s="8">
        <v>964</v>
      </c>
      <c r="K163" s="8">
        <v>1326</v>
      </c>
      <c r="L163" s="3">
        <v>340</v>
      </c>
      <c r="M163" s="3">
        <v>0</v>
      </c>
      <c r="N163" s="3">
        <v>-1437049.83</v>
      </c>
    </row>
    <row r="164" spans="1:14" ht="15.75" customHeight="1" x14ac:dyDescent="0.2">
      <c r="A164" s="15" t="s">
        <v>617</v>
      </c>
      <c r="B164" s="8" t="s">
        <v>1105</v>
      </c>
      <c r="C164" s="8" t="s">
        <v>1106</v>
      </c>
      <c r="D164" s="8" t="s">
        <v>816</v>
      </c>
      <c r="E164" s="8">
        <v>1</v>
      </c>
      <c r="F164" s="8">
        <v>0</v>
      </c>
      <c r="G164" s="8">
        <v>1</v>
      </c>
      <c r="H164" s="16">
        <v>0.8</v>
      </c>
      <c r="I164" s="16">
        <v>0.54447702834799605</v>
      </c>
      <c r="J164" s="8">
        <v>557</v>
      </c>
      <c r="K164" s="8">
        <v>1023</v>
      </c>
      <c r="L164" s="3">
        <v>418</v>
      </c>
      <c r="M164" s="3">
        <v>0</v>
      </c>
      <c r="N164" s="3">
        <v>-1437055.611</v>
      </c>
    </row>
    <row r="165" spans="1:14" ht="15.75" customHeight="1" x14ac:dyDescent="0.2">
      <c r="A165" s="15" t="s">
        <v>617</v>
      </c>
      <c r="B165" s="8" t="s">
        <v>1107</v>
      </c>
      <c r="C165" s="8" t="s">
        <v>1108</v>
      </c>
      <c r="D165" s="8" t="s">
        <v>816</v>
      </c>
      <c r="E165" s="8">
        <v>1</v>
      </c>
      <c r="F165" s="8">
        <v>1</v>
      </c>
      <c r="G165" s="8">
        <v>0</v>
      </c>
      <c r="H165" s="16">
        <v>0.66666666666666663</v>
      </c>
      <c r="I165" s="16">
        <v>0.619348054679285</v>
      </c>
      <c r="J165" s="8">
        <v>589</v>
      </c>
      <c r="K165" s="8">
        <v>951</v>
      </c>
      <c r="L165" s="3">
        <v>656</v>
      </c>
      <c r="M165" s="3">
        <v>0</v>
      </c>
      <c r="N165" s="3">
        <v>-1437074.183</v>
      </c>
    </row>
    <row r="166" spans="1:14" ht="15.75" customHeight="1" x14ac:dyDescent="0.2">
      <c r="A166" s="15" t="s">
        <v>617</v>
      </c>
      <c r="B166" s="8" t="s">
        <v>1109</v>
      </c>
      <c r="C166" s="8" t="s">
        <v>1110</v>
      </c>
      <c r="D166" s="8" t="s">
        <v>816</v>
      </c>
      <c r="E166" s="8">
        <v>0</v>
      </c>
      <c r="F166" s="8">
        <v>0</v>
      </c>
      <c r="G166" s="8">
        <v>0</v>
      </c>
      <c r="H166" s="16">
        <v>0.66666666666666663</v>
      </c>
      <c r="I166" s="16">
        <v>0.71493624772313302</v>
      </c>
      <c r="J166" s="8">
        <v>785</v>
      </c>
      <c r="K166" s="8">
        <v>1098</v>
      </c>
      <c r="L166" s="3">
        <v>734</v>
      </c>
      <c r="M166" s="3">
        <v>0</v>
      </c>
      <c r="N166" s="3">
        <v>-1437078.4779999999</v>
      </c>
    </row>
    <row r="167" spans="1:14" ht="15.75" customHeight="1" x14ac:dyDescent="0.2">
      <c r="A167" s="15" t="s">
        <v>617</v>
      </c>
      <c r="B167" s="8" t="s">
        <v>1111</v>
      </c>
      <c r="C167" s="8" t="s">
        <v>1112</v>
      </c>
      <c r="D167" s="8" t="s">
        <v>816</v>
      </c>
      <c r="E167" s="8">
        <v>1</v>
      </c>
      <c r="F167" s="8">
        <v>1</v>
      </c>
      <c r="G167" s="8">
        <v>1</v>
      </c>
      <c r="H167" s="16">
        <v>0.66666666666666663</v>
      </c>
      <c r="I167" s="16">
        <v>0.77853881278538817</v>
      </c>
      <c r="J167" s="8">
        <v>1023</v>
      </c>
      <c r="K167" s="8">
        <v>1314</v>
      </c>
      <c r="L167" s="3">
        <v>361</v>
      </c>
      <c r="M167" s="3">
        <v>0</v>
      </c>
      <c r="N167" s="3">
        <v>-1437102.909</v>
      </c>
    </row>
    <row r="168" spans="1:14" ht="15.75" customHeight="1" x14ac:dyDescent="0.2">
      <c r="A168" s="15" t="s">
        <v>617</v>
      </c>
      <c r="B168" s="8" t="s">
        <v>1113</v>
      </c>
      <c r="C168" s="8" t="s">
        <v>1114</v>
      </c>
      <c r="D168" s="8" t="s">
        <v>816</v>
      </c>
      <c r="E168" s="8">
        <v>0</v>
      </c>
      <c r="F168" s="8">
        <v>1</v>
      </c>
      <c r="G168" s="8">
        <v>1</v>
      </c>
      <c r="H168" s="16">
        <v>0.8</v>
      </c>
      <c r="I168" s="16">
        <v>0.67547169811320751</v>
      </c>
      <c r="J168" s="8">
        <v>537</v>
      </c>
      <c r="K168" s="8">
        <v>795</v>
      </c>
      <c r="L168" s="3">
        <v>612</v>
      </c>
      <c r="M168" s="3">
        <v>0</v>
      </c>
      <c r="N168" s="3">
        <v>-1437139.1839999999</v>
      </c>
    </row>
    <row r="169" spans="1:14" ht="15.75" customHeight="1" x14ac:dyDescent="0.2">
      <c r="A169" s="15" t="s">
        <v>617</v>
      </c>
      <c r="B169" s="8" t="s">
        <v>840</v>
      </c>
      <c r="C169" s="8" t="s">
        <v>1115</v>
      </c>
      <c r="D169" s="8" t="s">
        <v>816</v>
      </c>
      <c r="E169" s="8">
        <v>0</v>
      </c>
      <c r="F169" s="8">
        <v>0</v>
      </c>
      <c r="G169" s="8">
        <v>0</v>
      </c>
      <c r="H169" s="16">
        <v>0.73333333333333328</v>
      </c>
      <c r="I169" s="16">
        <v>0.5970548862115127</v>
      </c>
      <c r="J169" s="8">
        <v>446</v>
      </c>
      <c r="K169" s="8">
        <v>747</v>
      </c>
      <c r="L169" s="3">
        <v>478</v>
      </c>
      <c r="M169" s="3">
        <v>0</v>
      </c>
      <c r="N169" s="3">
        <v>-1437147.486</v>
      </c>
    </row>
    <row r="170" spans="1:14" ht="15.75" customHeight="1" x14ac:dyDescent="0.2">
      <c r="A170" s="15" t="s">
        <v>617</v>
      </c>
      <c r="B170" s="8" t="s">
        <v>1116</v>
      </c>
      <c r="C170" s="8" t="s">
        <v>1117</v>
      </c>
      <c r="D170" s="8" t="s">
        <v>816</v>
      </c>
      <c r="E170" s="8">
        <v>0</v>
      </c>
      <c r="F170" s="8">
        <v>0</v>
      </c>
      <c r="G170" s="8">
        <v>0</v>
      </c>
      <c r="H170" s="16">
        <v>0.66666666666666663</v>
      </c>
      <c r="I170" s="16">
        <v>0.70625798212005109</v>
      </c>
      <c r="J170" s="8">
        <v>553</v>
      </c>
      <c r="K170" s="8">
        <v>783</v>
      </c>
      <c r="L170" s="3">
        <v>766</v>
      </c>
      <c r="M170" s="3">
        <v>0</v>
      </c>
      <c r="N170" s="3">
        <v>-1437192.662</v>
      </c>
    </row>
    <row r="171" spans="1:14" ht="15.75" customHeight="1" x14ac:dyDescent="0.2">
      <c r="A171" s="15" t="s">
        <v>617</v>
      </c>
      <c r="B171" s="8" t="s">
        <v>840</v>
      </c>
      <c r="C171" s="8" t="s">
        <v>841</v>
      </c>
      <c r="D171" s="8" t="s">
        <v>816</v>
      </c>
      <c r="E171" s="8">
        <v>0</v>
      </c>
      <c r="F171" s="8">
        <v>1</v>
      </c>
      <c r="G171" s="8">
        <v>0</v>
      </c>
      <c r="H171" s="16">
        <v>0.66666666666666663</v>
      </c>
      <c r="I171" s="16">
        <v>0.71155682903533901</v>
      </c>
      <c r="J171" s="8">
        <v>745</v>
      </c>
      <c r="K171" s="8">
        <v>1047</v>
      </c>
      <c r="L171" s="3">
        <v>349</v>
      </c>
      <c r="M171" s="3">
        <v>0</v>
      </c>
      <c r="N171" s="3">
        <v>-1437236.507</v>
      </c>
    </row>
    <row r="172" spans="1:14" ht="15.75" customHeight="1" x14ac:dyDescent="0.2">
      <c r="A172" s="15" t="s">
        <v>617</v>
      </c>
      <c r="B172" s="8" t="s">
        <v>1118</v>
      </c>
      <c r="C172" s="8" t="s">
        <v>1119</v>
      </c>
      <c r="D172" s="8" t="s">
        <v>816</v>
      </c>
      <c r="E172" s="8">
        <v>1</v>
      </c>
      <c r="F172" s="8">
        <v>0</v>
      </c>
      <c r="G172" s="8">
        <v>0</v>
      </c>
      <c r="H172" s="16">
        <v>0.66666666666666663</v>
      </c>
      <c r="I172" s="16">
        <v>0.68351648351648353</v>
      </c>
      <c r="J172" s="8">
        <v>933</v>
      </c>
      <c r="K172" s="8">
        <v>1365</v>
      </c>
      <c r="L172" s="3">
        <v>423</v>
      </c>
      <c r="M172" s="3">
        <v>0</v>
      </c>
      <c r="N172" s="3">
        <v>-1437311.5020000001</v>
      </c>
    </row>
    <row r="173" spans="1:14" ht="15.75" customHeight="1" x14ac:dyDescent="0.2">
      <c r="A173" s="15" t="s">
        <v>617</v>
      </c>
      <c r="B173" s="8" t="s">
        <v>1120</v>
      </c>
      <c r="C173" s="8" t="s">
        <v>1121</v>
      </c>
      <c r="D173" s="8" t="s">
        <v>816</v>
      </c>
      <c r="E173" s="8">
        <v>0</v>
      </c>
      <c r="F173" s="8">
        <v>0</v>
      </c>
      <c r="G173" s="8">
        <v>1</v>
      </c>
      <c r="H173" s="16">
        <v>0.66666666666666663</v>
      </c>
      <c r="I173" s="16">
        <v>0.68129571577847436</v>
      </c>
      <c r="J173" s="8">
        <v>652</v>
      </c>
      <c r="K173" s="8">
        <v>957</v>
      </c>
      <c r="L173" s="3">
        <v>561</v>
      </c>
      <c r="M173" s="3">
        <v>0</v>
      </c>
      <c r="N173" s="3">
        <v>-1437370.37</v>
      </c>
    </row>
    <row r="174" spans="1:14" ht="15.75" customHeight="1" x14ac:dyDescent="0.2">
      <c r="A174" s="15" t="s">
        <v>617</v>
      </c>
      <c r="B174" s="8" t="s">
        <v>1122</v>
      </c>
      <c r="C174" s="8" t="s">
        <v>1123</v>
      </c>
      <c r="D174" s="8" t="s">
        <v>816</v>
      </c>
      <c r="E174" s="8">
        <v>0</v>
      </c>
      <c r="F174" s="8">
        <v>0</v>
      </c>
      <c r="G174" s="8">
        <v>1</v>
      </c>
      <c r="H174" s="16">
        <v>0.73333333333333328</v>
      </c>
      <c r="I174" s="16">
        <v>0.46696696696696699</v>
      </c>
      <c r="J174" s="8">
        <v>311</v>
      </c>
      <c r="K174" s="8">
        <v>666</v>
      </c>
      <c r="L174" s="3">
        <v>795</v>
      </c>
      <c r="M174" s="3">
        <v>0</v>
      </c>
      <c r="N174" s="3">
        <v>-1437377.385</v>
      </c>
    </row>
    <row r="175" spans="1:14" ht="15.75" customHeight="1" x14ac:dyDescent="0.2">
      <c r="A175" s="15" t="s">
        <v>617</v>
      </c>
      <c r="B175" s="8" t="s">
        <v>1124</v>
      </c>
      <c r="C175" s="8" t="s">
        <v>1125</v>
      </c>
      <c r="D175" s="8" t="s">
        <v>816</v>
      </c>
      <c r="E175" s="8">
        <v>0</v>
      </c>
      <c r="F175" s="8">
        <v>0</v>
      </c>
      <c r="G175" s="8">
        <v>0</v>
      </c>
      <c r="H175" s="16">
        <v>0.73333333333333328</v>
      </c>
      <c r="I175" s="16">
        <v>0.6808176100628931</v>
      </c>
      <c r="J175" s="8">
        <v>866</v>
      </c>
      <c r="K175" s="8">
        <v>1272</v>
      </c>
      <c r="L175" s="3">
        <v>767</v>
      </c>
      <c r="M175" s="3">
        <v>0</v>
      </c>
      <c r="N175" s="3">
        <v>-1437401.2649999999</v>
      </c>
    </row>
    <row r="176" spans="1:14" ht="15.75" customHeight="1" x14ac:dyDescent="0.2">
      <c r="A176" s="15" t="s">
        <v>617</v>
      </c>
      <c r="B176" s="8" t="s">
        <v>840</v>
      </c>
      <c r="C176" s="8" t="s">
        <v>841</v>
      </c>
      <c r="D176" s="8" t="s">
        <v>816</v>
      </c>
      <c r="E176" s="8">
        <v>0</v>
      </c>
      <c r="F176" s="8">
        <v>0</v>
      </c>
      <c r="G176" s="8">
        <v>0</v>
      </c>
      <c r="H176" s="16">
        <v>0.6</v>
      </c>
      <c r="I176" s="16">
        <v>0.74863387978142082</v>
      </c>
      <c r="J176" s="8">
        <v>411</v>
      </c>
      <c r="K176" s="8">
        <v>549</v>
      </c>
      <c r="L176" s="3">
        <v>383</v>
      </c>
      <c r="M176" s="3">
        <v>0</v>
      </c>
      <c r="N176" s="3">
        <v>-1437406.473</v>
      </c>
    </row>
    <row r="177" spans="1:14" ht="15.75" customHeight="1" x14ac:dyDescent="0.2">
      <c r="A177" s="15" t="s">
        <v>617</v>
      </c>
      <c r="B177" s="8" t="s">
        <v>840</v>
      </c>
      <c r="C177" s="8" t="s">
        <v>841</v>
      </c>
      <c r="D177" s="8" t="s">
        <v>816</v>
      </c>
      <c r="E177" s="8">
        <v>1</v>
      </c>
      <c r="F177" s="8">
        <v>0</v>
      </c>
      <c r="G177" s="8">
        <v>0</v>
      </c>
      <c r="H177" s="16">
        <v>0.6</v>
      </c>
      <c r="I177" s="16">
        <v>0.81722846441947561</v>
      </c>
      <c r="J177" s="8">
        <v>1091</v>
      </c>
      <c r="K177" s="8">
        <v>1335</v>
      </c>
      <c r="L177" s="3">
        <v>419</v>
      </c>
      <c r="M177" s="3">
        <v>0</v>
      </c>
      <c r="N177" s="3">
        <v>-1437412.9809999999</v>
      </c>
    </row>
    <row r="178" spans="1:14" ht="15.75" customHeight="1" x14ac:dyDescent="0.2">
      <c r="A178" s="15" t="s">
        <v>617</v>
      </c>
      <c r="B178" s="8" t="s">
        <v>840</v>
      </c>
      <c r="C178" s="8" t="s">
        <v>841</v>
      </c>
      <c r="D178" s="8" t="s">
        <v>816</v>
      </c>
      <c r="E178" s="8">
        <v>1</v>
      </c>
      <c r="F178" s="8">
        <v>0</v>
      </c>
      <c r="G178" s="8">
        <v>1</v>
      </c>
      <c r="H178" s="16">
        <v>0.66666666666666663</v>
      </c>
      <c r="I178" s="16">
        <v>0.29941860465116277</v>
      </c>
      <c r="J178" s="8">
        <v>309</v>
      </c>
      <c r="K178" s="8">
        <v>1032</v>
      </c>
      <c r="L178" s="3">
        <v>719</v>
      </c>
      <c r="M178" s="3">
        <v>0</v>
      </c>
      <c r="N178" s="3">
        <v>-1437440.203</v>
      </c>
    </row>
    <row r="179" spans="1:14" ht="15.75" customHeight="1" x14ac:dyDescent="0.2">
      <c r="A179" s="15" t="s">
        <v>617</v>
      </c>
      <c r="B179" s="8" t="s">
        <v>840</v>
      </c>
      <c r="C179" s="8" t="s">
        <v>841</v>
      </c>
      <c r="D179" s="8" t="s">
        <v>816</v>
      </c>
      <c r="E179" s="8">
        <v>0</v>
      </c>
      <c r="F179" s="8">
        <v>0</v>
      </c>
      <c r="G179" s="8">
        <v>0</v>
      </c>
      <c r="H179" s="16">
        <v>0.6</v>
      </c>
      <c r="I179" s="16">
        <v>0.81742043551088772</v>
      </c>
      <c r="J179" s="8">
        <v>488</v>
      </c>
      <c r="K179" s="8">
        <v>597</v>
      </c>
      <c r="L179" s="3">
        <v>342</v>
      </c>
      <c r="M179" s="3">
        <v>0</v>
      </c>
      <c r="N179" s="3">
        <v>-1437478.5649999999</v>
      </c>
    </row>
    <row r="180" spans="1:14" ht="15.75" customHeight="1" x14ac:dyDescent="0.2">
      <c r="A180" s="15" t="s">
        <v>617</v>
      </c>
      <c r="B180" s="8" t="s">
        <v>840</v>
      </c>
      <c r="C180" s="8" t="s">
        <v>841</v>
      </c>
      <c r="D180" s="8" t="s">
        <v>816</v>
      </c>
      <c r="E180" s="8">
        <v>1</v>
      </c>
      <c r="F180" s="8">
        <v>0</v>
      </c>
      <c r="G180" s="8">
        <v>0</v>
      </c>
      <c r="H180" s="16">
        <v>0.6</v>
      </c>
      <c r="I180" s="16">
        <v>0.83824561403508768</v>
      </c>
      <c r="J180" s="8">
        <v>2389</v>
      </c>
      <c r="K180" s="8">
        <v>2850</v>
      </c>
      <c r="L180" s="3">
        <v>459</v>
      </c>
      <c r="M180" s="3">
        <v>0</v>
      </c>
      <c r="N180" s="3">
        <v>-1437485.6839999999</v>
      </c>
    </row>
    <row r="181" spans="1:14" ht="15.75" customHeight="1" x14ac:dyDescent="0.2">
      <c r="A181" s="15" t="s">
        <v>617</v>
      </c>
      <c r="B181" s="8" t="s">
        <v>1126</v>
      </c>
      <c r="C181" s="8" t="s">
        <v>1127</v>
      </c>
      <c r="D181" s="8" t="s">
        <v>816</v>
      </c>
      <c r="E181" s="8">
        <v>0</v>
      </c>
      <c r="F181" s="8">
        <v>0</v>
      </c>
      <c r="G181" s="8">
        <v>0</v>
      </c>
      <c r="H181" s="16">
        <v>0.73333333333333328</v>
      </c>
      <c r="I181" s="16">
        <v>0.76883780332056195</v>
      </c>
      <c r="J181" s="8">
        <v>602</v>
      </c>
      <c r="K181" s="8">
        <v>783</v>
      </c>
      <c r="L181" s="3">
        <v>489</v>
      </c>
      <c r="M181" s="3">
        <v>0</v>
      </c>
      <c r="N181" s="3">
        <v>-1437489.8060000001</v>
      </c>
    </row>
    <row r="182" spans="1:14" ht="15.75" customHeight="1" x14ac:dyDescent="0.2">
      <c r="A182" s="15" t="s">
        <v>617</v>
      </c>
      <c r="B182" s="8" t="s">
        <v>840</v>
      </c>
      <c r="C182" s="8" t="s">
        <v>1128</v>
      </c>
      <c r="D182" s="8" t="s">
        <v>816</v>
      </c>
      <c r="E182" s="8">
        <v>0</v>
      </c>
      <c r="F182" s="8">
        <v>0</v>
      </c>
      <c r="G182" s="8">
        <v>0</v>
      </c>
      <c r="H182" s="16">
        <v>0.66666666666666663</v>
      </c>
      <c r="I182" s="16">
        <v>0.65289256198347112</v>
      </c>
      <c r="J182" s="8">
        <v>237</v>
      </c>
      <c r="K182" s="8">
        <v>363</v>
      </c>
      <c r="L182" s="3">
        <v>540</v>
      </c>
      <c r="M182" s="3">
        <v>0</v>
      </c>
      <c r="N182" s="3">
        <v>-1437565.307</v>
      </c>
    </row>
    <row r="183" spans="1:14" ht="15.75" customHeight="1" x14ac:dyDescent="0.2">
      <c r="A183" s="15" t="s">
        <v>617</v>
      </c>
      <c r="B183" s="8" t="s">
        <v>840</v>
      </c>
      <c r="C183" s="8" t="s">
        <v>1129</v>
      </c>
      <c r="D183" s="8" t="s">
        <v>816</v>
      </c>
      <c r="E183" s="8">
        <v>1</v>
      </c>
      <c r="F183" s="8">
        <v>0</v>
      </c>
      <c r="G183" s="8">
        <v>0</v>
      </c>
      <c r="H183" s="16">
        <v>0.6</v>
      </c>
      <c r="I183" s="16">
        <v>0.79315476190476186</v>
      </c>
      <c r="J183" s="8">
        <v>533</v>
      </c>
      <c r="K183" s="8">
        <v>672</v>
      </c>
      <c r="L183" s="3">
        <v>436</v>
      </c>
      <c r="M183" s="3">
        <v>0</v>
      </c>
      <c r="N183" s="3">
        <v>-1437583.7560000001</v>
      </c>
    </row>
    <row r="184" spans="1:14" ht="15.75" customHeight="1" x14ac:dyDescent="0.2">
      <c r="A184" s="15" t="s">
        <v>617</v>
      </c>
      <c r="B184" s="8" t="s">
        <v>840</v>
      </c>
      <c r="C184" s="8" t="s">
        <v>1130</v>
      </c>
      <c r="D184" s="8" t="s">
        <v>816</v>
      </c>
      <c r="E184" s="8">
        <v>0</v>
      </c>
      <c r="F184" s="8">
        <v>0</v>
      </c>
      <c r="G184" s="8">
        <v>0</v>
      </c>
      <c r="H184" s="16">
        <v>0.66666666666666663</v>
      </c>
      <c r="I184" s="16">
        <v>0.82816901408450705</v>
      </c>
      <c r="J184" s="8">
        <v>882</v>
      </c>
      <c r="K184" s="8">
        <v>1065</v>
      </c>
      <c r="L184" s="3">
        <v>345</v>
      </c>
      <c r="M184" s="3">
        <v>0</v>
      </c>
      <c r="N184" s="3">
        <v>-1437591.0330000001</v>
      </c>
    </row>
    <row r="185" spans="1:14" ht="15.75" customHeight="1" x14ac:dyDescent="0.2">
      <c r="A185" s="15" t="s">
        <v>617</v>
      </c>
      <c r="B185" s="8" t="s">
        <v>1131</v>
      </c>
      <c r="C185" s="8" t="s">
        <v>1132</v>
      </c>
      <c r="D185" s="8" t="s">
        <v>816</v>
      </c>
      <c r="E185" s="8">
        <v>1</v>
      </c>
      <c r="F185" s="8">
        <v>1</v>
      </c>
      <c r="G185" s="8">
        <v>0</v>
      </c>
      <c r="H185" s="16">
        <v>0.66666666666666663</v>
      </c>
      <c r="I185" s="16">
        <v>0.67601870407481635</v>
      </c>
      <c r="J185" s="8">
        <v>1012</v>
      </c>
      <c r="K185" s="8">
        <v>1497</v>
      </c>
      <c r="L185" s="3">
        <v>531</v>
      </c>
      <c r="M185" s="3">
        <v>0</v>
      </c>
      <c r="N185" s="3">
        <v>-1437598.8049999999</v>
      </c>
    </row>
    <row r="186" spans="1:14" ht="15.75" customHeight="1" x14ac:dyDescent="0.2">
      <c r="A186" s="15" t="s">
        <v>617</v>
      </c>
      <c r="B186" s="8" t="s">
        <v>840</v>
      </c>
      <c r="C186" s="8" t="s">
        <v>1133</v>
      </c>
      <c r="D186" s="8" t="s">
        <v>816</v>
      </c>
      <c r="E186" s="8">
        <v>0</v>
      </c>
      <c r="F186" s="8">
        <v>0</v>
      </c>
      <c r="G186" s="8">
        <v>1</v>
      </c>
      <c r="H186" s="16">
        <v>0.6</v>
      </c>
      <c r="I186" s="16">
        <v>0.70402298850574707</v>
      </c>
      <c r="J186" s="8">
        <v>490</v>
      </c>
      <c r="K186" s="8">
        <v>696</v>
      </c>
      <c r="L186" s="3">
        <v>399</v>
      </c>
      <c r="M186" s="3">
        <v>0</v>
      </c>
      <c r="N186" s="3">
        <v>-1437625.257</v>
      </c>
    </row>
    <row r="187" spans="1:14" ht="15.75" customHeight="1" x14ac:dyDescent="0.2">
      <c r="A187" s="15" t="s">
        <v>617</v>
      </c>
      <c r="B187" s="8" t="s">
        <v>1134</v>
      </c>
      <c r="C187" s="8" t="s">
        <v>1135</v>
      </c>
      <c r="D187" s="8" t="s">
        <v>816</v>
      </c>
      <c r="E187" s="8">
        <v>0</v>
      </c>
      <c r="F187" s="8">
        <v>0</v>
      </c>
      <c r="G187" s="8">
        <v>0</v>
      </c>
      <c r="H187" s="16">
        <v>0.6</v>
      </c>
      <c r="I187" s="16">
        <v>0.58098591549295775</v>
      </c>
      <c r="J187" s="8">
        <v>495</v>
      </c>
      <c r="K187" s="8">
        <v>852</v>
      </c>
      <c r="L187" s="3">
        <v>667</v>
      </c>
      <c r="M187" s="3">
        <v>0</v>
      </c>
      <c r="N187" s="3">
        <v>-1437635.4850000001</v>
      </c>
    </row>
    <row r="188" spans="1:14" ht="15.75" customHeight="1" x14ac:dyDescent="0.2">
      <c r="A188" s="15" t="s">
        <v>617</v>
      </c>
      <c r="B188" s="8" t="s">
        <v>1136</v>
      </c>
      <c r="C188" s="8" t="s">
        <v>1137</v>
      </c>
      <c r="D188" s="8" t="s">
        <v>816</v>
      </c>
      <c r="E188" s="8">
        <v>0</v>
      </c>
      <c r="F188" s="8">
        <v>1</v>
      </c>
      <c r="G188" s="8">
        <v>0</v>
      </c>
      <c r="H188" s="16">
        <v>0.66666666666666663</v>
      </c>
      <c r="I188" s="16">
        <v>0.67896174863387981</v>
      </c>
      <c r="J188" s="8">
        <v>497</v>
      </c>
      <c r="K188" s="8">
        <v>732</v>
      </c>
      <c r="L188" s="3">
        <v>607</v>
      </c>
      <c r="M188" s="3">
        <v>0</v>
      </c>
      <c r="N188" s="3">
        <v>-1437723.169</v>
      </c>
    </row>
    <row r="189" spans="1:14" ht="15.75" customHeight="1" x14ac:dyDescent="0.2">
      <c r="A189" s="15" t="s">
        <v>617</v>
      </c>
      <c r="B189" s="8" t="s">
        <v>1138</v>
      </c>
      <c r="C189" s="8" t="s">
        <v>1139</v>
      </c>
      <c r="D189" s="8" t="s">
        <v>816</v>
      </c>
      <c r="E189" s="8">
        <v>0</v>
      </c>
      <c r="F189" s="8">
        <v>0</v>
      </c>
      <c r="G189" s="8">
        <v>0</v>
      </c>
      <c r="H189" s="16">
        <v>0.66666666666666663</v>
      </c>
      <c r="I189" s="16">
        <v>0.63752913752913754</v>
      </c>
      <c r="J189" s="8">
        <v>547</v>
      </c>
      <c r="K189" s="8">
        <v>858</v>
      </c>
      <c r="L189" s="3">
        <v>543</v>
      </c>
      <c r="M189" s="3">
        <v>0</v>
      </c>
      <c r="N189" s="3">
        <v>-1437784.331</v>
      </c>
    </row>
    <row r="190" spans="1:14" ht="15.75" customHeight="1" x14ac:dyDescent="0.2">
      <c r="A190" s="15" t="s">
        <v>617</v>
      </c>
      <c r="B190" s="8" t="s">
        <v>1140</v>
      </c>
      <c r="C190" s="8" t="s">
        <v>1141</v>
      </c>
      <c r="D190" s="8" t="s">
        <v>816</v>
      </c>
      <c r="E190" s="8">
        <v>0</v>
      </c>
      <c r="F190" s="8">
        <v>0</v>
      </c>
      <c r="G190" s="8">
        <v>0</v>
      </c>
      <c r="H190" s="16">
        <v>0.66666666666666663</v>
      </c>
      <c r="I190" s="16">
        <v>0.6797385620915033</v>
      </c>
      <c r="J190" s="8">
        <v>416</v>
      </c>
      <c r="K190" s="8">
        <v>612</v>
      </c>
      <c r="L190" s="3">
        <v>586</v>
      </c>
      <c r="M190" s="3">
        <v>0</v>
      </c>
      <c r="N190" s="3">
        <v>-1437787.27</v>
      </c>
    </row>
    <row r="191" spans="1:14" ht="15.75" customHeight="1" x14ac:dyDescent="0.2">
      <c r="A191" s="15" t="s">
        <v>617</v>
      </c>
      <c r="B191" s="8" t="s">
        <v>1142</v>
      </c>
      <c r="C191" s="8" t="s">
        <v>1143</v>
      </c>
      <c r="D191" s="8" t="s">
        <v>816</v>
      </c>
      <c r="E191" s="8">
        <v>1</v>
      </c>
      <c r="F191" s="8">
        <v>1</v>
      </c>
      <c r="G191" s="8">
        <v>0</v>
      </c>
      <c r="H191" s="16">
        <v>0.66666666666666663</v>
      </c>
      <c r="I191" s="16">
        <v>0.67339544513457561</v>
      </c>
      <c r="J191" s="8">
        <v>1301</v>
      </c>
      <c r="K191" s="8">
        <v>1932</v>
      </c>
      <c r="L191" s="3">
        <v>492</v>
      </c>
      <c r="M191" s="3">
        <v>0</v>
      </c>
      <c r="N191" s="3">
        <v>-1437864.7080000001</v>
      </c>
    </row>
    <row r="192" spans="1:14" ht="15.75" customHeight="1" x14ac:dyDescent="0.2">
      <c r="A192" s="15" t="s">
        <v>617</v>
      </c>
      <c r="B192" s="8" t="s">
        <v>840</v>
      </c>
      <c r="C192" s="8" t="s">
        <v>1144</v>
      </c>
      <c r="D192" s="8" t="s">
        <v>816</v>
      </c>
      <c r="E192" s="8">
        <v>1</v>
      </c>
      <c r="F192" s="8">
        <v>0</v>
      </c>
      <c r="G192" s="8">
        <v>0</v>
      </c>
      <c r="H192" s="16">
        <v>0.8666666666666667</v>
      </c>
      <c r="I192" s="16">
        <v>0.83259259259259255</v>
      </c>
      <c r="J192" s="8">
        <v>562</v>
      </c>
      <c r="K192" s="8">
        <v>675</v>
      </c>
      <c r="L192" s="3">
        <v>502</v>
      </c>
      <c r="M192" s="3">
        <v>0</v>
      </c>
      <c r="N192" s="3">
        <v>-1437874.4920000001</v>
      </c>
    </row>
    <row r="193" spans="1:14" ht="15.75" customHeight="1" x14ac:dyDescent="0.2">
      <c r="A193" s="15" t="s">
        <v>617</v>
      </c>
      <c r="B193" s="8" t="s">
        <v>1145</v>
      </c>
      <c r="C193" s="8" t="s">
        <v>1146</v>
      </c>
      <c r="D193" s="8" t="s">
        <v>816</v>
      </c>
      <c r="E193" s="8">
        <v>0</v>
      </c>
      <c r="F193" s="8">
        <v>0</v>
      </c>
      <c r="G193" s="8">
        <v>0</v>
      </c>
      <c r="H193" s="16">
        <v>0.66666666666666663</v>
      </c>
      <c r="I193" s="16">
        <v>0.58282208588957052</v>
      </c>
      <c r="J193" s="8">
        <v>285</v>
      </c>
      <c r="K193" s="8">
        <v>489</v>
      </c>
      <c r="L193" s="3">
        <v>833</v>
      </c>
      <c r="M193" s="3">
        <v>0</v>
      </c>
      <c r="N193" s="3">
        <v>-1437875.6440000001</v>
      </c>
    </row>
    <row r="194" spans="1:14" ht="15.75" customHeight="1" x14ac:dyDescent="0.2">
      <c r="A194" s="15" t="s">
        <v>617</v>
      </c>
      <c r="B194" s="8" t="s">
        <v>1147</v>
      </c>
      <c r="C194" s="8" t="s">
        <v>1148</v>
      </c>
      <c r="D194" s="8" t="s">
        <v>816</v>
      </c>
      <c r="E194" s="8">
        <v>1</v>
      </c>
      <c r="F194" s="8">
        <v>0</v>
      </c>
      <c r="G194" s="8">
        <v>0</v>
      </c>
      <c r="H194" s="16">
        <v>0.66666666666666663</v>
      </c>
      <c r="I194" s="16">
        <v>0.61790247160988643</v>
      </c>
      <c r="J194" s="8">
        <v>925</v>
      </c>
      <c r="K194" s="8">
        <v>1497</v>
      </c>
      <c r="L194" s="3">
        <v>699</v>
      </c>
      <c r="M194" s="3">
        <v>0</v>
      </c>
      <c r="N194" s="3">
        <v>-1437979.6470000001</v>
      </c>
    </row>
    <row r="195" spans="1:14" ht="15.75" customHeight="1" x14ac:dyDescent="0.2">
      <c r="A195" s="15" t="s">
        <v>617</v>
      </c>
      <c r="B195" s="8" t="s">
        <v>1149</v>
      </c>
      <c r="C195" s="8" t="s">
        <v>1150</v>
      </c>
      <c r="D195" s="8" t="s">
        <v>816</v>
      </c>
      <c r="E195" s="8">
        <v>0</v>
      </c>
      <c r="F195" s="8">
        <v>0</v>
      </c>
      <c r="G195" s="8">
        <v>1</v>
      </c>
      <c r="H195" s="16">
        <v>0.66666666666666663</v>
      </c>
      <c r="I195" s="16">
        <v>0.72457627118644063</v>
      </c>
      <c r="J195" s="8">
        <v>513</v>
      </c>
      <c r="K195" s="8">
        <v>708</v>
      </c>
      <c r="L195" s="3">
        <v>575</v>
      </c>
      <c r="M195" s="3">
        <v>0</v>
      </c>
      <c r="N195" s="3">
        <v>-1438048.6370000001</v>
      </c>
    </row>
    <row r="196" spans="1:14" ht="15.75" customHeight="1" x14ac:dyDescent="0.2">
      <c r="A196" s="15" t="s">
        <v>617</v>
      </c>
      <c r="B196" s="8" t="s">
        <v>1151</v>
      </c>
      <c r="C196" s="8" t="s">
        <v>1152</v>
      </c>
      <c r="D196" s="8" t="s">
        <v>816</v>
      </c>
      <c r="E196" s="8">
        <v>1</v>
      </c>
      <c r="F196" s="8">
        <v>0</v>
      </c>
      <c r="G196" s="8">
        <v>1</v>
      </c>
      <c r="H196" s="16">
        <v>0.73333333333333328</v>
      </c>
      <c r="I196" s="16">
        <v>0.72592592592592597</v>
      </c>
      <c r="J196" s="8">
        <v>490</v>
      </c>
      <c r="K196" s="8">
        <v>675</v>
      </c>
      <c r="L196" s="3">
        <v>317</v>
      </c>
      <c r="M196" s="3">
        <v>0</v>
      </c>
      <c r="N196" s="3">
        <v>-1438163.0249999999</v>
      </c>
    </row>
    <row r="197" spans="1:14" ht="15.75" customHeight="1" x14ac:dyDescent="0.2">
      <c r="A197" s="15" t="s">
        <v>617</v>
      </c>
      <c r="B197" s="8" t="s">
        <v>840</v>
      </c>
      <c r="C197" s="8" t="s">
        <v>1153</v>
      </c>
      <c r="D197" s="8" t="s">
        <v>816</v>
      </c>
      <c r="E197" s="8">
        <v>0</v>
      </c>
      <c r="F197" s="8">
        <v>0</v>
      </c>
      <c r="G197" s="8">
        <v>0</v>
      </c>
      <c r="H197" s="16">
        <v>0.66666666666666663</v>
      </c>
      <c r="I197" s="16">
        <v>0.69767441860465118</v>
      </c>
      <c r="J197" s="8">
        <v>180</v>
      </c>
      <c r="K197" s="8">
        <v>258</v>
      </c>
      <c r="L197" s="3">
        <v>673</v>
      </c>
      <c r="M197" s="3">
        <v>0</v>
      </c>
      <c r="N197" s="3">
        <v>-1438274.3</v>
      </c>
    </row>
    <row r="198" spans="1:14" ht="15.75" customHeight="1" x14ac:dyDescent="0.2">
      <c r="A198" s="15" t="s">
        <v>617</v>
      </c>
      <c r="B198" s="8" t="s">
        <v>1154</v>
      </c>
      <c r="C198" s="8" t="s">
        <v>1155</v>
      </c>
      <c r="D198" s="8" t="s">
        <v>816</v>
      </c>
      <c r="E198" s="8">
        <v>0</v>
      </c>
      <c r="F198" s="8">
        <v>0</v>
      </c>
      <c r="G198" s="8">
        <v>0</v>
      </c>
      <c r="H198" s="16">
        <v>0.66666666666666663</v>
      </c>
      <c r="I198" s="16">
        <v>0.5160744500846024</v>
      </c>
      <c r="J198" s="8">
        <v>305</v>
      </c>
      <c r="K198" s="8">
        <v>591</v>
      </c>
      <c r="L198" s="3">
        <v>781</v>
      </c>
      <c r="M198" s="3">
        <v>0</v>
      </c>
      <c r="N198" s="3">
        <v>-1438334.7290000001</v>
      </c>
    </row>
    <row r="199" spans="1:14" ht="15.75" customHeight="1" x14ac:dyDescent="0.2">
      <c r="A199" s="15" t="s">
        <v>617</v>
      </c>
      <c r="B199" s="8" t="s">
        <v>1156</v>
      </c>
      <c r="C199" s="8" t="s">
        <v>1157</v>
      </c>
      <c r="D199" s="8" t="s">
        <v>816</v>
      </c>
      <c r="E199" s="8">
        <v>1</v>
      </c>
      <c r="F199" s="8">
        <v>0</v>
      </c>
      <c r="G199" s="8">
        <v>0</v>
      </c>
      <c r="H199" s="16">
        <v>0.66666666666666663</v>
      </c>
      <c r="I199" s="16">
        <v>0.60220994475138123</v>
      </c>
      <c r="J199" s="8">
        <v>327</v>
      </c>
      <c r="K199" s="8">
        <v>543</v>
      </c>
      <c r="L199" s="3">
        <v>375</v>
      </c>
      <c r="M199" s="3">
        <v>0</v>
      </c>
      <c r="N199" s="3">
        <v>-1438352.172</v>
      </c>
    </row>
    <row r="200" spans="1:14" ht="15.75" customHeight="1" x14ac:dyDescent="0.2">
      <c r="A200" s="15" t="s">
        <v>617</v>
      </c>
      <c r="B200" s="8" t="s">
        <v>1158</v>
      </c>
      <c r="C200" s="8" t="s">
        <v>1159</v>
      </c>
      <c r="D200" s="8" t="s">
        <v>816</v>
      </c>
      <c r="E200" s="8">
        <v>1</v>
      </c>
      <c r="F200" s="8">
        <v>1</v>
      </c>
      <c r="G200" s="8">
        <v>1</v>
      </c>
      <c r="H200" s="16">
        <v>0.6</v>
      </c>
      <c r="I200" s="16">
        <v>0.66666666666666663</v>
      </c>
      <c r="J200" s="8">
        <v>1902</v>
      </c>
      <c r="K200" s="8">
        <v>2853</v>
      </c>
      <c r="L200" s="3">
        <v>386</v>
      </c>
      <c r="M200" s="3">
        <v>0</v>
      </c>
      <c r="N200" s="3">
        <v>-1438357.558</v>
      </c>
    </row>
    <row r="201" spans="1:14" ht="15.75" customHeight="1" x14ac:dyDescent="0.2">
      <c r="A201" s="15" t="s">
        <v>617</v>
      </c>
      <c r="B201" s="8" t="s">
        <v>1160</v>
      </c>
      <c r="C201" s="8" t="s">
        <v>1161</v>
      </c>
      <c r="D201" s="8" t="s">
        <v>816</v>
      </c>
      <c r="E201" s="8">
        <v>1</v>
      </c>
      <c r="F201" s="8">
        <v>0</v>
      </c>
      <c r="G201" s="8">
        <v>1</v>
      </c>
      <c r="H201" s="16">
        <v>0.6</v>
      </c>
      <c r="I201" s="16">
        <v>0.77199504337050806</v>
      </c>
      <c r="J201" s="8">
        <v>623</v>
      </c>
      <c r="K201" s="8">
        <v>807</v>
      </c>
      <c r="L201" s="3">
        <v>420</v>
      </c>
      <c r="M201" s="3">
        <v>0</v>
      </c>
      <c r="N201" s="3">
        <v>-1438427.7180000001</v>
      </c>
    </row>
    <row r="202" spans="1:14" ht="15.75" customHeight="1" x14ac:dyDescent="0.2">
      <c r="A202" s="15" t="s">
        <v>617</v>
      </c>
      <c r="B202" s="8" t="s">
        <v>1162</v>
      </c>
      <c r="C202" s="8" t="s">
        <v>1163</v>
      </c>
      <c r="D202" s="8" t="s">
        <v>816</v>
      </c>
      <c r="E202" s="8">
        <v>0</v>
      </c>
      <c r="F202" s="8">
        <v>0</v>
      </c>
      <c r="G202" s="8">
        <v>1</v>
      </c>
      <c r="H202" s="16">
        <v>0.66666666666666663</v>
      </c>
      <c r="I202" s="16">
        <v>0.71296296296296291</v>
      </c>
      <c r="J202" s="8">
        <v>308</v>
      </c>
      <c r="K202" s="8">
        <v>432</v>
      </c>
      <c r="L202" s="3">
        <v>628</v>
      </c>
      <c r="M202" s="3">
        <v>0</v>
      </c>
      <c r="N202" s="3">
        <v>-1438517.1769999999</v>
      </c>
    </row>
    <row r="203" spans="1:14" ht="15.75" customHeight="1" x14ac:dyDescent="0.2">
      <c r="A203" s="15" t="s">
        <v>617</v>
      </c>
      <c r="B203" s="8" t="s">
        <v>1164</v>
      </c>
      <c r="C203" s="8" t="s">
        <v>1165</v>
      </c>
      <c r="D203" s="8" t="s">
        <v>816</v>
      </c>
      <c r="E203" s="8">
        <v>0</v>
      </c>
      <c r="F203" s="8">
        <v>0</v>
      </c>
      <c r="G203" s="8">
        <v>0</v>
      </c>
      <c r="H203" s="16">
        <v>0.8</v>
      </c>
      <c r="I203" s="16">
        <v>0.64242424242424245</v>
      </c>
      <c r="J203" s="8">
        <v>636</v>
      </c>
      <c r="K203" s="8">
        <v>990</v>
      </c>
      <c r="L203" s="3">
        <v>373</v>
      </c>
      <c r="M203" s="3">
        <v>0</v>
      </c>
      <c r="N203" s="3">
        <v>-1438520.9939999999</v>
      </c>
    </row>
    <row r="204" spans="1:14" ht="15.75" customHeight="1" x14ac:dyDescent="0.2">
      <c r="A204" s="15" t="s">
        <v>617</v>
      </c>
      <c r="B204" s="8" t="s">
        <v>1166</v>
      </c>
      <c r="C204" s="8" t="s">
        <v>1167</v>
      </c>
      <c r="D204" s="8" t="s">
        <v>816</v>
      </c>
      <c r="E204" s="8">
        <v>1</v>
      </c>
      <c r="F204" s="8">
        <v>0</v>
      </c>
      <c r="G204" s="8">
        <v>0</v>
      </c>
      <c r="H204" s="16">
        <v>0.66666666666666663</v>
      </c>
      <c r="I204" s="16">
        <v>0.59277504105090317</v>
      </c>
      <c r="J204" s="8">
        <v>1083</v>
      </c>
      <c r="K204" s="8">
        <v>1827</v>
      </c>
      <c r="L204" s="3">
        <v>662</v>
      </c>
      <c r="M204" s="3">
        <v>0</v>
      </c>
      <c r="N204" s="3">
        <v>-1438667.416</v>
      </c>
    </row>
    <row r="205" spans="1:14" ht="15.75" customHeight="1" x14ac:dyDescent="0.2">
      <c r="A205" s="15" t="s">
        <v>617</v>
      </c>
      <c r="B205" s="8" t="s">
        <v>1168</v>
      </c>
      <c r="C205" s="8" t="s">
        <v>1169</v>
      </c>
      <c r="D205" s="8" t="s">
        <v>816</v>
      </c>
      <c r="E205" s="8">
        <v>0</v>
      </c>
      <c r="F205" s="8">
        <v>1</v>
      </c>
      <c r="G205" s="8">
        <v>0</v>
      </c>
      <c r="H205" s="16">
        <v>0.66666666666666663</v>
      </c>
      <c r="I205" s="16">
        <v>0.65686274509803921</v>
      </c>
      <c r="J205" s="8">
        <v>670</v>
      </c>
      <c r="K205" s="8">
        <v>1020</v>
      </c>
      <c r="L205" s="3">
        <v>733</v>
      </c>
      <c r="M205" s="3">
        <v>0</v>
      </c>
      <c r="N205" s="3">
        <v>-1438684.135</v>
      </c>
    </row>
    <row r="206" spans="1:14" ht="15.75" customHeight="1" x14ac:dyDescent="0.2">
      <c r="A206" s="15" t="s">
        <v>617</v>
      </c>
      <c r="B206" s="8" t="s">
        <v>840</v>
      </c>
      <c r="C206" s="8" t="s">
        <v>1170</v>
      </c>
      <c r="D206" s="8" t="s">
        <v>816</v>
      </c>
      <c r="E206" s="8">
        <v>0</v>
      </c>
      <c r="F206" s="8">
        <v>0</v>
      </c>
      <c r="G206" s="8">
        <v>0</v>
      </c>
      <c r="H206" s="16">
        <v>0.66666666666666663</v>
      </c>
      <c r="I206" s="16">
        <v>0.65120274914089349</v>
      </c>
      <c r="J206" s="8">
        <v>379</v>
      </c>
      <c r="K206" s="8">
        <v>582</v>
      </c>
      <c r="L206" s="3">
        <v>774</v>
      </c>
      <c r="M206" s="3">
        <v>0</v>
      </c>
      <c r="N206" s="3">
        <v>-1438731.1569999999</v>
      </c>
    </row>
    <row r="207" spans="1:14" ht="15.75" customHeight="1" x14ac:dyDescent="0.2">
      <c r="A207" s="15" t="s">
        <v>617</v>
      </c>
      <c r="B207" s="8" t="s">
        <v>1171</v>
      </c>
      <c r="C207" s="8" t="s">
        <v>1172</v>
      </c>
      <c r="D207" s="8" t="s">
        <v>816</v>
      </c>
      <c r="E207" s="8">
        <v>0</v>
      </c>
      <c r="F207" s="8">
        <v>0</v>
      </c>
      <c r="G207" s="8">
        <v>1</v>
      </c>
      <c r="H207" s="16">
        <v>0.66666666666666663</v>
      </c>
      <c r="I207" s="16">
        <v>0.65961199294532624</v>
      </c>
      <c r="J207" s="8">
        <v>374</v>
      </c>
      <c r="K207" s="8">
        <v>567</v>
      </c>
      <c r="L207" s="3">
        <v>508</v>
      </c>
      <c r="M207" s="3">
        <v>0</v>
      </c>
      <c r="N207" s="3">
        <v>-1438756.375</v>
      </c>
    </row>
    <row r="208" spans="1:14" ht="15.75" customHeight="1" x14ac:dyDescent="0.2">
      <c r="A208" s="15" t="s">
        <v>617</v>
      </c>
      <c r="B208" s="8" t="s">
        <v>840</v>
      </c>
      <c r="C208" s="8" t="s">
        <v>1173</v>
      </c>
      <c r="D208" s="8" t="s">
        <v>816</v>
      </c>
      <c r="E208" s="8">
        <v>0</v>
      </c>
      <c r="F208" s="8">
        <v>0</v>
      </c>
      <c r="G208" s="8">
        <v>0</v>
      </c>
      <c r="H208" s="16">
        <v>0.66666666666666663</v>
      </c>
      <c r="I208" s="16">
        <v>0.79908675799086759</v>
      </c>
      <c r="J208" s="8">
        <v>350</v>
      </c>
      <c r="K208" s="8">
        <v>438</v>
      </c>
      <c r="L208" s="3">
        <v>761</v>
      </c>
      <c r="M208" s="3">
        <v>0</v>
      </c>
      <c r="N208" s="3">
        <v>-1438816.571</v>
      </c>
    </row>
    <row r="209" spans="1:14" ht="15.75" customHeight="1" x14ac:dyDescent="0.2">
      <c r="A209" s="15" t="s">
        <v>617</v>
      </c>
      <c r="B209" s="8" t="s">
        <v>1174</v>
      </c>
      <c r="C209" s="8" t="s">
        <v>1175</v>
      </c>
      <c r="D209" s="8" t="s">
        <v>816</v>
      </c>
      <c r="E209" s="8">
        <v>1</v>
      </c>
      <c r="F209" s="8">
        <v>0</v>
      </c>
      <c r="G209" s="8">
        <v>1</v>
      </c>
      <c r="H209" s="16">
        <v>0.6</v>
      </c>
      <c r="I209" s="16">
        <v>0.73803921568627451</v>
      </c>
      <c r="J209" s="8">
        <v>941</v>
      </c>
      <c r="K209" s="8">
        <v>1275</v>
      </c>
      <c r="L209" s="3">
        <v>369</v>
      </c>
      <c r="M209" s="3">
        <v>0</v>
      </c>
      <c r="N209" s="3">
        <v>-1438829.746</v>
      </c>
    </row>
    <row r="210" spans="1:14" ht="15.75" customHeight="1" x14ac:dyDescent="0.2">
      <c r="A210" s="15" t="s">
        <v>617</v>
      </c>
      <c r="B210" s="8" t="s">
        <v>840</v>
      </c>
      <c r="C210" s="8" t="s">
        <v>841</v>
      </c>
      <c r="D210" s="8" t="s">
        <v>816</v>
      </c>
      <c r="E210" s="8">
        <v>0</v>
      </c>
      <c r="F210" s="8">
        <v>0</v>
      </c>
      <c r="G210" s="8">
        <v>0</v>
      </c>
      <c r="H210" s="16">
        <v>0.73333333333333328</v>
      </c>
      <c r="I210" s="16">
        <v>0.68333333333333335</v>
      </c>
      <c r="J210" s="8">
        <v>164</v>
      </c>
      <c r="K210" s="8">
        <v>240</v>
      </c>
      <c r="L210" s="3">
        <v>691</v>
      </c>
      <c r="M210" s="3">
        <v>0</v>
      </c>
      <c r="N210" s="3">
        <v>-1438894.64</v>
      </c>
    </row>
    <row r="211" spans="1:14" ht="15.75" customHeight="1" x14ac:dyDescent="0.2">
      <c r="A211" s="15" t="s">
        <v>617</v>
      </c>
      <c r="B211" s="8" t="s">
        <v>1176</v>
      </c>
      <c r="C211" s="8" t="s">
        <v>1177</v>
      </c>
      <c r="D211" s="8" t="s">
        <v>816</v>
      </c>
      <c r="E211" s="8">
        <v>0</v>
      </c>
      <c r="F211" s="8">
        <v>0</v>
      </c>
      <c r="G211" s="8">
        <v>0</v>
      </c>
      <c r="H211" s="16">
        <v>0.8</v>
      </c>
      <c r="I211" s="16">
        <v>0.62734082397003743</v>
      </c>
      <c r="J211" s="8">
        <v>670</v>
      </c>
      <c r="K211" s="8">
        <v>1068</v>
      </c>
      <c r="L211" s="3">
        <v>547</v>
      </c>
      <c r="M211" s="3">
        <v>0</v>
      </c>
      <c r="N211" s="3">
        <v>-1439017.4809999999</v>
      </c>
    </row>
    <row r="212" spans="1:14" ht="15.75" customHeight="1" x14ac:dyDescent="0.2">
      <c r="A212" s="15" t="s">
        <v>617</v>
      </c>
      <c r="B212" s="8" t="s">
        <v>1178</v>
      </c>
      <c r="C212" s="8" t="s">
        <v>1179</v>
      </c>
      <c r="D212" s="8" t="s">
        <v>816</v>
      </c>
      <c r="E212" s="8">
        <v>1</v>
      </c>
      <c r="F212" s="8">
        <v>1</v>
      </c>
      <c r="G212" s="8">
        <v>1</v>
      </c>
      <c r="H212" s="16">
        <v>0.6</v>
      </c>
      <c r="I212" s="16">
        <v>0.61759259259259258</v>
      </c>
      <c r="J212" s="8">
        <v>667</v>
      </c>
      <c r="K212" s="8">
        <v>1080</v>
      </c>
      <c r="L212" s="3">
        <v>360</v>
      </c>
      <c r="M212" s="3">
        <v>0</v>
      </c>
      <c r="N212" s="3">
        <v>-1439020.925</v>
      </c>
    </row>
    <row r="213" spans="1:14" ht="15.75" customHeight="1" x14ac:dyDescent="0.2">
      <c r="A213" s="15" t="s">
        <v>617</v>
      </c>
      <c r="B213" s="8" t="s">
        <v>840</v>
      </c>
      <c r="C213" s="8" t="s">
        <v>841</v>
      </c>
      <c r="D213" s="8" t="s">
        <v>816</v>
      </c>
      <c r="E213" s="8">
        <v>1</v>
      </c>
      <c r="F213" s="8">
        <v>0</v>
      </c>
      <c r="G213" s="8">
        <v>0</v>
      </c>
      <c r="H213" s="16">
        <v>0.6</v>
      </c>
      <c r="I213" s="16">
        <v>0.87861271676300579</v>
      </c>
      <c r="J213" s="8">
        <v>912</v>
      </c>
      <c r="K213" s="8">
        <v>1038</v>
      </c>
      <c r="L213" s="3">
        <v>570</v>
      </c>
      <c r="M213" s="3">
        <v>0</v>
      </c>
      <c r="N213" s="3">
        <v>-1439059.898</v>
      </c>
    </row>
    <row r="214" spans="1:14" ht="15.75" customHeight="1" x14ac:dyDescent="0.2">
      <c r="A214" s="15" t="s">
        <v>617</v>
      </c>
      <c r="B214" s="8" t="s">
        <v>1180</v>
      </c>
      <c r="C214" s="8" t="s">
        <v>1181</v>
      </c>
      <c r="D214" s="8" t="s">
        <v>948</v>
      </c>
      <c r="E214" s="8">
        <v>0</v>
      </c>
      <c r="F214" s="8">
        <v>0</v>
      </c>
      <c r="G214" s="8">
        <v>1</v>
      </c>
      <c r="H214" s="16">
        <v>0.6</v>
      </c>
      <c r="I214" s="16">
        <v>0.43137254901960786</v>
      </c>
      <c r="J214" s="8">
        <v>110</v>
      </c>
      <c r="K214" s="8">
        <v>255</v>
      </c>
      <c r="L214" s="3">
        <v>333</v>
      </c>
      <c r="M214" s="3">
        <v>0</v>
      </c>
      <c r="N214" s="3">
        <v>-1439087.61</v>
      </c>
    </row>
    <row r="215" spans="1:14" ht="15.75" customHeight="1" x14ac:dyDescent="0.2">
      <c r="A215" s="15" t="s">
        <v>617</v>
      </c>
      <c r="B215" s="8" t="s">
        <v>840</v>
      </c>
      <c r="C215" s="8" t="s">
        <v>1182</v>
      </c>
      <c r="D215" s="8" t="s">
        <v>816</v>
      </c>
      <c r="E215" s="8">
        <v>1</v>
      </c>
      <c r="F215" s="8">
        <v>0</v>
      </c>
      <c r="G215" s="8">
        <v>0</v>
      </c>
      <c r="H215" s="16">
        <v>0.73333333333333328</v>
      </c>
      <c r="I215" s="16">
        <v>0.61429350791052917</v>
      </c>
      <c r="J215" s="8">
        <v>1126</v>
      </c>
      <c r="K215" s="8">
        <v>1833</v>
      </c>
      <c r="L215" s="3">
        <v>583</v>
      </c>
      <c r="M215" s="3">
        <v>0</v>
      </c>
      <c r="N215" s="3">
        <v>-1439202.6969999999</v>
      </c>
    </row>
    <row r="216" spans="1:14" ht="15.75" customHeight="1" x14ac:dyDescent="0.2">
      <c r="A216" s="15" t="s">
        <v>617</v>
      </c>
      <c r="B216" s="8" t="s">
        <v>1183</v>
      </c>
      <c r="C216" s="8" t="s">
        <v>1184</v>
      </c>
      <c r="D216" s="8" t="s">
        <v>816</v>
      </c>
      <c r="E216" s="8">
        <v>1</v>
      </c>
      <c r="F216" s="8">
        <v>0</v>
      </c>
      <c r="G216" s="8">
        <v>0</v>
      </c>
      <c r="H216" s="16">
        <v>0.66666666666666663</v>
      </c>
      <c r="I216" s="16">
        <v>0.76243093922651939</v>
      </c>
      <c r="J216" s="8">
        <v>828</v>
      </c>
      <c r="K216" s="8">
        <v>1086</v>
      </c>
      <c r="L216" s="3">
        <v>397</v>
      </c>
      <c r="M216" s="3">
        <v>0</v>
      </c>
      <c r="N216" s="3">
        <v>-1439212.307</v>
      </c>
    </row>
    <row r="217" spans="1:14" ht="15.75" customHeight="1" x14ac:dyDescent="0.2">
      <c r="A217" s="15" t="s">
        <v>617</v>
      </c>
      <c r="B217" s="8" t="s">
        <v>1185</v>
      </c>
      <c r="C217" s="8" t="s">
        <v>1186</v>
      </c>
      <c r="D217" s="8" t="s">
        <v>816</v>
      </c>
      <c r="E217" s="8">
        <v>0</v>
      </c>
      <c r="F217" s="8">
        <v>1</v>
      </c>
      <c r="G217" s="8">
        <v>0</v>
      </c>
      <c r="H217" s="16">
        <v>0.66666666666666663</v>
      </c>
      <c r="I217" s="16">
        <v>0.68867924528301883</v>
      </c>
      <c r="J217" s="8">
        <v>657</v>
      </c>
      <c r="K217" s="8">
        <v>954</v>
      </c>
      <c r="L217" s="3">
        <v>659</v>
      </c>
      <c r="M217" s="3">
        <v>0</v>
      </c>
      <c r="N217" s="3">
        <v>-1439218.4839999999</v>
      </c>
    </row>
    <row r="218" spans="1:14" ht="15.75" customHeight="1" x14ac:dyDescent="0.2">
      <c r="A218" s="15" t="s">
        <v>617</v>
      </c>
      <c r="B218" s="8" t="s">
        <v>840</v>
      </c>
      <c r="C218" s="8" t="s">
        <v>1187</v>
      </c>
      <c r="D218" s="8" t="s">
        <v>816</v>
      </c>
      <c r="E218" s="8">
        <v>0</v>
      </c>
      <c r="F218" s="8">
        <v>0</v>
      </c>
      <c r="G218" s="8">
        <v>1</v>
      </c>
      <c r="H218" s="16">
        <v>0.73333333333333328</v>
      </c>
      <c r="I218" s="16">
        <v>0.70594159113796573</v>
      </c>
      <c r="J218" s="8">
        <v>701</v>
      </c>
      <c r="K218" s="8">
        <v>993</v>
      </c>
      <c r="L218" s="3">
        <v>401</v>
      </c>
      <c r="M218" s="3">
        <v>0</v>
      </c>
      <c r="N218" s="3">
        <v>-1439300.7720000001</v>
      </c>
    </row>
    <row r="219" spans="1:14" ht="15.75" customHeight="1" x14ac:dyDescent="0.2">
      <c r="A219" s="15" t="s">
        <v>617</v>
      </c>
      <c r="B219" s="8" t="s">
        <v>1188</v>
      </c>
      <c r="C219" s="8" t="s">
        <v>1189</v>
      </c>
      <c r="D219" s="8" t="s">
        <v>816</v>
      </c>
      <c r="E219" s="8">
        <v>0</v>
      </c>
      <c r="F219" s="8">
        <v>0</v>
      </c>
      <c r="G219" s="8">
        <v>0</v>
      </c>
      <c r="H219" s="16">
        <v>0.6</v>
      </c>
      <c r="I219" s="16">
        <v>0.48306595365418897</v>
      </c>
      <c r="J219" s="8">
        <v>271</v>
      </c>
      <c r="K219" s="8">
        <v>561</v>
      </c>
      <c r="L219" s="3">
        <v>424</v>
      </c>
      <c r="M219" s="3">
        <v>0</v>
      </c>
      <c r="N219" s="3">
        <v>-1439347.325</v>
      </c>
    </row>
    <row r="220" spans="1:14" ht="15.75" customHeight="1" x14ac:dyDescent="0.2">
      <c r="A220" s="15" t="s">
        <v>617</v>
      </c>
      <c r="B220" s="8" t="s">
        <v>1190</v>
      </c>
      <c r="C220" s="8" t="s">
        <v>1191</v>
      </c>
      <c r="D220" s="8" t="s">
        <v>816</v>
      </c>
      <c r="E220" s="8">
        <v>1</v>
      </c>
      <c r="F220" s="8">
        <v>0</v>
      </c>
      <c r="G220" s="8">
        <v>1</v>
      </c>
      <c r="H220" s="16">
        <v>0.66666666666666663</v>
      </c>
      <c r="I220" s="16">
        <v>0.71065292096219934</v>
      </c>
      <c r="J220" s="8">
        <v>1034</v>
      </c>
      <c r="K220" s="8">
        <v>1455</v>
      </c>
      <c r="L220" s="3">
        <v>321</v>
      </c>
      <c r="M220" s="3">
        <v>0</v>
      </c>
      <c r="N220" s="3">
        <v>-1439364.122</v>
      </c>
    </row>
    <row r="221" spans="1:14" ht="15.75" customHeight="1" x14ac:dyDescent="0.2">
      <c r="A221" s="15" t="s">
        <v>617</v>
      </c>
      <c r="B221" s="8" t="s">
        <v>1192</v>
      </c>
      <c r="C221" s="8" t="s">
        <v>1193</v>
      </c>
      <c r="D221" s="8" t="s">
        <v>816</v>
      </c>
      <c r="E221" s="8">
        <v>0</v>
      </c>
      <c r="F221" s="8">
        <v>0</v>
      </c>
      <c r="G221" s="8">
        <v>0</v>
      </c>
      <c r="H221" s="16">
        <v>0.66666666666666663</v>
      </c>
      <c r="I221" s="16">
        <v>0.59615384615384615</v>
      </c>
      <c r="J221" s="8">
        <v>279</v>
      </c>
      <c r="K221" s="8">
        <v>468</v>
      </c>
      <c r="L221" s="3">
        <v>748</v>
      </c>
      <c r="M221" s="3">
        <v>0</v>
      </c>
      <c r="N221" s="3">
        <v>-1439403.8330000001</v>
      </c>
    </row>
    <row r="222" spans="1:14" ht="15.75" customHeight="1" x14ac:dyDescent="0.2">
      <c r="A222" s="15" t="s">
        <v>617</v>
      </c>
      <c r="B222" s="8" t="s">
        <v>840</v>
      </c>
      <c r="C222" s="8" t="s">
        <v>841</v>
      </c>
      <c r="D222" s="8" t="s">
        <v>816</v>
      </c>
      <c r="E222" s="8">
        <v>0</v>
      </c>
      <c r="F222" s="8">
        <v>0</v>
      </c>
      <c r="G222" s="8">
        <v>0</v>
      </c>
      <c r="H222" s="16">
        <v>0.66666666666666663</v>
      </c>
      <c r="I222" s="16">
        <v>0.7808988764044944</v>
      </c>
      <c r="J222" s="8">
        <v>417</v>
      </c>
      <c r="K222" s="8">
        <v>534</v>
      </c>
      <c r="L222" s="3">
        <v>721</v>
      </c>
      <c r="M222" s="3">
        <v>0</v>
      </c>
      <c r="N222" s="3">
        <v>-1439444.916</v>
      </c>
    </row>
    <row r="223" spans="1:14" ht="15.75" customHeight="1" x14ac:dyDescent="0.2">
      <c r="A223" s="15" t="s">
        <v>617</v>
      </c>
      <c r="B223" s="8" t="s">
        <v>1194</v>
      </c>
      <c r="C223" s="8" t="s">
        <v>1195</v>
      </c>
      <c r="D223" s="8" t="s">
        <v>816</v>
      </c>
      <c r="E223" s="8">
        <v>0</v>
      </c>
      <c r="F223" s="8">
        <v>0</v>
      </c>
      <c r="G223" s="8">
        <v>0</v>
      </c>
      <c r="H223" s="16">
        <v>0.6</v>
      </c>
      <c r="I223" s="16">
        <v>0.60215053763440862</v>
      </c>
      <c r="J223" s="8">
        <v>672</v>
      </c>
      <c r="K223" s="8">
        <v>1116</v>
      </c>
      <c r="L223" s="3">
        <v>625</v>
      </c>
      <c r="M223" s="3">
        <v>0</v>
      </c>
      <c r="N223" s="3">
        <v>-1439446.621</v>
      </c>
    </row>
    <row r="224" spans="1:14" ht="15.75" customHeight="1" x14ac:dyDescent="0.2">
      <c r="A224" s="15" t="s">
        <v>617</v>
      </c>
      <c r="B224" s="8" t="s">
        <v>1196</v>
      </c>
      <c r="C224" s="8" t="s">
        <v>1197</v>
      </c>
      <c r="D224" s="8" t="s">
        <v>816</v>
      </c>
      <c r="E224" s="8">
        <v>0</v>
      </c>
      <c r="F224" s="8">
        <v>0</v>
      </c>
      <c r="G224" s="8">
        <v>1</v>
      </c>
      <c r="H224" s="16">
        <v>0.66666666666666663</v>
      </c>
      <c r="I224" s="16">
        <v>0.75382262996941896</v>
      </c>
      <c r="J224" s="8">
        <v>493</v>
      </c>
      <c r="K224" s="8">
        <v>654</v>
      </c>
      <c r="L224" s="3">
        <v>805</v>
      </c>
      <c r="M224" s="3">
        <v>0</v>
      </c>
      <c r="N224" s="3">
        <v>-1439469.048</v>
      </c>
    </row>
    <row r="225" spans="1:14" ht="15.75" customHeight="1" x14ac:dyDescent="0.2">
      <c r="A225" s="15" t="s">
        <v>617</v>
      </c>
      <c r="B225" s="8" t="s">
        <v>1198</v>
      </c>
      <c r="C225" s="8" t="s">
        <v>1199</v>
      </c>
      <c r="D225" s="8" t="s">
        <v>816</v>
      </c>
      <c r="E225" s="8">
        <v>0</v>
      </c>
      <c r="F225" s="8">
        <v>0</v>
      </c>
      <c r="G225" s="8">
        <v>0</v>
      </c>
      <c r="H225" s="16">
        <v>0.73333333333333328</v>
      </c>
      <c r="I225" s="16">
        <v>0.65116279069767447</v>
      </c>
      <c r="J225" s="8">
        <v>336</v>
      </c>
      <c r="K225" s="8">
        <v>516</v>
      </c>
      <c r="L225" s="3">
        <v>615</v>
      </c>
      <c r="M225" s="3">
        <v>0</v>
      </c>
      <c r="N225" s="3">
        <v>-1439589.0379999999</v>
      </c>
    </row>
    <row r="226" spans="1:14" ht="15.75" customHeight="1" x14ac:dyDescent="0.2">
      <c r="A226" s="15" t="s">
        <v>617</v>
      </c>
      <c r="B226" s="8" t="s">
        <v>1200</v>
      </c>
      <c r="C226" s="8" t="s">
        <v>1201</v>
      </c>
      <c r="D226" s="8" t="s">
        <v>816</v>
      </c>
      <c r="E226" s="8">
        <v>0</v>
      </c>
      <c r="F226" s="8">
        <v>0</v>
      </c>
      <c r="G226" s="8">
        <v>1</v>
      </c>
      <c r="H226" s="16">
        <v>0.66666666666666663</v>
      </c>
      <c r="I226" s="16">
        <v>0.70457079152731328</v>
      </c>
      <c r="J226" s="8">
        <v>632</v>
      </c>
      <c r="K226" s="8">
        <v>897</v>
      </c>
      <c r="L226" s="3">
        <v>490</v>
      </c>
      <c r="M226" s="3">
        <v>0</v>
      </c>
      <c r="N226" s="3">
        <v>-1439631.868</v>
      </c>
    </row>
    <row r="227" spans="1:14" ht="15.75" customHeight="1" x14ac:dyDescent="0.2">
      <c r="A227" s="15" t="s">
        <v>617</v>
      </c>
      <c r="B227" s="8" t="s">
        <v>1202</v>
      </c>
      <c r="C227" s="8" t="s">
        <v>1203</v>
      </c>
      <c r="D227" s="8" t="s">
        <v>816</v>
      </c>
      <c r="E227" s="8">
        <v>0</v>
      </c>
      <c r="F227" s="8">
        <v>0</v>
      </c>
      <c r="G227" s="8">
        <v>1</v>
      </c>
      <c r="H227" s="16">
        <v>0.8</v>
      </c>
      <c r="I227" s="16">
        <v>0.64899882214369842</v>
      </c>
      <c r="J227" s="8">
        <v>551</v>
      </c>
      <c r="K227" s="8">
        <v>849</v>
      </c>
      <c r="L227" s="3">
        <v>372</v>
      </c>
      <c r="M227" s="3">
        <v>0</v>
      </c>
      <c r="N227" s="3">
        <v>-1439657.2009999999</v>
      </c>
    </row>
    <row r="228" spans="1:14" ht="15.75" customHeight="1" x14ac:dyDescent="0.2">
      <c r="A228" s="15" t="s">
        <v>617</v>
      </c>
      <c r="B228" s="8" t="s">
        <v>1204</v>
      </c>
      <c r="C228" s="8" t="s">
        <v>1205</v>
      </c>
      <c r="D228" s="8" t="s">
        <v>816</v>
      </c>
      <c r="E228" s="8">
        <v>1</v>
      </c>
      <c r="F228" s="8">
        <v>0</v>
      </c>
      <c r="G228" s="8">
        <v>1</v>
      </c>
      <c r="H228" s="16">
        <v>0.6</v>
      </c>
      <c r="I228" s="16">
        <v>0.75184016824395372</v>
      </c>
      <c r="J228" s="8">
        <v>715</v>
      </c>
      <c r="K228" s="8">
        <v>951</v>
      </c>
      <c r="L228" s="3">
        <v>493</v>
      </c>
      <c r="M228" s="3">
        <v>0</v>
      </c>
      <c r="N228" s="3">
        <v>-1439726.1950000001</v>
      </c>
    </row>
    <row r="229" spans="1:14" ht="15.75" customHeight="1" x14ac:dyDescent="0.2">
      <c r="A229" s="15" t="s">
        <v>617</v>
      </c>
      <c r="B229" s="8" t="s">
        <v>1206</v>
      </c>
      <c r="C229" s="8" t="s">
        <v>815</v>
      </c>
      <c r="D229" s="8" t="s">
        <v>816</v>
      </c>
      <c r="E229" s="8">
        <v>0</v>
      </c>
      <c r="F229" s="8">
        <v>0</v>
      </c>
      <c r="G229" s="8">
        <v>1</v>
      </c>
      <c r="H229" s="16">
        <v>0.6</v>
      </c>
      <c r="I229" s="16">
        <v>0.69476372924648788</v>
      </c>
      <c r="J229" s="8">
        <v>544</v>
      </c>
      <c r="K229" s="8">
        <v>783</v>
      </c>
      <c r="L229" s="3">
        <v>320</v>
      </c>
      <c r="M229" s="3">
        <v>0</v>
      </c>
      <c r="N229" s="3">
        <v>-1439838.8759999999</v>
      </c>
    </row>
    <row r="230" spans="1:14" ht="15.75" customHeight="1" x14ac:dyDescent="0.2">
      <c r="A230" s="15" t="s">
        <v>617</v>
      </c>
      <c r="B230" s="8" t="s">
        <v>840</v>
      </c>
      <c r="C230" s="8" t="s">
        <v>1207</v>
      </c>
      <c r="D230" s="8" t="s">
        <v>816</v>
      </c>
      <c r="E230" s="8">
        <v>0</v>
      </c>
      <c r="F230" s="8">
        <v>0</v>
      </c>
      <c r="G230" s="8">
        <v>0</v>
      </c>
      <c r="H230" s="16">
        <v>0.73333333333333328</v>
      </c>
      <c r="I230" s="16">
        <v>0.68021680216802172</v>
      </c>
      <c r="J230" s="8">
        <v>251</v>
      </c>
      <c r="K230" s="8">
        <v>369</v>
      </c>
      <c r="L230" s="3">
        <v>786</v>
      </c>
      <c r="M230" s="3">
        <v>0</v>
      </c>
      <c r="N230" s="3">
        <v>-1439841.9080000001</v>
      </c>
    </row>
    <row r="231" spans="1:14" ht="15.75" customHeight="1" x14ac:dyDescent="0.2">
      <c r="A231" s="15" t="s">
        <v>617</v>
      </c>
      <c r="B231" s="8" t="s">
        <v>1208</v>
      </c>
      <c r="C231" s="8" t="s">
        <v>1209</v>
      </c>
      <c r="D231" s="8" t="s">
        <v>816</v>
      </c>
      <c r="E231" s="8">
        <v>0</v>
      </c>
      <c r="F231" s="8">
        <v>0</v>
      </c>
      <c r="G231" s="8">
        <v>0</v>
      </c>
      <c r="H231" s="16">
        <v>0.6</v>
      </c>
      <c r="I231" s="16">
        <v>0.72277227722772275</v>
      </c>
      <c r="J231" s="8">
        <v>876</v>
      </c>
      <c r="K231" s="8">
        <v>1212</v>
      </c>
      <c r="L231" s="3">
        <v>515</v>
      </c>
      <c r="M231" s="3">
        <v>0</v>
      </c>
      <c r="N231" s="3">
        <v>-1439865.0490000001</v>
      </c>
    </row>
    <row r="232" spans="1:14" ht="15.75" customHeight="1" x14ac:dyDescent="0.2">
      <c r="A232" s="15" t="s">
        <v>617</v>
      </c>
      <c r="B232" s="8" t="s">
        <v>1210</v>
      </c>
      <c r="C232" s="8" t="s">
        <v>1211</v>
      </c>
      <c r="D232" s="8" t="s">
        <v>816</v>
      </c>
      <c r="E232" s="8">
        <v>0</v>
      </c>
      <c r="F232" s="8">
        <v>0</v>
      </c>
      <c r="G232" s="8">
        <v>1</v>
      </c>
      <c r="H232" s="16">
        <v>0.6</v>
      </c>
      <c r="I232" s="16">
        <v>0.52998379254457051</v>
      </c>
      <c r="J232" s="8">
        <v>981</v>
      </c>
      <c r="K232" s="8">
        <v>1851</v>
      </c>
      <c r="L232" s="3">
        <v>354</v>
      </c>
      <c r="M232" s="3">
        <v>0</v>
      </c>
      <c r="N232" s="3">
        <v>-1439938.3419999999</v>
      </c>
    </row>
    <row r="233" spans="1:14" ht="15.75" customHeight="1" x14ac:dyDescent="0.2">
      <c r="A233" s="15" t="s">
        <v>617</v>
      </c>
      <c r="B233" s="8" t="s">
        <v>1212</v>
      </c>
      <c r="C233" s="8" t="s">
        <v>1213</v>
      </c>
      <c r="D233" s="8" t="s">
        <v>816</v>
      </c>
      <c r="E233" s="8">
        <v>1</v>
      </c>
      <c r="F233" s="8">
        <v>0</v>
      </c>
      <c r="G233" s="8">
        <v>1</v>
      </c>
      <c r="H233" s="16">
        <v>0.6</v>
      </c>
      <c r="I233" s="16">
        <v>0.57258064516129037</v>
      </c>
      <c r="J233" s="8">
        <v>852</v>
      </c>
      <c r="K233" s="8">
        <v>1488</v>
      </c>
      <c r="L233" s="3">
        <v>348</v>
      </c>
      <c r="M233" s="3">
        <v>0</v>
      </c>
      <c r="N233" s="3">
        <v>-1439965.156</v>
      </c>
    </row>
    <row r="234" spans="1:14" ht="15.75" customHeight="1" x14ac:dyDescent="0.2">
      <c r="A234" s="15" t="s">
        <v>617</v>
      </c>
      <c r="B234" s="8" t="s">
        <v>1214</v>
      </c>
      <c r="C234" s="8" t="s">
        <v>1215</v>
      </c>
      <c r="D234" s="8" t="s">
        <v>816</v>
      </c>
      <c r="E234" s="8">
        <v>0</v>
      </c>
      <c r="F234" s="8">
        <v>0</v>
      </c>
      <c r="G234" s="8">
        <v>1</v>
      </c>
      <c r="H234" s="16">
        <v>0.66666666666666663</v>
      </c>
      <c r="I234" s="16">
        <v>0.64013266998341622</v>
      </c>
      <c r="J234" s="8">
        <v>386</v>
      </c>
      <c r="K234" s="8">
        <v>603</v>
      </c>
      <c r="L234" s="3">
        <v>567</v>
      </c>
      <c r="M234" s="3">
        <v>0</v>
      </c>
      <c r="N234" s="3">
        <v>-1439980.237</v>
      </c>
    </row>
    <row r="235" spans="1:14" ht="15.75" customHeight="1" x14ac:dyDescent="0.2">
      <c r="A235" s="15" t="s">
        <v>617</v>
      </c>
      <c r="B235" s="8" t="s">
        <v>840</v>
      </c>
      <c r="C235" s="8" t="s">
        <v>841</v>
      </c>
      <c r="D235" s="8" t="s">
        <v>816</v>
      </c>
      <c r="E235" s="8">
        <v>1</v>
      </c>
      <c r="F235" s="8">
        <v>0</v>
      </c>
      <c r="G235" s="8">
        <v>0</v>
      </c>
      <c r="H235" s="16">
        <v>0.6</v>
      </c>
      <c r="I235" s="16">
        <v>0.83333333333333337</v>
      </c>
      <c r="J235" s="8">
        <v>440</v>
      </c>
      <c r="K235" s="8">
        <v>528</v>
      </c>
      <c r="L235" s="3">
        <v>631</v>
      </c>
      <c r="M235" s="3">
        <v>0</v>
      </c>
      <c r="N235" s="3">
        <v>-1440088.58</v>
      </c>
    </row>
    <row r="236" spans="1:14" ht="15.75" customHeight="1" x14ac:dyDescent="0.2">
      <c r="A236" s="15" t="s">
        <v>617</v>
      </c>
      <c r="B236" s="8" t="s">
        <v>1216</v>
      </c>
      <c r="C236" s="8" t="s">
        <v>1217</v>
      </c>
      <c r="D236" s="8" t="s">
        <v>816</v>
      </c>
      <c r="E236" s="8">
        <v>0</v>
      </c>
      <c r="F236" s="8">
        <v>1</v>
      </c>
      <c r="G236" s="8">
        <v>0</v>
      </c>
      <c r="H236" s="16">
        <v>0.66666666666666663</v>
      </c>
      <c r="I236" s="16">
        <v>0.66192170818505336</v>
      </c>
      <c r="J236" s="8">
        <v>558</v>
      </c>
      <c r="K236" s="8">
        <v>843</v>
      </c>
      <c r="L236" s="3">
        <v>706</v>
      </c>
      <c r="M236" s="3">
        <v>0</v>
      </c>
      <c r="N236" s="3">
        <v>-1440100.2590000001</v>
      </c>
    </row>
    <row r="237" spans="1:14" ht="15.75" customHeight="1" x14ac:dyDescent="0.2">
      <c r="A237" s="15" t="s">
        <v>617</v>
      </c>
      <c r="B237" s="8" t="s">
        <v>1218</v>
      </c>
      <c r="C237" s="8" t="s">
        <v>1219</v>
      </c>
      <c r="D237" s="8" t="s">
        <v>816</v>
      </c>
      <c r="E237" s="8">
        <v>0</v>
      </c>
      <c r="F237" s="8">
        <v>1</v>
      </c>
      <c r="G237" s="8">
        <v>1</v>
      </c>
      <c r="H237" s="16">
        <v>0.66666666666666663</v>
      </c>
      <c r="I237" s="16">
        <v>0.65606936416184969</v>
      </c>
      <c r="J237" s="8">
        <v>681</v>
      </c>
      <c r="K237" s="8">
        <v>1038</v>
      </c>
      <c r="L237" s="3">
        <v>591</v>
      </c>
      <c r="M237" s="3">
        <v>0</v>
      </c>
      <c r="N237" s="3">
        <v>-1440137.541</v>
      </c>
    </row>
    <row r="238" spans="1:14" ht="15.75" customHeight="1" x14ac:dyDescent="0.2">
      <c r="A238" s="15" t="s">
        <v>617</v>
      </c>
      <c r="B238" s="8" t="s">
        <v>1220</v>
      </c>
      <c r="C238" s="8" t="s">
        <v>1221</v>
      </c>
      <c r="D238" s="8" t="s">
        <v>816</v>
      </c>
      <c r="E238" s="8">
        <v>0</v>
      </c>
      <c r="F238" s="8">
        <v>0</v>
      </c>
      <c r="G238" s="8">
        <v>1</v>
      </c>
      <c r="H238" s="16">
        <v>0.53333333333333333</v>
      </c>
      <c r="I238" s="16">
        <v>0.75337186897880537</v>
      </c>
      <c r="J238" s="8">
        <v>782</v>
      </c>
      <c r="K238" s="8">
        <v>1038</v>
      </c>
      <c r="L238" s="3">
        <v>744</v>
      </c>
      <c r="M238" s="3">
        <v>0</v>
      </c>
      <c r="N238" s="3">
        <v>-1440210.7</v>
      </c>
    </row>
    <row r="239" spans="1:14" ht="15.75" customHeight="1" x14ac:dyDescent="0.2">
      <c r="A239" s="15" t="s">
        <v>617</v>
      </c>
      <c r="B239" s="8" t="s">
        <v>840</v>
      </c>
      <c r="C239" s="8" t="s">
        <v>1222</v>
      </c>
      <c r="D239" s="8" t="s">
        <v>816</v>
      </c>
      <c r="E239" s="8">
        <v>0</v>
      </c>
      <c r="F239" s="8">
        <v>0</v>
      </c>
      <c r="G239" s="8">
        <v>0</v>
      </c>
      <c r="H239" s="16">
        <v>0.6</v>
      </c>
      <c r="I239" s="16">
        <v>0.72962962962962963</v>
      </c>
      <c r="J239" s="8">
        <v>394</v>
      </c>
      <c r="K239" s="8">
        <v>540</v>
      </c>
      <c r="L239" s="3">
        <v>632</v>
      </c>
      <c r="M239" s="3">
        <v>0</v>
      </c>
      <c r="N239" s="3">
        <v>-1440235.686</v>
      </c>
    </row>
    <row r="240" spans="1:14" ht="15.75" customHeight="1" x14ac:dyDescent="0.2">
      <c r="A240" s="15" t="s">
        <v>617</v>
      </c>
      <c r="B240" s="8" t="s">
        <v>840</v>
      </c>
      <c r="C240" s="8" t="s">
        <v>841</v>
      </c>
      <c r="D240" s="8" t="s">
        <v>816</v>
      </c>
      <c r="E240" s="8">
        <v>1</v>
      </c>
      <c r="F240" s="8">
        <v>0</v>
      </c>
      <c r="G240" s="8">
        <v>0</v>
      </c>
      <c r="H240" s="16">
        <v>0.6</v>
      </c>
      <c r="I240" s="16">
        <v>0.84813753581661888</v>
      </c>
      <c r="J240" s="8">
        <v>888</v>
      </c>
      <c r="K240" s="8">
        <v>1047</v>
      </c>
      <c r="L240" s="3">
        <v>794</v>
      </c>
      <c r="M240" s="3">
        <v>0</v>
      </c>
      <c r="N240" s="3">
        <v>-1440235.686</v>
      </c>
    </row>
    <row r="241" spans="1:14" ht="15.75" customHeight="1" x14ac:dyDescent="0.2">
      <c r="A241" s="15" t="s">
        <v>617</v>
      </c>
      <c r="B241" s="8" t="s">
        <v>1223</v>
      </c>
      <c r="C241" s="8" t="s">
        <v>1224</v>
      </c>
      <c r="D241" s="8" t="s">
        <v>948</v>
      </c>
      <c r="E241" s="8">
        <v>0</v>
      </c>
      <c r="F241" s="8">
        <v>0</v>
      </c>
      <c r="G241" s="8">
        <v>0</v>
      </c>
      <c r="H241" s="16">
        <v>0.53333333333333333</v>
      </c>
      <c r="I241" s="16">
        <v>0.55729166666666663</v>
      </c>
      <c r="J241" s="8">
        <v>107</v>
      </c>
      <c r="K241" s="8">
        <v>192</v>
      </c>
      <c r="L241" s="3">
        <v>695</v>
      </c>
      <c r="M241" s="3">
        <v>0</v>
      </c>
      <c r="N241" s="3">
        <v>-1440236.601</v>
      </c>
    </row>
    <row r="242" spans="1:14" ht="15.75" customHeight="1" x14ac:dyDescent="0.2">
      <c r="A242" s="15" t="s">
        <v>617</v>
      </c>
      <c r="B242" s="8" t="s">
        <v>1225</v>
      </c>
      <c r="C242" s="8" t="s">
        <v>1226</v>
      </c>
      <c r="D242" s="8" t="s">
        <v>816</v>
      </c>
      <c r="E242" s="8">
        <v>1</v>
      </c>
      <c r="F242" s="8">
        <v>1</v>
      </c>
      <c r="G242" s="8">
        <v>1</v>
      </c>
      <c r="H242" s="16">
        <v>0.66666666666666663</v>
      </c>
      <c r="I242" s="16">
        <v>0.7170940170940171</v>
      </c>
      <c r="J242" s="8">
        <v>839</v>
      </c>
      <c r="K242" s="8">
        <v>1170</v>
      </c>
      <c r="L242" s="3">
        <v>437</v>
      </c>
      <c r="M242" s="3">
        <v>0</v>
      </c>
      <c r="N242" s="3">
        <v>-1440353.5449999999</v>
      </c>
    </row>
    <row r="243" spans="1:14" ht="15.75" customHeight="1" x14ac:dyDescent="0.2">
      <c r="A243" s="15" t="s">
        <v>617</v>
      </c>
      <c r="B243" s="8" t="s">
        <v>840</v>
      </c>
      <c r="C243" s="8" t="s">
        <v>1227</v>
      </c>
      <c r="D243" s="8" t="s">
        <v>816</v>
      </c>
      <c r="E243" s="8">
        <v>0</v>
      </c>
      <c r="F243" s="8">
        <v>0</v>
      </c>
      <c r="G243" s="8">
        <v>0</v>
      </c>
      <c r="H243" s="16">
        <v>0.6</v>
      </c>
      <c r="I243" s="16">
        <v>0.79156327543424321</v>
      </c>
      <c r="J243" s="8">
        <v>957</v>
      </c>
      <c r="K243" s="8">
        <v>1209</v>
      </c>
      <c r="L243" s="3">
        <v>689</v>
      </c>
      <c r="M243" s="3">
        <v>0</v>
      </c>
      <c r="N243" s="3">
        <v>-1440441.227</v>
      </c>
    </row>
    <row r="244" spans="1:14" ht="15.75" customHeight="1" x14ac:dyDescent="0.2">
      <c r="A244" s="15" t="s">
        <v>617</v>
      </c>
      <c r="B244" s="8" t="s">
        <v>840</v>
      </c>
      <c r="C244" s="8" t="s">
        <v>841</v>
      </c>
      <c r="D244" s="8" t="s">
        <v>816</v>
      </c>
      <c r="E244" s="8">
        <v>0</v>
      </c>
      <c r="F244" s="8">
        <v>0</v>
      </c>
      <c r="G244" s="8">
        <v>0</v>
      </c>
      <c r="H244" s="16">
        <v>0.6</v>
      </c>
      <c r="I244" s="16">
        <v>0.8302583025830258</v>
      </c>
      <c r="J244" s="8">
        <v>675</v>
      </c>
      <c r="K244" s="8">
        <v>813</v>
      </c>
      <c r="L244" s="3">
        <v>652</v>
      </c>
      <c r="M244" s="3">
        <v>0</v>
      </c>
      <c r="N244" s="3">
        <v>-1440605.713</v>
      </c>
    </row>
    <row r="245" spans="1:14" ht="15.75" customHeight="1" x14ac:dyDescent="0.2">
      <c r="A245" s="15" t="s">
        <v>617</v>
      </c>
      <c r="B245" s="8" t="s">
        <v>1228</v>
      </c>
      <c r="C245" s="8" t="s">
        <v>1229</v>
      </c>
      <c r="D245" s="8" t="s">
        <v>816</v>
      </c>
      <c r="E245" s="8">
        <v>0</v>
      </c>
      <c r="F245" s="8">
        <v>0</v>
      </c>
      <c r="G245" s="8">
        <v>0</v>
      </c>
      <c r="H245" s="16">
        <v>0.66666666666666663</v>
      </c>
      <c r="I245" s="16">
        <v>0.50945273631840793</v>
      </c>
      <c r="J245" s="8">
        <v>512</v>
      </c>
      <c r="K245" s="8">
        <v>1005</v>
      </c>
      <c r="L245" s="3">
        <v>614</v>
      </c>
      <c r="M245" s="3">
        <v>0</v>
      </c>
      <c r="N245" s="3">
        <v>-1440719.574</v>
      </c>
    </row>
    <row r="246" spans="1:14" ht="15.75" customHeight="1" x14ac:dyDescent="0.2">
      <c r="A246" s="15" t="s">
        <v>617</v>
      </c>
      <c r="B246" s="8" t="s">
        <v>1230</v>
      </c>
      <c r="C246" s="8" t="s">
        <v>1231</v>
      </c>
      <c r="D246" s="8" t="s">
        <v>816</v>
      </c>
      <c r="E246" s="8">
        <v>1</v>
      </c>
      <c r="F246" s="8">
        <v>0</v>
      </c>
      <c r="G246" s="8">
        <v>0</v>
      </c>
      <c r="H246" s="16">
        <v>0.66666666666666663</v>
      </c>
      <c r="I246" s="16">
        <v>0.62796208530805686</v>
      </c>
      <c r="J246" s="8">
        <v>795</v>
      </c>
      <c r="K246" s="8">
        <v>1266</v>
      </c>
      <c r="L246" s="3">
        <v>334</v>
      </c>
      <c r="M246" s="3">
        <v>0</v>
      </c>
      <c r="N246" s="3">
        <v>-1440726.3430000001</v>
      </c>
    </row>
    <row r="247" spans="1:14" ht="15.75" customHeight="1" x14ac:dyDescent="0.2">
      <c r="A247" s="15" t="s">
        <v>617</v>
      </c>
      <c r="B247" s="8" t="s">
        <v>1232</v>
      </c>
      <c r="C247" s="8" t="s">
        <v>1233</v>
      </c>
      <c r="D247" s="8" t="s">
        <v>816</v>
      </c>
      <c r="E247" s="8">
        <v>0</v>
      </c>
      <c r="F247" s="8">
        <v>0</v>
      </c>
      <c r="G247" s="8">
        <v>1</v>
      </c>
      <c r="H247" s="16">
        <v>0.6</v>
      </c>
      <c r="I247" s="16">
        <v>0.84479717813051147</v>
      </c>
      <c r="J247" s="8">
        <v>958</v>
      </c>
      <c r="K247" s="8">
        <v>1134</v>
      </c>
      <c r="L247" s="3">
        <v>509</v>
      </c>
      <c r="M247" s="3">
        <v>0</v>
      </c>
      <c r="N247" s="3">
        <v>-1440768.4820000001</v>
      </c>
    </row>
    <row r="248" spans="1:14" ht="15.75" customHeight="1" x14ac:dyDescent="0.2">
      <c r="A248" s="15" t="s">
        <v>617</v>
      </c>
      <c r="B248" s="8" t="s">
        <v>1234</v>
      </c>
      <c r="C248" s="8" t="s">
        <v>1235</v>
      </c>
      <c r="D248" s="8" t="s">
        <v>816</v>
      </c>
      <c r="E248" s="8">
        <v>1</v>
      </c>
      <c r="F248" s="8">
        <v>0</v>
      </c>
      <c r="G248" s="8">
        <v>0</v>
      </c>
      <c r="H248" s="16">
        <v>0.66666666666666663</v>
      </c>
      <c r="I248" s="16">
        <v>0.62078496406854611</v>
      </c>
      <c r="J248" s="8">
        <v>1123</v>
      </c>
      <c r="K248" s="8">
        <v>1809</v>
      </c>
      <c r="L248" s="3">
        <v>477</v>
      </c>
      <c r="M248" s="3">
        <v>0</v>
      </c>
      <c r="N248" s="3">
        <v>-1440836.122</v>
      </c>
    </row>
    <row r="249" spans="1:14" ht="15.75" customHeight="1" x14ac:dyDescent="0.2">
      <c r="A249" s="15" t="s">
        <v>617</v>
      </c>
      <c r="B249" s="8" t="s">
        <v>1236</v>
      </c>
      <c r="C249" s="8" t="s">
        <v>1237</v>
      </c>
      <c r="D249" s="8" t="s">
        <v>816</v>
      </c>
      <c r="E249" s="8">
        <v>1</v>
      </c>
      <c r="F249" s="8">
        <v>1</v>
      </c>
      <c r="G249" s="8">
        <v>0</v>
      </c>
      <c r="H249" s="16">
        <v>0.6</v>
      </c>
      <c r="I249" s="16">
        <v>0.46339113680154143</v>
      </c>
      <c r="J249" s="8">
        <v>962</v>
      </c>
      <c r="K249" s="8">
        <v>2076</v>
      </c>
      <c r="L249" s="3">
        <v>325</v>
      </c>
      <c r="M249" s="3">
        <v>0</v>
      </c>
      <c r="N249" s="3">
        <v>-1440869.8459999999</v>
      </c>
    </row>
    <row r="250" spans="1:14" ht="15.75" customHeight="1" x14ac:dyDescent="0.2">
      <c r="A250" s="15" t="s">
        <v>617</v>
      </c>
      <c r="B250" s="8" t="s">
        <v>1238</v>
      </c>
      <c r="C250" s="8" t="s">
        <v>1239</v>
      </c>
      <c r="D250" s="8" t="s">
        <v>816</v>
      </c>
      <c r="E250" s="8">
        <v>0</v>
      </c>
      <c r="F250" s="8">
        <v>0</v>
      </c>
      <c r="G250" s="8">
        <v>1</v>
      </c>
      <c r="H250" s="16">
        <v>0.6</v>
      </c>
      <c r="I250" s="16">
        <v>0.7183770883054893</v>
      </c>
      <c r="J250" s="8">
        <v>903</v>
      </c>
      <c r="K250" s="8">
        <v>1257</v>
      </c>
      <c r="L250" s="3">
        <v>623</v>
      </c>
      <c r="M250" s="3">
        <v>0</v>
      </c>
      <c r="N250" s="3">
        <v>-1440889.594</v>
      </c>
    </row>
    <row r="251" spans="1:14" ht="15.75" customHeight="1" x14ac:dyDescent="0.2">
      <c r="A251" s="15" t="s">
        <v>617</v>
      </c>
      <c r="B251" s="8" t="s">
        <v>1240</v>
      </c>
      <c r="C251" s="8" t="s">
        <v>1241</v>
      </c>
      <c r="D251" s="8" t="s">
        <v>816</v>
      </c>
      <c r="E251" s="8">
        <v>0</v>
      </c>
      <c r="F251" s="8">
        <v>0</v>
      </c>
      <c r="G251" s="8">
        <v>1</v>
      </c>
      <c r="H251" s="16">
        <v>0.53333333333333333</v>
      </c>
      <c r="I251" s="16">
        <v>0.72801635991820046</v>
      </c>
      <c r="J251" s="8">
        <v>712</v>
      </c>
      <c r="K251" s="8">
        <v>978</v>
      </c>
      <c r="L251" s="3">
        <v>639</v>
      </c>
      <c r="M251" s="3">
        <v>0</v>
      </c>
      <c r="N251" s="3">
        <v>-1440890.8870000001</v>
      </c>
    </row>
    <row r="252" spans="1:14" ht="15.75" customHeight="1" x14ac:dyDescent="0.2">
      <c r="A252" s="15" t="s">
        <v>617</v>
      </c>
      <c r="B252" s="8" t="s">
        <v>1242</v>
      </c>
      <c r="C252" s="8" t="s">
        <v>1243</v>
      </c>
      <c r="D252" s="8" t="s">
        <v>816</v>
      </c>
      <c r="E252" s="8">
        <v>0</v>
      </c>
      <c r="F252" s="8">
        <v>0</v>
      </c>
      <c r="G252" s="8">
        <v>0</v>
      </c>
      <c r="H252" s="16">
        <v>0.66666666666666663</v>
      </c>
      <c r="I252" s="16">
        <v>0.67195767195767198</v>
      </c>
      <c r="J252" s="8">
        <v>381</v>
      </c>
      <c r="K252" s="8">
        <v>567</v>
      </c>
      <c r="L252" s="3">
        <v>729</v>
      </c>
      <c r="M252" s="3">
        <v>0</v>
      </c>
      <c r="N252" s="3">
        <v>-1440905.0789999999</v>
      </c>
    </row>
    <row r="253" spans="1:14" ht="15.75" customHeight="1" x14ac:dyDescent="0.2">
      <c r="A253" s="15" t="s">
        <v>617</v>
      </c>
      <c r="B253" s="8" t="s">
        <v>1244</v>
      </c>
      <c r="C253" s="8" t="s">
        <v>1245</v>
      </c>
      <c r="D253" s="8" t="s">
        <v>816</v>
      </c>
      <c r="E253" s="8">
        <v>1</v>
      </c>
      <c r="F253" s="8">
        <v>0</v>
      </c>
      <c r="G253" s="8">
        <v>0</v>
      </c>
      <c r="H253" s="16">
        <v>0.6</v>
      </c>
      <c r="I253" s="16">
        <v>0.63469387755102036</v>
      </c>
      <c r="J253" s="8">
        <v>933</v>
      </c>
      <c r="K253" s="8">
        <v>1470</v>
      </c>
      <c r="L253" s="3">
        <v>611</v>
      </c>
      <c r="M253" s="3">
        <v>0</v>
      </c>
      <c r="N253" s="3">
        <v>-1441213.5460000001</v>
      </c>
    </row>
    <row r="254" spans="1:14" ht="15.75" customHeight="1" x14ac:dyDescent="0.2">
      <c r="A254" s="15" t="s">
        <v>617</v>
      </c>
      <c r="B254" s="8" t="s">
        <v>1246</v>
      </c>
      <c r="C254" s="8" t="s">
        <v>1247</v>
      </c>
      <c r="D254" s="8" t="s">
        <v>816</v>
      </c>
      <c r="E254" s="8">
        <v>0</v>
      </c>
      <c r="F254" s="8">
        <v>0</v>
      </c>
      <c r="G254" s="8">
        <v>1</v>
      </c>
      <c r="H254" s="16">
        <v>0.6</v>
      </c>
      <c r="I254" s="16">
        <v>0.66447368421052633</v>
      </c>
      <c r="J254" s="8">
        <v>606</v>
      </c>
      <c r="K254" s="8">
        <v>912</v>
      </c>
      <c r="L254" s="3">
        <v>410</v>
      </c>
      <c r="M254" s="3">
        <v>0</v>
      </c>
      <c r="N254" s="3">
        <v>-1441277.743</v>
      </c>
    </row>
    <row r="255" spans="1:14" ht="15.75" customHeight="1" x14ac:dyDescent="0.2">
      <c r="A255" s="15" t="s">
        <v>617</v>
      </c>
      <c r="B255" s="8" t="s">
        <v>1248</v>
      </c>
      <c r="C255" s="8" t="s">
        <v>1249</v>
      </c>
      <c r="D255" s="8" t="s">
        <v>816</v>
      </c>
      <c r="E255" s="8">
        <v>0</v>
      </c>
      <c r="F255" s="8">
        <v>0</v>
      </c>
      <c r="G255" s="8">
        <v>0</v>
      </c>
      <c r="H255" s="16">
        <v>0.6</v>
      </c>
      <c r="I255" s="16">
        <v>0.69371196754563891</v>
      </c>
      <c r="J255" s="8">
        <v>1026</v>
      </c>
      <c r="K255" s="8">
        <v>1479</v>
      </c>
      <c r="L255" s="3">
        <v>698</v>
      </c>
      <c r="M255" s="3">
        <v>0</v>
      </c>
      <c r="N255" s="3">
        <v>-1441396.6569999999</v>
      </c>
    </row>
    <row r="256" spans="1:14" ht="15.75" customHeight="1" x14ac:dyDescent="0.2">
      <c r="A256" s="15" t="s">
        <v>617</v>
      </c>
      <c r="B256" s="8" t="s">
        <v>840</v>
      </c>
      <c r="C256" s="8" t="s">
        <v>841</v>
      </c>
      <c r="D256" s="8" t="s">
        <v>816</v>
      </c>
      <c r="E256" s="8">
        <v>0</v>
      </c>
      <c r="F256" s="8">
        <v>1</v>
      </c>
      <c r="G256" s="8">
        <v>0</v>
      </c>
      <c r="H256" s="16">
        <v>0.6</v>
      </c>
      <c r="I256" s="16">
        <v>0.72086720867208676</v>
      </c>
      <c r="J256" s="8">
        <v>266</v>
      </c>
      <c r="K256" s="8">
        <v>369</v>
      </c>
      <c r="L256" s="3">
        <v>453</v>
      </c>
      <c r="M256" s="3">
        <v>0</v>
      </c>
      <c r="N256" s="3">
        <v>-1441456.6270000001</v>
      </c>
    </row>
    <row r="257" spans="1:14" ht="15.75" customHeight="1" x14ac:dyDescent="0.2">
      <c r="A257" s="15" t="s">
        <v>617</v>
      </c>
      <c r="B257" s="8" t="s">
        <v>1250</v>
      </c>
      <c r="C257" s="8" t="s">
        <v>1251</v>
      </c>
      <c r="D257" s="8" t="s">
        <v>816</v>
      </c>
      <c r="E257" s="8">
        <v>0</v>
      </c>
      <c r="F257" s="8">
        <v>1</v>
      </c>
      <c r="G257" s="8">
        <v>0</v>
      </c>
      <c r="H257" s="16">
        <v>0.53333333333333333</v>
      </c>
      <c r="I257" s="16">
        <v>0.81553398058252424</v>
      </c>
      <c r="J257" s="8">
        <v>1260</v>
      </c>
      <c r="K257" s="8">
        <v>1545</v>
      </c>
      <c r="L257" s="3">
        <v>619</v>
      </c>
      <c r="M257" s="3">
        <v>0</v>
      </c>
      <c r="N257" s="3">
        <v>-1441540.7620000001</v>
      </c>
    </row>
    <row r="258" spans="1:14" ht="15.75" customHeight="1" x14ac:dyDescent="0.2">
      <c r="A258" s="15" t="s">
        <v>617</v>
      </c>
      <c r="B258" s="8" t="s">
        <v>1252</v>
      </c>
      <c r="C258" s="8" t="s">
        <v>1253</v>
      </c>
      <c r="D258" s="8" t="s">
        <v>948</v>
      </c>
      <c r="E258" s="8">
        <v>0</v>
      </c>
      <c r="F258" s="8">
        <v>0</v>
      </c>
      <c r="G258" s="8">
        <v>0</v>
      </c>
      <c r="H258" s="16">
        <v>0.53333333333333333</v>
      </c>
      <c r="I258" s="16">
        <v>0.56989247311827962</v>
      </c>
      <c r="J258" s="8">
        <v>159</v>
      </c>
      <c r="K258" s="8">
        <v>279</v>
      </c>
      <c r="L258" s="3">
        <v>826</v>
      </c>
      <c r="M258" s="3">
        <v>0</v>
      </c>
      <c r="N258" s="3">
        <v>-1441591.446</v>
      </c>
    </row>
    <row r="259" spans="1:14" ht="15.75" customHeight="1" x14ac:dyDescent="0.2">
      <c r="A259" s="15" t="s">
        <v>617</v>
      </c>
      <c r="B259" s="8" t="s">
        <v>840</v>
      </c>
      <c r="C259" s="8" t="s">
        <v>1254</v>
      </c>
      <c r="D259" s="8" t="s">
        <v>816</v>
      </c>
      <c r="E259" s="8">
        <v>0</v>
      </c>
      <c r="F259" s="8">
        <v>0</v>
      </c>
      <c r="G259" s="8">
        <v>0</v>
      </c>
      <c r="H259" s="16">
        <v>0.53333333333333333</v>
      </c>
      <c r="I259" s="16">
        <v>0.82102908277404918</v>
      </c>
      <c r="J259" s="8">
        <v>734</v>
      </c>
      <c r="K259" s="8">
        <v>894</v>
      </c>
      <c r="L259" s="3">
        <v>551</v>
      </c>
      <c r="M259" s="3">
        <v>0</v>
      </c>
      <c r="N259" s="3">
        <v>-1441737.89</v>
      </c>
    </row>
    <row r="260" spans="1:14" ht="15.75" customHeight="1" x14ac:dyDescent="0.2">
      <c r="A260" s="15" t="s">
        <v>617</v>
      </c>
      <c r="B260" s="8" t="s">
        <v>1255</v>
      </c>
      <c r="C260" s="8" t="s">
        <v>1256</v>
      </c>
      <c r="D260" s="8" t="s">
        <v>948</v>
      </c>
      <c r="E260" s="8">
        <v>0</v>
      </c>
      <c r="F260" s="8">
        <v>0</v>
      </c>
      <c r="G260" s="8">
        <v>0</v>
      </c>
      <c r="H260" s="16">
        <v>0.66666666666666663</v>
      </c>
      <c r="I260" s="16">
        <v>0.50071530758226035</v>
      </c>
      <c r="J260" s="8">
        <v>350</v>
      </c>
      <c r="K260" s="8">
        <v>699</v>
      </c>
      <c r="L260" s="3">
        <v>822</v>
      </c>
      <c r="M260" s="3">
        <v>0</v>
      </c>
      <c r="N260" s="3">
        <v>-1441745.7220000001</v>
      </c>
    </row>
    <row r="261" spans="1:14" ht="15.75" customHeight="1" x14ac:dyDescent="0.2">
      <c r="A261" s="15" t="s">
        <v>617</v>
      </c>
      <c r="B261" s="8" t="s">
        <v>840</v>
      </c>
      <c r="C261" s="8" t="s">
        <v>841</v>
      </c>
      <c r="D261" s="8" t="s">
        <v>816</v>
      </c>
      <c r="E261" s="8">
        <v>0</v>
      </c>
      <c r="F261" s="8">
        <v>0</v>
      </c>
      <c r="G261" s="8">
        <v>0</v>
      </c>
      <c r="H261" s="16">
        <v>0.53333333333333333</v>
      </c>
      <c r="I261" s="16">
        <v>0.74235104669887275</v>
      </c>
      <c r="J261" s="8">
        <v>461</v>
      </c>
      <c r="K261" s="8">
        <v>621</v>
      </c>
      <c r="L261" s="3">
        <v>519</v>
      </c>
      <c r="M261" s="3">
        <v>0</v>
      </c>
      <c r="N261" s="3">
        <v>-1441793.7509999999</v>
      </c>
    </row>
    <row r="262" spans="1:14" ht="15.75" customHeight="1" x14ac:dyDescent="0.2">
      <c r="A262" s="15" t="s">
        <v>617</v>
      </c>
      <c r="B262" s="8" t="s">
        <v>1257</v>
      </c>
      <c r="C262" s="8" t="s">
        <v>1258</v>
      </c>
      <c r="D262" s="8" t="s">
        <v>816</v>
      </c>
      <c r="E262" s="8">
        <v>0</v>
      </c>
      <c r="F262" s="8">
        <v>1</v>
      </c>
      <c r="G262" s="8">
        <v>0</v>
      </c>
      <c r="H262" s="16">
        <v>0.66666666666666663</v>
      </c>
      <c r="I262" s="16">
        <v>0.57996146435452789</v>
      </c>
      <c r="J262" s="8">
        <v>301</v>
      </c>
      <c r="K262" s="8">
        <v>519</v>
      </c>
      <c r="L262" s="3">
        <v>642</v>
      </c>
      <c r="M262" s="3">
        <v>0</v>
      </c>
      <c r="N262" s="3">
        <v>-1441808.899</v>
      </c>
    </row>
    <row r="263" spans="1:14" ht="15.75" customHeight="1" x14ac:dyDescent="0.2">
      <c r="A263" s="15" t="s">
        <v>617</v>
      </c>
      <c r="B263" s="8" t="s">
        <v>840</v>
      </c>
      <c r="C263" s="8" t="s">
        <v>1259</v>
      </c>
      <c r="D263" s="8" t="s">
        <v>816</v>
      </c>
      <c r="E263" s="8">
        <v>0</v>
      </c>
      <c r="F263" s="8">
        <v>0</v>
      </c>
      <c r="G263" s="8">
        <v>0</v>
      </c>
      <c r="H263" s="16">
        <v>0.6</v>
      </c>
      <c r="I263" s="16">
        <v>0.82271062271062267</v>
      </c>
      <c r="J263" s="8">
        <v>1123</v>
      </c>
      <c r="K263" s="8">
        <v>1365</v>
      </c>
      <c r="L263" s="3">
        <v>464</v>
      </c>
      <c r="M263" s="3">
        <v>0</v>
      </c>
      <c r="N263" s="3">
        <v>-1441886.416</v>
      </c>
    </row>
    <row r="264" spans="1:14" ht="15.75" customHeight="1" x14ac:dyDescent="0.2">
      <c r="A264" s="15" t="s">
        <v>617</v>
      </c>
      <c r="B264" s="8" t="s">
        <v>840</v>
      </c>
      <c r="C264" s="8" t="s">
        <v>1260</v>
      </c>
      <c r="D264" s="8" t="s">
        <v>816</v>
      </c>
      <c r="E264" s="8">
        <v>1</v>
      </c>
      <c r="F264" s="8">
        <v>0</v>
      </c>
      <c r="G264" s="8">
        <v>0</v>
      </c>
      <c r="H264" s="16">
        <v>0.6</v>
      </c>
      <c r="I264" s="16">
        <v>0.5965635738831615</v>
      </c>
      <c r="J264" s="8">
        <v>868</v>
      </c>
      <c r="K264" s="8">
        <v>1455</v>
      </c>
      <c r="L264" s="3">
        <v>414</v>
      </c>
      <c r="M264" s="3">
        <v>0</v>
      </c>
      <c r="N264" s="3">
        <v>-1441914.14</v>
      </c>
    </row>
    <row r="265" spans="1:14" ht="15.75" customHeight="1" x14ac:dyDescent="0.2">
      <c r="A265" s="15" t="s">
        <v>617</v>
      </c>
      <c r="B265" s="8" t="s">
        <v>1261</v>
      </c>
      <c r="C265" s="8" t="s">
        <v>1262</v>
      </c>
      <c r="D265" s="8" t="s">
        <v>816</v>
      </c>
      <c r="E265" s="8">
        <v>1</v>
      </c>
      <c r="F265" s="8">
        <v>0</v>
      </c>
      <c r="G265" s="8">
        <v>0</v>
      </c>
      <c r="H265" s="16">
        <v>0.6</v>
      </c>
      <c r="I265" s="16">
        <v>0.50796950796950802</v>
      </c>
      <c r="J265" s="8">
        <v>733</v>
      </c>
      <c r="K265" s="8">
        <v>1443</v>
      </c>
      <c r="L265" s="3">
        <v>439</v>
      </c>
      <c r="M265" s="3">
        <v>0</v>
      </c>
      <c r="N265" s="3">
        <v>-1442021.723</v>
      </c>
    </row>
    <row r="266" spans="1:14" ht="15.75" customHeight="1" x14ac:dyDescent="0.2">
      <c r="A266" s="15" t="s">
        <v>617</v>
      </c>
      <c r="B266" s="8" t="s">
        <v>1263</v>
      </c>
      <c r="C266" s="8" t="s">
        <v>1264</v>
      </c>
      <c r="D266" s="8" t="s">
        <v>816</v>
      </c>
      <c r="E266" s="8">
        <v>1</v>
      </c>
      <c r="F266" s="8">
        <v>0</v>
      </c>
      <c r="G266" s="8">
        <v>0</v>
      </c>
      <c r="H266" s="16">
        <v>0.6</v>
      </c>
      <c r="I266" s="16">
        <v>0.62662942271880817</v>
      </c>
      <c r="J266" s="8">
        <v>673</v>
      </c>
      <c r="K266" s="8">
        <v>1074</v>
      </c>
      <c r="L266" s="3">
        <v>474</v>
      </c>
      <c r="M266" s="3">
        <v>0</v>
      </c>
      <c r="N266" s="3">
        <v>-1442032.7439999999</v>
      </c>
    </row>
    <row r="267" spans="1:14" ht="15.75" customHeight="1" x14ac:dyDescent="0.2">
      <c r="A267" s="15" t="s">
        <v>617</v>
      </c>
      <c r="B267" s="8" t="s">
        <v>1265</v>
      </c>
      <c r="C267" s="8" t="s">
        <v>1266</v>
      </c>
      <c r="D267" s="8" t="s">
        <v>816</v>
      </c>
      <c r="E267" s="8">
        <v>1</v>
      </c>
      <c r="F267" s="8">
        <v>0</v>
      </c>
      <c r="G267" s="8">
        <v>1</v>
      </c>
      <c r="H267" s="16">
        <v>0.53333333333333333</v>
      </c>
      <c r="I267" s="16">
        <v>0.67937084089534183</v>
      </c>
      <c r="J267" s="8">
        <v>1123</v>
      </c>
      <c r="K267" s="8">
        <v>1653</v>
      </c>
      <c r="L267" s="3">
        <v>618</v>
      </c>
      <c r="M267" s="3">
        <v>0</v>
      </c>
      <c r="N267" s="3">
        <v>-1442132.409</v>
      </c>
    </row>
    <row r="268" spans="1:14" ht="15.75" customHeight="1" x14ac:dyDescent="0.2">
      <c r="A268" s="15" t="s">
        <v>617</v>
      </c>
      <c r="B268" s="8" t="s">
        <v>1267</v>
      </c>
      <c r="C268" s="8" t="s">
        <v>1268</v>
      </c>
      <c r="D268" s="8" t="s">
        <v>816</v>
      </c>
      <c r="E268" s="8">
        <v>1</v>
      </c>
      <c r="F268" s="8">
        <v>0</v>
      </c>
      <c r="G268" s="8">
        <v>1</v>
      </c>
      <c r="H268" s="16">
        <v>0.6</v>
      </c>
      <c r="I268" s="16">
        <v>0.67481662591687042</v>
      </c>
      <c r="J268" s="8">
        <v>828</v>
      </c>
      <c r="K268" s="8">
        <v>1227</v>
      </c>
      <c r="L268" s="3">
        <v>617</v>
      </c>
      <c r="M268" s="3">
        <v>0</v>
      </c>
      <c r="N268" s="3">
        <v>-1442167.1910000001</v>
      </c>
    </row>
    <row r="269" spans="1:14" ht="15.75" customHeight="1" x14ac:dyDescent="0.2">
      <c r="A269" s="15" t="s">
        <v>617</v>
      </c>
      <c r="B269" s="8" t="s">
        <v>1269</v>
      </c>
      <c r="C269" s="8" t="s">
        <v>1270</v>
      </c>
      <c r="D269" s="8" t="s">
        <v>816</v>
      </c>
      <c r="E269" s="8">
        <v>1</v>
      </c>
      <c r="F269" s="8">
        <v>0</v>
      </c>
      <c r="G269" s="8">
        <v>0</v>
      </c>
      <c r="H269" s="16">
        <v>0.6</v>
      </c>
      <c r="I269" s="16">
        <v>0.72113289760348587</v>
      </c>
      <c r="J269" s="8">
        <v>331</v>
      </c>
      <c r="K269" s="8">
        <v>459</v>
      </c>
      <c r="L269" s="3">
        <v>785</v>
      </c>
      <c r="M269" s="3">
        <v>0</v>
      </c>
      <c r="N269" s="3">
        <v>-1442180.513</v>
      </c>
    </row>
    <row r="270" spans="1:14" ht="15.75" customHeight="1" x14ac:dyDescent="0.2">
      <c r="A270" s="15" t="s">
        <v>617</v>
      </c>
      <c r="B270" s="8" t="s">
        <v>1271</v>
      </c>
      <c r="C270" s="8" t="s">
        <v>1272</v>
      </c>
      <c r="D270" s="8" t="s">
        <v>816</v>
      </c>
      <c r="E270" s="8">
        <v>0</v>
      </c>
      <c r="F270" s="8">
        <v>0</v>
      </c>
      <c r="G270" s="8">
        <v>0</v>
      </c>
      <c r="H270" s="16">
        <v>0.53333333333333333</v>
      </c>
      <c r="I270" s="16">
        <v>0.59211927582534607</v>
      </c>
      <c r="J270" s="8">
        <v>556</v>
      </c>
      <c r="K270" s="8">
        <v>939</v>
      </c>
      <c r="L270" s="3">
        <v>696</v>
      </c>
      <c r="M270" s="3">
        <v>0</v>
      </c>
      <c r="N270" s="3">
        <v>-1442192.7080000001</v>
      </c>
    </row>
    <row r="271" spans="1:14" ht="15.75" customHeight="1" x14ac:dyDescent="0.2">
      <c r="A271" s="15" t="s">
        <v>617</v>
      </c>
      <c r="B271" s="8" t="s">
        <v>1273</v>
      </c>
      <c r="C271" s="8" t="s">
        <v>1274</v>
      </c>
      <c r="D271" s="8" t="s">
        <v>816</v>
      </c>
      <c r="E271" s="8">
        <v>1</v>
      </c>
      <c r="F271" s="8">
        <v>0</v>
      </c>
      <c r="G271" s="8">
        <v>0</v>
      </c>
      <c r="H271" s="16">
        <v>0.6</v>
      </c>
      <c r="I271" s="16">
        <v>0.67075664621676889</v>
      </c>
      <c r="J271" s="8">
        <v>328</v>
      </c>
      <c r="K271" s="8">
        <v>489</v>
      </c>
      <c r="L271" s="3">
        <v>742</v>
      </c>
      <c r="M271" s="3">
        <v>0</v>
      </c>
      <c r="N271" s="3">
        <v>-1442195.5630000001</v>
      </c>
    </row>
    <row r="272" spans="1:14" ht="15.75" customHeight="1" x14ac:dyDescent="0.2">
      <c r="A272" s="15" t="s">
        <v>617</v>
      </c>
      <c r="B272" s="8" t="s">
        <v>1275</v>
      </c>
      <c r="C272" s="8" t="s">
        <v>1276</v>
      </c>
      <c r="D272" s="8" t="s">
        <v>816</v>
      </c>
      <c r="E272" s="8">
        <v>1</v>
      </c>
      <c r="F272" s="8">
        <v>0</v>
      </c>
      <c r="G272" s="8">
        <v>0</v>
      </c>
      <c r="H272" s="16">
        <v>0.53333333333333333</v>
      </c>
      <c r="I272" s="16">
        <v>0.64015151515151514</v>
      </c>
      <c r="J272" s="8">
        <v>845</v>
      </c>
      <c r="K272" s="8">
        <v>1320</v>
      </c>
      <c r="L272" s="3">
        <v>432</v>
      </c>
      <c r="M272" s="3">
        <v>0</v>
      </c>
      <c r="N272" s="3">
        <v>-1442218.0090000001</v>
      </c>
    </row>
    <row r="273" spans="1:14" ht="15.75" customHeight="1" x14ac:dyDescent="0.2">
      <c r="A273" s="15" t="s">
        <v>617</v>
      </c>
      <c r="B273" s="8" t="s">
        <v>1277</v>
      </c>
      <c r="C273" s="8" t="s">
        <v>1278</v>
      </c>
      <c r="D273" s="8" t="s">
        <v>816</v>
      </c>
      <c r="E273" s="8">
        <v>0</v>
      </c>
      <c r="F273" s="8">
        <v>0</v>
      </c>
      <c r="G273" s="8">
        <v>1</v>
      </c>
      <c r="H273" s="16">
        <v>0.53333333333333333</v>
      </c>
      <c r="I273" s="16">
        <v>0.75268817204301075</v>
      </c>
      <c r="J273" s="8">
        <v>490</v>
      </c>
      <c r="K273" s="8">
        <v>651</v>
      </c>
      <c r="L273" s="3">
        <v>524</v>
      </c>
      <c r="M273" s="3">
        <v>0</v>
      </c>
      <c r="N273" s="3">
        <v>-1442305.327</v>
      </c>
    </row>
    <row r="274" spans="1:14" ht="15.75" customHeight="1" x14ac:dyDescent="0.2">
      <c r="A274" s="15" t="s">
        <v>617</v>
      </c>
      <c r="B274" s="8" t="s">
        <v>1279</v>
      </c>
      <c r="C274" s="8" t="s">
        <v>1280</v>
      </c>
      <c r="D274" s="8" t="s">
        <v>816</v>
      </c>
      <c r="E274" s="8">
        <v>0</v>
      </c>
      <c r="F274" s="8">
        <v>0</v>
      </c>
      <c r="G274" s="8">
        <v>0</v>
      </c>
      <c r="H274" s="16">
        <v>0.53333333333333333</v>
      </c>
      <c r="I274" s="16">
        <v>0.75565610859728505</v>
      </c>
      <c r="J274" s="8">
        <v>501</v>
      </c>
      <c r="K274" s="8">
        <v>663</v>
      </c>
      <c r="L274" s="3">
        <v>503</v>
      </c>
      <c r="M274" s="3">
        <v>0</v>
      </c>
      <c r="N274" s="3">
        <v>-1442324.682</v>
      </c>
    </row>
    <row r="275" spans="1:14" ht="15.75" customHeight="1" x14ac:dyDescent="0.2">
      <c r="A275" s="15" t="s">
        <v>617</v>
      </c>
      <c r="B275" s="8" t="s">
        <v>1281</v>
      </c>
      <c r="C275" s="8" t="s">
        <v>1282</v>
      </c>
      <c r="D275" s="8" t="s">
        <v>816</v>
      </c>
      <c r="E275" s="8">
        <v>1</v>
      </c>
      <c r="F275" s="8">
        <v>0</v>
      </c>
      <c r="G275" s="8">
        <v>1</v>
      </c>
      <c r="H275" s="16">
        <v>0.53333333333333333</v>
      </c>
      <c r="I275" s="16">
        <v>0.80107526881720426</v>
      </c>
      <c r="J275" s="8">
        <v>596</v>
      </c>
      <c r="K275" s="8">
        <v>744</v>
      </c>
      <c r="L275" s="3">
        <v>441</v>
      </c>
      <c r="M275" s="3">
        <v>0</v>
      </c>
      <c r="N275" s="3">
        <v>-1442338.6029999999</v>
      </c>
    </row>
    <row r="276" spans="1:14" ht="15.75" customHeight="1" x14ac:dyDescent="0.2">
      <c r="A276" s="15" t="s">
        <v>617</v>
      </c>
      <c r="B276" s="8" t="s">
        <v>1283</v>
      </c>
      <c r="C276" s="8" t="s">
        <v>1284</v>
      </c>
      <c r="D276" s="8" t="s">
        <v>816</v>
      </c>
      <c r="E276" s="8">
        <v>0</v>
      </c>
      <c r="F276" s="8">
        <v>0</v>
      </c>
      <c r="G276" s="8">
        <v>0</v>
      </c>
      <c r="H276" s="16">
        <v>0.6</v>
      </c>
      <c r="I276" s="16">
        <v>0.74720357941834448</v>
      </c>
      <c r="J276" s="8">
        <v>668</v>
      </c>
      <c r="K276" s="8">
        <v>894</v>
      </c>
      <c r="L276" s="3">
        <v>485</v>
      </c>
      <c r="M276" s="3">
        <v>0</v>
      </c>
      <c r="N276" s="3">
        <v>-1442377.034</v>
      </c>
    </row>
    <row r="277" spans="1:14" ht="15.75" customHeight="1" x14ac:dyDescent="0.2">
      <c r="A277" s="15" t="s">
        <v>617</v>
      </c>
      <c r="B277" s="8" t="s">
        <v>1285</v>
      </c>
      <c r="C277" s="8" t="s">
        <v>1286</v>
      </c>
      <c r="D277" s="8" t="s">
        <v>816</v>
      </c>
      <c r="E277" s="8">
        <v>0</v>
      </c>
      <c r="F277" s="8">
        <v>0</v>
      </c>
      <c r="G277" s="8">
        <v>1</v>
      </c>
      <c r="H277" s="16">
        <v>0.66666666666666663</v>
      </c>
      <c r="I277" s="16">
        <v>0.73931623931623935</v>
      </c>
      <c r="J277" s="8">
        <v>346</v>
      </c>
      <c r="K277" s="8">
        <v>468</v>
      </c>
      <c r="L277" s="3">
        <v>792</v>
      </c>
      <c r="M277" s="3">
        <v>0</v>
      </c>
      <c r="N277" s="3">
        <v>-1442463.736</v>
      </c>
    </row>
    <row r="278" spans="1:14" ht="15.75" customHeight="1" x14ac:dyDescent="0.2">
      <c r="A278" s="15" t="s">
        <v>617</v>
      </c>
      <c r="B278" s="8" t="s">
        <v>1287</v>
      </c>
      <c r="C278" s="8" t="s">
        <v>1288</v>
      </c>
      <c r="D278" s="8" t="s">
        <v>816</v>
      </c>
      <c r="E278" s="8">
        <v>0</v>
      </c>
      <c r="F278" s="8">
        <v>1</v>
      </c>
      <c r="G278" s="8">
        <v>0</v>
      </c>
      <c r="H278" s="16">
        <v>0.6</v>
      </c>
      <c r="I278" s="16">
        <v>0.72853185595567871</v>
      </c>
      <c r="J278" s="8">
        <v>789</v>
      </c>
      <c r="K278" s="8">
        <v>1083</v>
      </c>
      <c r="L278" s="3">
        <v>316</v>
      </c>
      <c r="M278" s="3">
        <v>0</v>
      </c>
      <c r="N278" s="3">
        <v>-1442563.983</v>
      </c>
    </row>
    <row r="279" spans="1:14" ht="15.75" customHeight="1" x14ac:dyDescent="0.2">
      <c r="A279" s="15" t="s">
        <v>617</v>
      </c>
      <c r="B279" s="8" t="s">
        <v>1289</v>
      </c>
      <c r="C279" s="8" t="s">
        <v>1290</v>
      </c>
      <c r="D279" s="8" t="s">
        <v>816</v>
      </c>
      <c r="E279" s="8">
        <v>0</v>
      </c>
      <c r="F279" s="8">
        <v>0</v>
      </c>
      <c r="G279" s="8">
        <v>0</v>
      </c>
      <c r="H279" s="16">
        <v>0.66666666666666663</v>
      </c>
      <c r="I279" s="16">
        <v>0.72756410256410253</v>
      </c>
      <c r="J279" s="8">
        <v>454</v>
      </c>
      <c r="K279" s="8">
        <v>624</v>
      </c>
      <c r="L279" s="3">
        <v>743</v>
      </c>
      <c r="M279" s="3">
        <v>0</v>
      </c>
      <c r="N279" s="3">
        <v>-1442608.9169999999</v>
      </c>
    </row>
    <row r="280" spans="1:14" ht="15.75" customHeight="1" x14ac:dyDescent="0.2">
      <c r="A280" s="15" t="s">
        <v>617</v>
      </c>
      <c r="B280" s="8" t="s">
        <v>840</v>
      </c>
      <c r="C280" s="8" t="s">
        <v>841</v>
      </c>
      <c r="D280" s="8" t="s">
        <v>816</v>
      </c>
      <c r="E280" s="8">
        <v>0</v>
      </c>
      <c r="F280" s="8">
        <v>0</v>
      </c>
      <c r="G280" s="8">
        <v>1</v>
      </c>
      <c r="H280" s="16">
        <v>0.46666666666666667</v>
      </c>
      <c r="I280" s="16">
        <v>0.84953703703703709</v>
      </c>
      <c r="J280" s="8">
        <v>367</v>
      </c>
      <c r="K280" s="8">
        <v>432</v>
      </c>
      <c r="L280" s="3">
        <v>400</v>
      </c>
      <c r="M280" s="3">
        <v>0</v>
      </c>
      <c r="N280" s="3">
        <v>-1442628.686</v>
      </c>
    </row>
    <row r="281" spans="1:14" ht="15.75" customHeight="1" x14ac:dyDescent="0.2">
      <c r="A281" s="15" t="s">
        <v>617</v>
      </c>
      <c r="B281" s="8" t="s">
        <v>840</v>
      </c>
      <c r="C281" s="8" t="s">
        <v>841</v>
      </c>
      <c r="D281" s="8" t="s">
        <v>816</v>
      </c>
      <c r="E281" s="8">
        <v>0</v>
      </c>
      <c r="F281" s="8">
        <v>0</v>
      </c>
      <c r="G281" s="8">
        <v>1</v>
      </c>
      <c r="H281" s="16">
        <v>0.6</v>
      </c>
      <c r="I281" s="16">
        <v>0.7531806615776081</v>
      </c>
      <c r="J281" s="8">
        <v>296</v>
      </c>
      <c r="K281" s="8">
        <v>393</v>
      </c>
      <c r="L281" s="3">
        <v>702</v>
      </c>
      <c r="M281" s="3">
        <v>0</v>
      </c>
      <c r="N281" s="3">
        <v>-1442660.4790000001</v>
      </c>
    </row>
    <row r="282" spans="1:14" ht="15.75" customHeight="1" x14ac:dyDescent="0.2">
      <c r="A282" s="15" t="s">
        <v>617</v>
      </c>
      <c r="B282" s="8" t="s">
        <v>1291</v>
      </c>
      <c r="C282" s="8" t="s">
        <v>1292</v>
      </c>
      <c r="D282" s="8" t="s">
        <v>816</v>
      </c>
      <c r="E282" s="8">
        <v>0</v>
      </c>
      <c r="F282" s="8">
        <v>0</v>
      </c>
      <c r="G282" s="8">
        <v>1</v>
      </c>
      <c r="H282" s="16">
        <v>0.6</v>
      </c>
      <c r="I282" s="16">
        <v>0.71462829736211031</v>
      </c>
      <c r="J282" s="8">
        <v>298</v>
      </c>
      <c r="K282" s="8">
        <v>417</v>
      </c>
      <c r="L282" s="3">
        <v>549</v>
      </c>
      <c r="M282" s="3">
        <v>0</v>
      </c>
      <c r="N282" s="3">
        <v>-1442672.763</v>
      </c>
    </row>
    <row r="283" spans="1:14" ht="15.75" customHeight="1" x14ac:dyDescent="0.2">
      <c r="A283" s="15" t="s">
        <v>617</v>
      </c>
      <c r="B283" s="8" t="s">
        <v>1293</v>
      </c>
      <c r="C283" s="8" t="s">
        <v>1294</v>
      </c>
      <c r="D283" s="8" t="s">
        <v>816</v>
      </c>
      <c r="E283" s="8">
        <v>1</v>
      </c>
      <c r="F283" s="8">
        <v>0</v>
      </c>
      <c r="G283" s="8">
        <v>1</v>
      </c>
      <c r="H283" s="16">
        <v>0.6</v>
      </c>
      <c r="I283" s="16">
        <v>0.40311986863711002</v>
      </c>
      <c r="J283" s="8">
        <v>491</v>
      </c>
      <c r="K283" s="8">
        <v>1218</v>
      </c>
      <c r="L283" s="3">
        <v>318</v>
      </c>
      <c r="M283" s="3">
        <v>0</v>
      </c>
      <c r="N283" s="3">
        <v>-1442739.084</v>
      </c>
    </row>
    <row r="284" spans="1:14" ht="15.75" customHeight="1" x14ac:dyDescent="0.2">
      <c r="A284" s="15" t="s">
        <v>617</v>
      </c>
      <c r="B284" s="8" t="s">
        <v>840</v>
      </c>
      <c r="C284" s="8" t="s">
        <v>1295</v>
      </c>
      <c r="D284" s="8" t="s">
        <v>816</v>
      </c>
      <c r="E284" s="8">
        <v>1</v>
      </c>
      <c r="F284" s="8">
        <v>0</v>
      </c>
      <c r="G284" s="8">
        <v>1</v>
      </c>
      <c r="H284" s="16">
        <v>0.46666666666666667</v>
      </c>
      <c r="I284" s="16">
        <v>0.52427983539094647</v>
      </c>
      <c r="J284" s="8">
        <v>637</v>
      </c>
      <c r="K284" s="8">
        <v>1215</v>
      </c>
      <c r="L284" s="3">
        <v>466</v>
      </c>
      <c r="M284" s="3">
        <v>0</v>
      </c>
      <c r="N284" s="3">
        <v>-1442803.9920000001</v>
      </c>
    </row>
    <row r="285" spans="1:14" ht="15.75" customHeight="1" x14ac:dyDescent="0.2">
      <c r="A285" s="15" t="s">
        <v>617</v>
      </c>
      <c r="B285" s="8" t="s">
        <v>840</v>
      </c>
      <c r="C285" s="8" t="s">
        <v>1296</v>
      </c>
      <c r="D285" s="8" t="s">
        <v>816</v>
      </c>
      <c r="E285" s="8">
        <v>0</v>
      </c>
      <c r="F285" s="8">
        <v>0</v>
      </c>
      <c r="G285" s="8">
        <v>1</v>
      </c>
      <c r="H285" s="16">
        <v>0.6</v>
      </c>
      <c r="I285" s="16">
        <v>0.50566893424036286</v>
      </c>
      <c r="J285" s="8">
        <v>446</v>
      </c>
      <c r="K285" s="8">
        <v>882</v>
      </c>
      <c r="L285" s="3">
        <v>523</v>
      </c>
      <c r="M285" s="3">
        <v>0</v>
      </c>
      <c r="N285" s="3">
        <v>-1442848.5919999999</v>
      </c>
    </row>
    <row r="286" spans="1:14" ht="15.75" customHeight="1" x14ac:dyDescent="0.2">
      <c r="A286" s="15" t="s">
        <v>617</v>
      </c>
      <c r="B286" s="8" t="s">
        <v>840</v>
      </c>
      <c r="C286" s="8" t="s">
        <v>1297</v>
      </c>
      <c r="D286" s="8" t="s">
        <v>816</v>
      </c>
      <c r="E286" s="8">
        <v>1</v>
      </c>
      <c r="F286" s="8">
        <v>0</v>
      </c>
      <c r="G286" s="8">
        <v>0</v>
      </c>
      <c r="H286" s="16">
        <v>0.53333333333333333</v>
      </c>
      <c r="I286" s="16">
        <v>0.81065088757396453</v>
      </c>
      <c r="J286" s="8">
        <v>822</v>
      </c>
      <c r="K286" s="8">
        <v>1014</v>
      </c>
      <c r="L286" s="3">
        <v>646</v>
      </c>
      <c r="M286" s="3">
        <v>0</v>
      </c>
      <c r="N286" s="3">
        <v>-1442859.0049999999</v>
      </c>
    </row>
    <row r="287" spans="1:14" ht="15.75" customHeight="1" x14ac:dyDescent="0.2">
      <c r="A287" s="15" t="s">
        <v>617</v>
      </c>
      <c r="B287" s="8" t="s">
        <v>1298</v>
      </c>
      <c r="C287" s="8" t="s">
        <v>1299</v>
      </c>
      <c r="D287" s="8" t="s">
        <v>816</v>
      </c>
      <c r="E287" s="8">
        <v>0</v>
      </c>
      <c r="F287" s="8">
        <v>0</v>
      </c>
      <c r="G287" s="8">
        <v>1</v>
      </c>
      <c r="H287" s="16">
        <v>0.6</v>
      </c>
      <c r="I287" s="16">
        <v>0.78350515463917525</v>
      </c>
      <c r="J287" s="8">
        <v>228</v>
      </c>
      <c r="K287" s="8">
        <v>291</v>
      </c>
      <c r="L287" s="3">
        <v>711</v>
      </c>
      <c r="M287" s="3">
        <v>0</v>
      </c>
      <c r="N287" s="3">
        <v>-1442905.34</v>
      </c>
    </row>
    <row r="288" spans="1:14" ht="15.75" customHeight="1" x14ac:dyDescent="0.2">
      <c r="A288" s="15" t="s">
        <v>617</v>
      </c>
      <c r="B288" s="8" t="s">
        <v>1300</v>
      </c>
      <c r="C288" s="8" t="s">
        <v>1301</v>
      </c>
      <c r="D288" s="8" t="s">
        <v>816</v>
      </c>
      <c r="E288" s="8">
        <v>1</v>
      </c>
      <c r="F288" s="8">
        <v>0</v>
      </c>
      <c r="G288" s="8">
        <v>1</v>
      </c>
      <c r="H288" s="16">
        <v>0.53333333333333333</v>
      </c>
      <c r="I288" s="16">
        <v>0.65589743589743588</v>
      </c>
      <c r="J288" s="8">
        <v>1279</v>
      </c>
      <c r="K288" s="8">
        <v>1950</v>
      </c>
      <c r="L288" s="3">
        <v>391</v>
      </c>
      <c r="M288" s="3">
        <v>0</v>
      </c>
      <c r="N288" s="3">
        <v>-1442957.8940000001</v>
      </c>
    </row>
    <row r="289" spans="1:14" ht="15.75" customHeight="1" x14ac:dyDescent="0.2">
      <c r="A289" s="15" t="s">
        <v>617</v>
      </c>
      <c r="B289" s="8" t="s">
        <v>840</v>
      </c>
      <c r="C289" s="8" t="s">
        <v>841</v>
      </c>
      <c r="D289" s="8" t="s">
        <v>816</v>
      </c>
      <c r="E289" s="8">
        <v>1</v>
      </c>
      <c r="F289" s="8">
        <v>0</v>
      </c>
      <c r="G289" s="8">
        <v>0</v>
      </c>
      <c r="H289" s="16">
        <v>0.53333333333333333</v>
      </c>
      <c r="I289" s="16">
        <v>0.8084526244035446</v>
      </c>
      <c r="J289" s="8">
        <v>1186</v>
      </c>
      <c r="K289" s="8">
        <v>1467</v>
      </c>
      <c r="L289" s="3">
        <v>671</v>
      </c>
      <c r="M289" s="3">
        <v>0</v>
      </c>
      <c r="N289" s="3">
        <v>-1443021.1359999999</v>
      </c>
    </row>
    <row r="290" spans="1:14" ht="15.75" customHeight="1" x14ac:dyDescent="0.2">
      <c r="A290" s="15" t="s">
        <v>617</v>
      </c>
      <c r="B290" s="8" t="s">
        <v>840</v>
      </c>
      <c r="C290" s="8" t="s">
        <v>1302</v>
      </c>
      <c r="D290" s="8" t="s">
        <v>816</v>
      </c>
      <c r="E290" s="8">
        <v>0</v>
      </c>
      <c r="F290" s="8">
        <v>0</v>
      </c>
      <c r="G290" s="8">
        <v>1</v>
      </c>
      <c r="H290" s="16">
        <v>0.66666666666666663</v>
      </c>
      <c r="I290" s="16">
        <v>0.6495433789954338</v>
      </c>
      <c r="J290" s="8">
        <v>569</v>
      </c>
      <c r="K290" s="8">
        <v>876</v>
      </c>
      <c r="L290" s="3">
        <v>777</v>
      </c>
      <c r="M290" s="3">
        <v>0</v>
      </c>
      <c r="N290" s="3">
        <v>-1443062.811</v>
      </c>
    </row>
    <row r="291" spans="1:14" ht="15.75" customHeight="1" x14ac:dyDescent="0.2">
      <c r="A291" s="15" t="s">
        <v>617</v>
      </c>
      <c r="B291" s="8" t="s">
        <v>1303</v>
      </c>
      <c r="C291" s="8" t="s">
        <v>1304</v>
      </c>
      <c r="D291" s="8" t="s">
        <v>816</v>
      </c>
      <c r="E291" s="8">
        <v>0</v>
      </c>
      <c r="F291" s="8">
        <v>1</v>
      </c>
      <c r="G291" s="8">
        <v>1</v>
      </c>
      <c r="H291" s="16">
        <v>0.46666666666666667</v>
      </c>
      <c r="I291" s="16">
        <v>0.72601010101010099</v>
      </c>
      <c r="J291" s="8">
        <v>575</v>
      </c>
      <c r="K291" s="8">
        <v>792</v>
      </c>
      <c r="L291" s="3">
        <v>740</v>
      </c>
      <c r="M291" s="3">
        <v>0</v>
      </c>
      <c r="N291" s="3">
        <v>-1443063.53</v>
      </c>
    </row>
    <row r="292" spans="1:14" ht="15.75" customHeight="1" x14ac:dyDescent="0.2">
      <c r="A292" s="15" t="s">
        <v>617</v>
      </c>
      <c r="B292" s="8" t="s">
        <v>1305</v>
      </c>
      <c r="C292" s="8" t="s">
        <v>1306</v>
      </c>
      <c r="D292" s="8" t="s">
        <v>816</v>
      </c>
      <c r="E292" s="8">
        <v>1</v>
      </c>
      <c r="F292" s="8">
        <v>0</v>
      </c>
      <c r="G292" s="8">
        <v>1</v>
      </c>
      <c r="H292" s="16">
        <v>0.6</v>
      </c>
      <c r="I292" s="16">
        <v>0.49771689497716892</v>
      </c>
      <c r="J292" s="8">
        <v>654</v>
      </c>
      <c r="K292" s="8">
        <v>1314</v>
      </c>
      <c r="L292" s="3">
        <v>380</v>
      </c>
      <c r="M292" s="3">
        <v>0</v>
      </c>
      <c r="N292" s="3">
        <v>-1443096.246</v>
      </c>
    </row>
    <row r="293" spans="1:14" ht="15.75" customHeight="1" x14ac:dyDescent="0.2">
      <c r="A293" s="15" t="s">
        <v>617</v>
      </c>
      <c r="B293" s="8" t="s">
        <v>840</v>
      </c>
      <c r="C293" s="8" t="s">
        <v>841</v>
      </c>
      <c r="D293" s="8" t="s">
        <v>816</v>
      </c>
      <c r="E293" s="8">
        <v>0</v>
      </c>
      <c r="F293" s="8">
        <v>0</v>
      </c>
      <c r="G293" s="8">
        <v>0</v>
      </c>
      <c r="H293" s="16">
        <v>0.46666666666666667</v>
      </c>
      <c r="I293" s="16">
        <v>0.80208333333333337</v>
      </c>
      <c r="J293" s="8">
        <v>231</v>
      </c>
      <c r="K293" s="8">
        <v>288</v>
      </c>
      <c r="L293" s="3">
        <v>626</v>
      </c>
      <c r="M293" s="3">
        <v>0</v>
      </c>
      <c r="N293" s="3">
        <v>-1443154.1129999999</v>
      </c>
    </row>
    <row r="294" spans="1:14" ht="15.75" customHeight="1" x14ac:dyDescent="0.2">
      <c r="A294" s="15" t="s">
        <v>617</v>
      </c>
      <c r="B294" s="8" t="s">
        <v>1307</v>
      </c>
      <c r="C294" s="8" t="s">
        <v>1308</v>
      </c>
      <c r="D294" s="8" t="s">
        <v>816</v>
      </c>
      <c r="E294" s="8">
        <v>1</v>
      </c>
      <c r="F294" s="8">
        <v>0</v>
      </c>
      <c r="G294" s="8">
        <v>1</v>
      </c>
      <c r="H294" s="16">
        <v>0.6</v>
      </c>
      <c r="I294" s="16">
        <v>0.71739130434782605</v>
      </c>
      <c r="J294" s="8">
        <v>594</v>
      </c>
      <c r="K294" s="8">
        <v>828</v>
      </c>
      <c r="L294" s="3">
        <v>790</v>
      </c>
      <c r="M294" s="3">
        <v>0</v>
      </c>
      <c r="N294" s="3">
        <v>-1443231.7509999999</v>
      </c>
    </row>
    <row r="295" spans="1:14" ht="15.75" customHeight="1" x14ac:dyDescent="0.2">
      <c r="A295" s="15" t="s">
        <v>617</v>
      </c>
      <c r="B295" s="8" t="s">
        <v>1309</v>
      </c>
      <c r="C295" s="8" t="s">
        <v>1282</v>
      </c>
      <c r="D295" s="8" t="s">
        <v>816</v>
      </c>
      <c r="E295" s="8">
        <v>0</v>
      </c>
      <c r="F295" s="8">
        <v>0</v>
      </c>
      <c r="G295" s="8">
        <v>0</v>
      </c>
      <c r="H295" s="16">
        <v>0.6</v>
      </c>
      <c r="I295" s="16">
        <v>0.66510903426791279</v>
      </c>
      <c r="J295" s="8">
        <v>427</v>
      </c>
      <c r="K295" s="8">
        <v>642</v>
      </c>
      <c r="L295" s="3">
        <v>350</v>
      </c>
      <c r="M295" s="3">
        <v>0</v>
      </c>
      <c r="N295" s="3">
        <v>-1443242.425</v>
      </c>
    </row>
    <row r="296" spans="1:14" ht="15.75" customHeight="1" x14ac:dyDescent="0.2">
      <c r="A296" s="15" t="s">
        <v>617</v>
      </c>
      <c r="B296" s="8" t="s">
        <v>1310</v>
      </c>
      <c r="C296" s="8" t="s">
        <v>1311</v>
      </c>
      <c r="D296" s="8" t="s">
        <v>816</v>
      </c>
      <c r="E296" s="8">
        <v>0</v>
      </c>
      <c r="F296" s="8">
        <v>0</v>
      </c>
      <c r="G296" s="8">
        <v>1</v>
      </c>
      <c r="H296" s="16">
        <v>0.6</v>
      </c>
      <c r="I296" s="16">
        <v>0.77777777777777779</v>
      </c>
      <c r="J296" s="8">
        <v>560</v>
      </c>
      <c r="K296" s="8">
        <v>720</v>
      </c>
      <c r="L296" s="3">
        <v>584</v>
      </c>
      <c r="M296" s="3">
        <v>0</v>
      </c>
      <c r="N296" s="3">
        <v>-1443247.3740000001</v>
      </c>
    </row>
    <row r="297" spans="1:14" ht="15.75" customHeight="1" x14ac:dyDescent="0.2">
      <c r="A297" s="15" t="s">
        <v>617</v>
      </c>
      <c r="B297" s="8" t="s">
        <v>1312</v>
      </c>
      <c r="C297" s="8" t="s">
        <v>1313</v>
      </c>
      <c r="D297" s="8" t="s">
        <v>948</v>
      </c>
      <c r="E297" s="8">
        <v>1</v>
      </c>
      <c r="F297" s="8">
        <v>0</v>
      </c>
      <c r="G297" s="8">
        <v>1</v>
      </c>
      <c r="H297" s="16">
        <v>0.53333333333333333</v>
      </c>
      <c r="I297" s="16">
        <v>0.71333333333333337</v>
      </c>
      <c r="J297" s="8">
        <v>321</v>
      </c>
      <c r="K297" s="8">
        <v>450</v>
      </c>
      <c r="L297" s="3">
        <v>630</v>
      </c>
      <c r="M297" s="3">
        <v>0</v>
      </c>
      <c r="N297" s="3">
        <v>-1443260.25</v>
      </c>
    </row>
    <row r="298" spans="1:14" ht="15.75" customHeight="1" x14ac:dyDescent="0.2">
      <c r="A298" s="15" t="s">
        <v>617</v>
      </c>
      <c r="B298" s="8" t="s">
        <v>840</v>
      </c>
      <c r="C298" s="8" t="s">
        <v>841</v>
      </c>
      <c r="D298" s="8" t="s">
        <v>816</v>
      </c>
      <c r="E298" s="8">
        <v>0</v>
      </c>
      <c r="F298" s="8">
        <v>0</v>
      </c>
      <c r="G298" s="8">
        <v>0</v>
      </c>
      <c r="H298" s="16">
        <v>0.46666666666666667</v>
      </c>
      <c r="I298" s="16">
        <v>0.91097308488612838</v>
      </c>
      <c r="J298" s="8">
        <v>440</v>
      </c>
      <c r="K298" s="8">
        <v>483</v>
      </c>
      <c r="L298" s="3">
        <v>670</v>
      </c>
      <c r="M298" s="3">
        <v>0</v>
      </c>
      <c r="N298" s="3">
        <v>-1443337.034</v>
      </c>
    </row>
    <row r="299" spans="1:14" ht="15.75" customHeight="1" x14ac:dyDescent="0.2">
      <c r="A299" s="15" t="s">
        <v>617</v>
      </c>
      <c r="B299" s="8" t="s">
        <v>1314</v>
      </c>
      <c r="C299" s="8" t="s">
        <v>1315</v>
      </c>
      <c r="D299" s="8" t="s">
        <v>948</v>
      </c>
      <c r="E299" s="8">
        <v>0</v>
      </c>
      <c r="F299" s="8">
        <v>0</v>
      </c>
      <c r="G299" s="8">
        <v>0</v>
      </c>
      <c r="H299" s="16">
        <v>0.53333333333333333</v>
      </c>
      <c r="I299" s="16">
        <v>0.70512820512820518</v>
      </c>
      <c r="J299" s="8">
        <v>495</v>
      </c>
      <c r="K299" s="8">
        <v>702</v>
      </c>
      <c r="L299" s="3">
        <v>769</v>
      </c>
      <c r="M299" s="3">
        <v>0</v>
      </c>
      <c r="N299" s="3">
        <v>-1443350.879</v>
      </c>
    </row>
    <row r="300" spans="1:14" ht="15.75" customHeight="1" x14ac:dyDescent="0.2">
      <c r="A300" s="15" t="s">
        <v>617</v>
      </c>
      <c r="B300" s="8" t="s">
        <v>1316</v>
      </c>
      <c r="C300" s="8" t="s">
        <v>1317</v>
      </c>
      <c r="D300" s="8" t="s">
        <v>948</v>
      </c>
      <c r="E300" s="8">
        <v>0</v>
      </c>
      <c r="F300" s="8">
        <v>0</v>
      </c>
      <c r="G300" s="8">
        <v>0</v>
      </c>
      <c r="H300" s="16">
        <v>0.53333333333333333</v>
      </c>
      <c r="I300" s="16">
        <v>0.59398496240601506</v>
      </c>
      <c r="J300" s="8">
        <v>237</v>
      </c>
      <c r="K300" s="8">
        <v>399</v>
      </c>
      <c r="L300" s="3">
        <v>811</v>
      </c>
      <c r="M300" s="3">
        <v>0</v>
      </c>
      <c r="N300" s="3">
        <v>-1443406.77</v>
      </c>
    </row>
    <row r="301" spans="1:14" ht="15.75" customHeight="1" x14ac:dyDescent="0.2">
      <c r="A301" s="15" t="s">
        <v>617</v>
      </c>
      <c r="B301" s="8" t="s">
        <v>1318</v>
      </c>
      <c r="C301" s="8" t="s">
        <v>1319</v>
      </c>
      <c r="D301" s="8" t="s">
        <v>948</v>
      </c>
      <c r="E301" s="8">
        <v>0</v>
      </c>
      <c r="F301" s="8">
        <v>0</v>
      </c>
      <c r="G301" s="8">
        <v>0</v>
      </c>
      <c r="H301" s="16">
        <v>0.6</v>
      </c>
      <c r="I301" s="16">
        <v>0.55813953488372092</v>
      </c>
      <c r="J301" s="8">
        <v>144</v>
      </c>
      <c r="K301" s="8">
        <v>258</v>
      </c>
      <c r="L301" s="3">
        <v>819</v>
      </c>
      <c r="M301" s="3">
        <v>0</v>
      </c>
      <c r="N301" s="3">
        <v>-1443428.2350000001</v>
      </c>
    </row>
    <row r="302" spans="1:14" ht="15.75" customHeight="1" x14ac:dyDescent="0.2">
      <c r="A302" s="15" t="s">
        <v>617</v>
      </c>
      <c r="B302" s="8" t="s">
        <v>840</v>
      </c>
      <c r="C302" s="8" t="s">
        <v>841</v>
      </c>
      <c r="D302" s="8" t="s">
        <v>816</v>
      </c>
      <c r="E302" s="8">
        <v>0</v>
      </c>
      <c r="F302" s="8">
        <v>0</v>
      </c>
      <c r="G302" s="8">
        <v>0</v>
      </c>
      <c r="H302" s="16">
        <v>0.46666666666666667</v>
      </c>
      <c r="I302" s="16">
        <v>0.85606060606060608</v>
      </c>
      <c r="J302" s="8">
        <v>226</v>
      </c>
      <c r="K302" s="8">
        <v>264</v>
      </c>
      <c r="L302" s="3">
        <v>752</v>
      </c>
      <c r="M302" s="3">
        <v>0</v>
      </c>
      <c r="N302" s="3">
        <v>-1443453.808</v>
      </c>
    </row>
    <row r="303" spans="1:14" ht="15.75" customHeight="1" x14ac:dyDescent="0.2">
      <c r="A303" s="15" t="s">
        <v>617</v>
      </c>
      <c r="B303" s="8" t="s">
        <v>1320</v>
      </c>
      <c r="C303" s="8" t="s">
        <v>1321</v>
      </c>
      <c r="D303" s="8" t="s">
        <v>816</v>
      </c>
      <c r="E303" s="8">
        <v>1</v>
      </c>
      <c r="F303" s="8">
        <v>0</v>
      </c>
      <c r="G303" s="8">
        <v>0</v>
      </c>
      <c r="H303" s="16">
        <v>0.53333333333333333</v>
      </c>
      <c r="I303" s="16">
        <v>0.56714060031595581</v>
      </c>
      <c r="J303" s="8">
        <v>718</v>
      </c>
      <c r="K303" s="8">
        <v>1266</v>
      </c>
      <c r="L303" s="3">
        <v>471</v>
      </c>
      <c r="M303" s="3">
        <v>0</v>
      </c>
      <c r="N303" s="3">
        <v>-1443464.5970000001</v>
      </c>
    </row>
    <row r="304" spans="1:14" ht="15.75" customHeight="1" x14ac:dyDescent="0.2">
      <c r="A304" s="15" t="s">
        <v>617</v>
      </c>
      <c r="B304" s="8" t="s">
        <v>840</v>
      </c>
      <c r="C304" s="8" t="s">
        <v>841</v>
      </c>
      <c r="D304" s="8" t="s">
        <v>816</v>
      </c>
      <c r="E304" s="8">
        <v>1</v>
      </c>
      <c r="F304" s="8">
        <v>0</v>
      </c>
      <c r="G304" s="8">
        <v>0</v>
      </c>
      <c r="H304" s="16">
        <v>0.53333333333333333</v>
      </c>
      <c r="I304" s="16">
        <v>0.69612068965517238</v>
      </c>
      <c r="J304" s="8">
        <v>969</v>
      </c>
      <c r="K304" s="8">
        <v>1392</v>
      </c>
      <c r="L304" s="3">
        <v>768</v>
      </c>
      <c r="M304" s="3">
        <v>0</v>
      </c>
      <c r="N304" s="3">
        <v>-1443526.7919999999</v>
      </c>
    </row>
    <row r="305" spans="1:14" ht="15.75" customHeight="1" x14ac:dyDescent="0.2">
      <c r="A305" s="15" t="s">
        <v>617</v>
      </c>
      <c r="B305" s="8" t="s">
        <v>1322</v>
      </c>
      <c r="C305" s="8" t="s">
        <v>1323</v>
      </c>
      <c r="D305" s="8" t="s">
        <v>816</v>
      </c>
      <c r="E305" s="8">
        <v>0</v>
      </c>
      <c r="F305" s="8">
        <v>0</v>
      </c>
      <c r="G305" s="8">
        <v>1</v>
      </c>
      <c r="H305" s="16">
        <v>0.46666666666666667</v>
      </c>
      <c r="I305" s="16">
        <v>0.53025302530253027</v>
      </c>
      <c r="J305" s="8">
        <v>482</v>
      </c>
      <c r="K305" s="8">
        <v>909</v>
      </c>
      <c r="L305" s="3">
        <v>798</v>
      </c>
      <c r="M305" s="3">
        <v>0</v>
      </c>
      <c r="N305" s="3">
        <v>-1443536.7279999999</v>
      </c>
    </row>
    <row r="306" spans="1:14" ht="15.75" customHeight="1" x14ac:dyDescent="0.2">
      <c r="A306" s="15" t="s">
        <v>617</v>
      </c>
      <c r="B306" s="8" t="s">
        <v>1324</v>
      </c>
      <c r="C306" s="8" t="s">
        <v>1325</v>
      </c>
      <c r="D306" s="8" t="s">
        <v>816</v>
      </c>
      <c r="E306" s="8">
        <v>0</v>
      </c>
      <c r="F306" s="8">
        <v>0</v>
      </c>
      <c r="G306" s="8">
        <v>1</v>
      </c>
      <c r="H306" s="16">
        <v>0.53333333333333333</v>
      </c>
      <c r="I306" s="16">
        <v>0.71619812583668008</v>
      </c>
      <c r="J306" s="8">
        <v>535</v>
      </c>
      <c r="K306" s="8">
        <v>747</v>
      </c>
      <c r="L306" s="3">
        <v>757</v>
      </c>
      <c r="M306" s="3">
        <v>0</v>
      </c>
      <c r="N306" s="3">
        <v>-1443564.8810000001</v>
      </c>
    </row>
    <row r="307" spans="1:14" ht="15.75" customHeight="1" x14ac:dyDescent="0.2">
      <c r="A307" s="15" t="s">
        <v>617</v>
      </c>
      <c r="B307" s="8" t="s">
        <v>1326</v>
      </c>
      <c r="C307" s="8" t="s">
        <v>1327</v>
      </c>
      <c r="D307" s="8" t="s">
        <v>816</v>
      </c>
      <c r="E307" s="8">
        <v>1</v>
      </c>
      <c r="F307" s="8">
        <v>0</v>
      </c>
      <c r="G307" s="8">
        <v>1</v>
      </c>
      <c r="H307" s="16">
        <v>0.6</v>
      </c>
      <c r="I307" s="16">
        <v>0.80310457516339873</v>
      </c>
      <c r="J307" s="8">
        <v>983</v>
      </c>
      <c r="K307" s="8">
        <v>1224</v>
      </c>
      <c r="L307" s="3">
        <v>518</v>
      </c>
      <c r="M307" s="3">
        <v>0</v>
      </c>
      <c r="N307" s="3">
        <v>-1443618.0660000001</v>
      </c>
    </row>
    <row r="308" spans="1:14" ht="15.75" customHeight="1" x14ac:dyDescent="0.2">
      <c r="A308" s="15" t="s">
        <v>617</v>
      </c>
      <c r="B308" s="8" t="s">
        <v>840</v>
      </c>
      <c r="C308" s="8" t="s">
        <v>841</v>
      </c>
      <c r="D308" s="8" t="s">
        <v>816</v>
      </c>
      <c r="E308" s="8">
        <v>0</v>
      </c>
      <c r="F308" s="8">
        <v>0</v>
      </c>
      <c r="G308" s="8">
        <v>0</v>
      </c>
      <c r="H308" s="16">
        <v>0.46666666666666667</v>
      </c>
      <c r="I308" s="16">
        <v>0.82147315855181025</v>
      </c>
      <c r="J308" s="8">
        <v>658</v>
      </c>
      <c r="K308" s="8">
        <v>801</v>
      </c>
      <c r="L308" s="3">
        <v>368</v>
      </c>
      <c r="M308" s="3">
        <v>0</v>
      </c>
      <c r="N308" s="3">
        <v>-1443659.7679999999</v>
      </c>
    </row>
    <row r="309" spans="1:14" ht="15.75" customHeight="1" x14ac:dyDescent="0.2">
      <c r="A309" s="15" t="s">
        <v>617</v>
      </c>
      <c r="B309" s="8" t="s">
        <v>1328</v>
      </c>
      <c r="C309" s="8" t="s">
        <v>1329</v>
      </c>
      <c r="D309" s="8" t="s">
        <v>816</v>
      </c>
      <c r="E309" s="8">
        <v>0</v>
      </c>
      <c r="F309" s="8">
        <v>0</v>
      </c>
      <c r="G309" s="8">
        <v>1</v>
      </c>
      <c r="H309" s="16">
        <v>0.6</v>
      </c>
      <c r="I309" s="16">
        <v>0.77822580645161288</v>
      </c>
      <c r="J309" s="8">
        <v>579</v>
      </c>
      <c r="K309" s="8">
        <v>744</v>
      </c>
      <c r="L309" s="3">
        <v>359</v>
      </c>
      <c r="M309" s="3">
        <v>0</v>
      </c>
      <c r="N309" s="3">
        <v>-1443685.6189999999</v>
      </c>
    </row>
    <row r="310" spans="1:14" ht="15.75" customHeight="1" x14ac:dyDescent="0.2">
      <c r="A310" s="15" t="s">
        <v>617</v>
      </c>
      <c r="B310" s="8" t="s">
        <v>1330</v>
      </c>
      <c r="C310" s="8" t="s">
        <v>1331</v>
      </c>
      <c r="D310" s="8" t="s">
        <v>816</v>
      </c>
      <c r="E310" s="8">
        <v>0</v>
      </c>
      <c r="F310" s="8">
        <v>1</v>
      </c>
      <c r="G310" s="8">
        <v>0</v>
      </c>
      <c r="H310" s="16">
        <v>0.53333333333333333</v>
      </c>
      <c r="I310" s="16">
        <v>0.8190045248868778</v>
      </c>
      <c r="J310" s="8">
        <v>543</v>
      </c>
      <c r="K310" s="8">
        <v>663</v>
      </c>
      <c r="L310" s="3">
        <v>772</v>
      </c>
      <c r="M310" s="3">
        <v>0</v>
      </c>
      <c r="N310" s="3">
        <v>-1443787.666</v>
      </c>
    </row>
    <row r="311" spans="1:14" ht="15.75" customHeight="1" x14ac:dyDescent="0.2">
      <c r="A311" s="15" t="s">
        <v>617</v>
      </c>
      <c r="B311" s="8" t="s">
        <v>840</v>
      </c>
      <c r="C311" s="8" t="s">
        <v>1332</v>
      </c>
      <c r="D311" s="8" t="s">
        <v>816</v>
      </c>
      <c r="E311" s="8">
        <v>1</v>
      </c>
      <c r="F311" s="8">
        <v>0</v>
      </c>
      <c r="G311" s="8">
        <v>1</v>
      </c>
      <c r="H311" s="16">
        <v>0.66666666666666663</v>
      </c>
      <c r="I311" s="16">
        <v>0.4942528735632184</v>
      </c>
      <c r="J311" s="8">
        <v>387</v>
      </c>
      <c r="K311" s="8">
        <v>783</v>
      </c>
      <c r="L311" s="3">
        <v>431</v>
      </c>
      <c r="M311" s="3">
        <v>0</v>
      </c>
      <c r="N311" s="3">
        <v>-1443843.425</v>
      </c>
    </row>
    <row r="312" spans="1:14" ht="15.75" customHeight="1" x14ac:dyDescent="0.2">
      <c r="A312" s="15" t="s">
        <v>617</v>
      </c>
      <c r="B312" s="8" t="s">
        <v>1333</v>
      </c>
      <c r="C312" s="8" t="s">
        <v>1334</v>
      </c>
      <c r="D312" s="8" t="s">
        <v>816</v>
      </c>
      <c r="E312" s="8">
        <v>0</v>
      </c>
      <c r="F312" s="8">
        <v>0</v>
      </c>
      <c r="G312" s="8">
        <v>1</v>
      </c>
      <c r="H312" s="16">
        <v>0.46666666666666667</v>
      </c>
      <c r="I312" s="16">
        <v>0.71604938271604934</v>
      </c>
      <c r="J312" s="8">
        <v>348</v>
      </c>
      <c r="K312" s="8">
        <v>486</v>
      </c>
      <c r="L312" s="3">
        <v>634</v>
      </c>
      <c r="M312" s="3">
        <v>0</v>
      </c>
      <c r="N312" s="3">
        <v>-1443859.406</v>
      </c>
    </row>
    <row r="313" spans="1:14" ht="15.75" customHeight="1" x14ac:dyDescent="0.2">
      <c r="A313" s="15" t="s">
        <v>617</v>
      </c>
      <c r="B313" s="8" t="s">
        <v>1335</v>
      </c>
      <c r="C313" s="8" t="s">
        <v>1336</v>
      </c>
      <c r="D313" s="8" t="s">
        <v>816</v>
      </c>
      <c r="E313" s="8">
        <v>1</v>
      </c>
      <c r="F313" s="8">
        <v>1</v>
      </c>
      <c r="G313" s="8">
        <v>0</v>
      </c>
      <c r="H313" s="16">
        <v>0.53333333333333333</v>
      </c>
      <c r="I313" s="16">
        <v>0.6737967914438503</v>
      </c>
      <c r="J313" s="8">
        <v>1512</v>
      </c>
      <c r="K313" s="8">
        <v>2244</v>
      </c>
      <c r="L313" s="3">
        <v>650</v>
      </c>
      <c r="M313" s="3">
        <v>0</v>
      </c>
      <c r="N313" s="3">
        <v>-1443969.544</v>
      </c>
    </row>
    <row r="314" spans="1:14" ht="15.75" customHeight="1" x14ac:dyDescent="0.2">
      <c r="A314" s="15" t="s">
        <v>617</v>
      </c>
      <c r="B314" s="8" t="s">
        <v>1337</v>
      </c>
      <c r="C314" s="8" t="s">
        <v>1338</v>
      </c>
      <c r="D314" s="8" t="s">
        <v>816</v>
      </c>
      <c r="E314" s="8">
        <v>0</v>
      </c>
      <c r="F314" s="8">
        <v>0</v>
      </c>
      <c r="G314" s="8">
        <v>0</v>
      </c>
      <c r="H314" s="16">
        <v>0.53333333333333333</v>
      </c>
      <c r="I314" s="16">
        <v>0.83333333333333337</v>
      </c>
      <c r="J314" s="8">
        <v>760</v>
      </c>
      <c r="K314" s="8">
        <v>912</v>
      </c>
      <c r="L314" s="3">
        <v>425</v>
      </c>
      <c r="M314" s="3">
        <v>0</v>
      </c>
      <c r="N314" s="3">
        <v>-1444023.726</v>
      </c>
    </row>
    <row r="315" spans="1:14" ht="15.75" customHeight="1" x14ac:dyDescent="0.2">
      <c r="A315" s="15" t="s">
        <v>617</v>
      </c>
      <c r="B315" s="8" t="s">
        <v>1339</v>
      </c>
      <c r="C315" s="8" t="s">
        <v>1340</v>
      </c>
      <c r="D315" s="8" t="s">
        <v>816</v>
      </c>
      <c r="E315" s="8">
        <v>0</v>
      </c>
      <c r="F315" s="8">
        <v>0</v>
      </c>
      <c r="G315" s="8">
        <v>1</v>
      </c>
      <c r="H315" s="16">
        <v>0.6</v>
      </c>
      <c r="I315" s="16">
        <v>0.67962962962962958</v>
      </c>
      <c r="J315" s="8">
        <v>367</v>
      </c>
      <c r="K315" s="8">
        <v>540</v>
      </c>
      <c r="L315" s="3">
        <v>600</v>
      </c>
      <c r="M315" s="3">
        <v>0</v>
      </c>
      <c r="N315" s="3">
        <v>-1444033.6510000001</v>
      </c>
    </row>
    <row r="316" spans="1:14" ht="15.75" customHeight="1" x14ac:dyDescent="0.2">
      <c r="A316" s="15" t="s">
        <v>617</v>
      </c>
      <c r="B316" s="8" t="s">
        <v>1341</v>
      </c>
      <c r="C316" s="8" t="s">
        <v>1342</v>
      </c>
      <c r="D316" s="8" t="s">
        <v>816</v>
      </c>
      <c r="E316" s="8">
        <v>0</v>
      </c>
      <c r="F316" s="8">
        <v>0</v>
      </c>
      <c r="G316" s="8">
        <v>0</v>
      </c>
      <c r="H316" s="16">
        <v>0.6</v>
      </c>
      <c r="I316" s="16">
        <v>0.51709401709401714</v>
      </c>
      <c r="J316" s="8">
        <v>121</v>
      </c>
      <c r="K316" s="8">
        <v>234</v>
      </c>
      <c r="L316" s="3">
        <v>697</v>
      </c>
      <c r="M316" s="3">
        <v>0</v>
      </c>
      <c r="N316" s="3">
        <v>-1444049.3459999999</v>
      </c>
    </row>
    <row r="317" spans="1:14" ht="15.75" customHeight="1" x14ac:dyDescent="0.2">
      <c r="A317" s="15" t="s">
        <v>617</v>
      </c>
      <c r="B317" s="8" t="s">
        <v>1343</v>
      </c>
      <c r="C317" s="8" t="s">
        <v>1344</v>
      </c>
      <c r="D317" s="8" t="s">
        <v>948</v>
      </c>
      <c r="E317" s="8">
        <v>0</v>
      </c>
      <c r="F317" s="8">
        <v>0</v>
      </c>
      <c r="G317" s="8">
        <v>1</v>
      </c>
      <c r="H317" s="16">
        <v>0.6</v>
      </c>
      <c r="I317" s="16">
        <v>0.50700280112044815</v>
      </c>
      <c r="J317" s="8">
        <v>181</v>
      </c>
      <c r="K317" s="8">
        <v>357</v>
      </c>
      <c r="L317" s="3">
        <v>754</v>
      </c>
      <c r="M317" s="3">
        <v>0</v>
      </c>
      <c r="N317" s="3">
        <v>-1444132.094</v>
      </c>
    </row>
    <row r="318" spans="1:14" ht="15.75" customHeight="1" x14ac:dyDescent="0.2">
      <c r="A318" s="15" t="s">
        <v>617</v>
      </c>
      <c r="B318" s="8" t="s">
        <v>840</v>
      </c>
      <c r="C318" s="8" t="s">
        <v>1345</v>
      </c>
      <c r="D318" s="8" t="s">
        <v>816</v>
      </c>
      <c r="E318" s="8">
        <v>1</v>
      </c>
      <c r="F318" s="8">
        <v>0</v>
      </c>
      <c r="G318" s="8">
        <v>0</v>
      </c>
      <c r="H318" s="16">
        <v>0.53333333333333333</v>
      </c>
      <c r="I318" s="16">
        <v>0.671875</v>
      </c>
      <c r="J318" s="8">
        <v>516</v>
      </c>
      <c r="K318" s="8">
        <v>768</v>
      </c>
      <c r="L318" s="3">
        <v>465</v>
      </c>
      <c r="M318" s="3">
        <v>0</v>
      </c>
      <c r="N318" s="3">
        <v>-1444143.4750000001</v>
      </c>
    </row>
    <row r="319" spans="1:14" ht="15.75" customHeight="1" x14ac:dyDescent="0.2">
      <c r="A319" s="15" t="s">
        <v>617</v>
      </c>
      <c r="B319" s="8" t="s">
        <v>840</v>
      </c>
      <c r="C319" s="8" t="s">
        <v>841</v>
      </c>
      <c r="D319" s="8" t="s">
        <v>816</v>
      </c>
      <c r="E319" s="8">
        <v>1</v>
      </c>
      <c r="F319" s="8">
        <v>0</v>
      </c>
      <c r="G319" s="8">
        <v>0</v>
      </c>
      <c r="H319" s="16">
        <v>0.53333333333333333</v>
      </c>
      <c r="I319" s="16">
        <v>0.6925845932325414</v>
      </c>
      <c r="J319" s="8">
        <v>962</v>
      </c>
      <c r="K319" s="8">
        <v>1389</v>
      </c>
      <c r="L319" s="3">
        <v>371</v>
      </c>
      <c r="M319" s="3">
        <v>0</v>
      </c>
      <c r="N319" s="3">
        <v>-1444182.6270000001</v>
      </c>
    </row>
    <row r="320" spans="1:14" ht="15.75" customHeight="1" x14ac:dyDescent="0.2">
      <c r="A320" s="15" t="s">
        <v>617</v>
      </c>
      <c r="B320" s="8" t="s">
        <v>840</v>
      </c>
      <c r="C320" s="8" t="s">
        <v>841</v>
      </c>
      <c r="D320" s="8" t="s">
        <v>816</v>
      </c>
      <c r="E320" s="8">
        <v>0</v>
      </c>
      <c r="F320" s="8">
        <v>0</v>
      </c>
      <c r="G320" s="8">
        <v>0</v>
      </c>
      <c r="H320" s="16">
        <v>0.53333333333333333</v>
      </c>
      <c r="I320" s="16">
        <v>0.71171171171171166</v>
      </c>
      <c r="J320" s="8">
        <v>474</v>
      </c>
      <c r="K320" s="8">
        <v>666</v>
      </c>
      <c r="L320" s="3">
        <v>603</v>
      </c>
      <c r="M320" s="3">
        <v>0</v>
      </c>
      <c r="N320" s="3">
        <v>-1444263.3840000001</v>
      </c>
    </row>
    <row r="321" spans="1:14" ht="15.75" customHeight="1" x14ac:dyDescent="0.2">
      <c r="A321" s="15" t="s">
        <v>617</v>
      </c>
      <c r="B321" s="8" t="s">
        <v>1346</v>
      </c>
      <c r="C321" s="8" t="s">
        <v>1347</v>
      </c>
      <c r="D321" s="8" t="s">
        <v>816</v>
      </c>
      <c r="E321" s="8">
        <v>1</v>
      </c>
      <c r="F321" s="8">
        <v>0</v>
      </c>
      <c r="G321" s="8">
        <v>1</v>
      </c>
      <c r="H321" s="16">
        <v>0.6</v>
      </c>
      <c r="I321" s="16">
        <v>0.73777777777777775</v>
      </c>
      <c r="J321" s="8">
        <v>664</v>
      </c>
      <c r="K321" s="8">
        <v>900</v>
      </c>
      <c r="L321" s="3">
        <v>804</v>
      </c>
      <c r="M321" s="3">
        <v>0</v>
      </c>
      <c r="N321" s="3">
        <v>-1444281.2579999999</v>
      </c>
    </row>
    <row r="322" spans="1:14" ht="15.75" customHeight="1" x14ac:dyDescent="0.2">
      <c r="A322" s="15" t="s">
        <v>617</v>
      </c>
      <c r="B322" s="8" t="s">
        <v>840</v>
      </c>
      <c r="C322" s="8" t="s">
        <v>841</v>
      </c>
      <c r="D322" s="8" t="s">
        <v>816</v>
      </c>
      <c r="E322" s="8">
        <v>1</v>
      </c>
      <c r="F322" s="8">
        <v>0</v>
      </c>
      <c r="G322" s="8">
        <v>1</v>
      </c>
      <c r="H322" s="16">
        <v>0.66666666666666663</v>
      </c>
      <c r="I322" s="16">
        <v>0.72097976570820022</v>
      </c>
      <c r="J322" s="8">
        <v>677</v>
      </c>
      <c r="K322" s="8">
        <v>939</v>
      </c>
      <c r="L322" s="3">
        <v>463</v>
      </c>
      <c r="M322" s="3">
        <v>0</v>
      </c>
      <c r="N322" s="3">
        <v>-1444303.08</v>
      </c>
    </row>
    <row r="323" spans="1:14" ht="15.75" customHeight="1" x14ac:dyDescent="0.2">
      <c r="A323" s="15" t="s">
        <v>617</v>
      </c>
      <c r="B323" s="8" t="s">
        <v>1348</v>
      </c>
      <c r="C323" s="8" t="s">
        <v>1349</v>
      </c>
      <c r="D323" s="8" t="s">
        <v>816</v>
      </c>
      <c r="E323" s="8">
        <v>0</v>
      </c>
      <c r="F323" s="8">
        <v>0</v>
      </c>
      <c r="G323" s="8">
        <v>0</v>
      </c>
      <c r="H323" s="16">
        <v>0.46666666666666667</v>
      </c>
      <c r="I323" s="16">
        <v>0.64682539682539686</v>
      </c>
      <c r="J323" s="8">
        <v>326</v>
      </c>
      <c r="K323" s="8">
        <v>504</v>
      </c>
      <c r="L323" s="3">
        <v>470</v>
      </c>
      <c r="M323" s="3">
        <v>0</v>
      </c>
      <c r="N323" s="3">
        <v>-1444320.2439999999</v>
      </c>
    </row>
    <row r="324" spans="1:14" ht="15.75" customHeight="1" x14ac:dyDescent="0.2">
      <c r="A324" s="15" t="s">
        <v>617</v>
      </c>
      <c r="B324" s="8" t="s">
        <v>1350</v>
      </c>
      <c r="C324" s="8" t="s">
        <v>1351</v>
      </c>
      <c r="D324" s="8" t="s">
        <v>948</v>
      </c>
      <c r="E324" s="8">
        <v>0</v>
      </c>
      <c r="F324" s="8">
        <v>0</v>
      </c>
      <c r="G324" s="8">
        <v>0</v>
      </c>
      <c r="H324" s="16">
        <v>0.6</v>
      </c>
      <c r="I324" s="16">
        <v>0.58333333333333337</v>
      </c>
      <c r="J324" s="8">
        <v>378</v>
      </c>
      <c r="K324" s="8">
        <v>648</v>
      </c>
      <c r="L324" s="3">
        <v>827</v>
      </c>
      <c r="M324" s="3">
        <v>0</v>
      </c>
      <c r="N324" s="3">
        <v>-1444335.665</v>
      </c>
    </row>
    <row r="325" spans="1:14" ht="15.75" customHeight="1" x14ac:dyDescent="0.2">
      <c r="A325" s="15" t="s">
        <v>617</v>
      </c>
      <c r="B325" s="8" t="s">
        <v>1352</v>
      </c>
      <c r="C325" s="8" t="s">
        <v>1353</v>
      </c>
      <c r="D325" s="8" t="s">
        <v>816</v>
      </c>
      <c r="E325" s="8">
        <v>0</v>
      </c>
      <c r="F325" s="8">
        <v>0</v>
      </c>
      <c r="G325" s="8">
        <v>1</v>
      </c>
      <c r="H325" s="16">
        <v>0.73333333333333328</v>
      </c>
      <c r="I325" s="16">
        <v>0.80712788259958068</v>
      </c>
      <c r="J325" s="8">
        <v>770</v>
      </c>
      <c r="K325" s="8">
        <v>954</v>
      </c>
      <c r="L325" s="3">
        <v>483</v>
      </c>
      <c r="M325" s="3">
        <v>0</v>
      </c>
      <c r="N325" s="3">
        <v>-1444357.8149999999</v>
      </c>
    </row>
    <row r="326" spans="1:14" ht="15.75" customHeight="1" x14ac:dyDescent="0.2">
      <c r="A326" s="15" t="s">
        <v>617</v>
      </c>
      <c r="B326" s="8" t="s">
        <v>840</v>
      </c>
      <c r="C326" s="8" t="s">
        <v>841</v>
      </c>
      <c r="D326" s="8" t="s">
        <v>816</v>
      </c>
      <c r="E326" s="8">
        <v>1</v>
      </c>
      <c r="F326" s="8">
        <v>0</v>
      </c>
      <c r="G326" s="8">
        <v>1</v>
      </c>
      <c r="H326" s="16">
        <v>0.46666666666666667</v>
      </c>
      <c r="I326" s="16">
        <v>0.73406862745098034</v>
      </c>
      <c r="J326" s="8">
        <v>599</v>
      </c>
      <c r="K326" s="8">
        <v>816</v>
      </c>
      <c r="L326" s="3">
        <v>393</v>
      </c>
      <c r="M326" s="3">
        <v>0</v>
      </c>
      <c r="N326" s="3">
        <v>-1444376.9069999999</v>
      </c>
    </row>
    <row r="327" spans="1:14" ht="15.75" customHeight="1" x14ac:dyDescent="0.2">
      <c r="A327" s="15" t="s">
        <v>617</v>
      </c>
      <c r="B327" s="8" t="s">
        <v>1354</v>
      </c>
      <c r="C327" s="8" t="s">
        <v>1355</v>
      </c>
      <c r="D327" s="8" t="s">
        <v>816</v>
      </c>
      <c r="E327" s="8">
        <v>1</v>
      </c>
      <c r="F327" s="8">
        <v>1</v>
      </c>
      <c r="G327" s="8">
        <v>0</v>
      </c>
      <c r="H327" s="16">
        <v>0.66666666666666663</v>
      </c>
      <c r="I327" s="16">
        <v>0.64829396325459321</v>
      </c>
      <c r="J327" s="8">
        <v>494</v>
      </c>
      <c r="K327" s="8">
        <v>762</v>
      </c>
      <c r="L327" s="3">
        <v>335</v>
      </c>
      <c r="M327" s="3">
        <v>0</v>
      </c>
      <c r="N327" s="3">
        <v>-1444389.024</v>
      </c>
    </row>
    <row r="328" spans="1:14" ht="15.75" customHeight="1" x14ac:dyDescent="0.2">
      <c r="A328" s="15" t="s">
        <v>617</v>
      </c>
      <c r="B328" s="8" t="s">
        <v>1356</v>
      </c>
      <c r="C328" s="8" t="s">
        <v>1357</v>
      </c>
      <c r="D328" s="8" t="s">
        <v>816</v>
      </c>
      <c r="E328" s="8">
        <v>1</v>
      </c>
      <c r="F328" s="8">
        <v>0</v>
      </c>
      <c r="G328" s="8">
        <v>0</v>
      </c>
      <c r="H328" s="16">
        <v>0.46666666666666667</v>
      </c>
      <c r="I328" s="16">
        <v>0.75311067452521285</v>
      </c>
      <c r="J328" s="8">
        <v>1150</v>
      </c>
      <c r="K328" s="8">
        <v>1527</v>
      </c>
      <c r="L328" s="3">
        <v>638</v>
      </c>
      <c r="M328" s="3">
        <v>0</v>
      </c>
      <c r="N328" s="3">
        <v>-1444396.969</v>
      </c>
    </row>
    <row r="329" spans="1:14" ht="15.75" customHeight="1" x14ac:dyDescent="0.2">
      <c r="A329" s="15" t="s">
        <v>617</v>
      </c>
      <c r="B329" s="8" t="s">
        <v>1358</v>
      </c>
      <c r="C329" s="8" t="s">
        <v>1359</v>
      </c>
      <c r="D329" s="8" t="s">
        <v>816</v>
      </c>
      <c r="E329" s="8">
        <v>0</v>
      </c>
      <c r="F329" s="8">
        <v>0</v>
      </c>
      <c r="G329" s="8">
        <v>1</v>
      </c>
      <c r="H329" s="16">
        <v>0.46666666666666667</v>
      </c>
      <c r="I329" s="16">
        <v>0.73954372623574149</v>
      </c>
      <c r="J329" s="8">
        <v>1167</v>
      </c>
      <c r="K329" s="8">
        <v>1578</v>
      </c>
      <c r="L329" s="3">
        <v>450</v>
      </c>
      <c r="M329" s="3">
        <v>0</v>
      </c>
      <c r="N329" s="3">
        <v>-1444473.6880000001</v>
      </c>
    </row>
    <row r="330" spans="1:14" ht="15.75" customHeight="1" x14ac:dyDescent="0.2">
      <c r="A330" s="15" t="s">
        <v>617</v>
      </c>
      <c r="B330" s="8" t="s">
        <v>1360</v>
      </c>
      <c r="C330" s="8" t="s">
        <v>1361</v>
      </c>
      <c r="D330" s="8" t="s">
        <v>948</v>
      </c>
      <c r="E330" s="8">
        <v>0</v>
      </c>
      <c r="F330" s="8">
        <v>0</v>
      </c>
      <c r="G330" s="8">
        <v>0</v>
      </c>
      <c r="H330" s="16">
        <v>0.46666666666666667</v>
      </c>
      <c r="I330" s="16">
        <v>0.58239700374531833</v>
      </c>
      <c r="J330" s="8">
        <v>311</v>
      </c>
      <c r="K330" s="8">
        <v>534</v>
      </c>
      <c r="L330" s="3">
        <v>814</v>
      </c>
      <c r="M330" s="3">
        <v>0</v>
      </c>
      <c r="N330" s="3">
        <v>-1444499.176</v>
      </c>
    </row>
    <row r="331" spans="1:14" ht="15.75" customHeight="1" x14ac:dyDescent="0.2">
      <c r="A331" s="15" t="s">
        <v>617</v>
      </c>
      <c r="B331" s="8" t="s">
        <v>1362</v>
      </c>
      <c r="C331" s="8" t="s">
        <v>1363</v>
      </c>
      <c r="D331" s="8" t="s">
        <v>816</v>
      </c>
      <c r="E331" s="8">
        <v>0</v>
      </c>
      <c r="F331" s="8">
        <v>0</v>
      </c>
      <c r="G331" s="8">
        <v>1</v>
      </c>
      <c r="H331" s="16">
        <v>0.46666666666666667</v>
      </c>
      <c r="I331" s="16">
        <v>0.8303834808259587</v>
      </c>
      <c r="J331" s="8">
        <v>563</v>
      </c>
      <c r="K331" s="8">
        <v>678</v>
      </c>
      <c r="L331" s="3">
        <v>501</v>
      </c>
      <c r="M331" s="3">
        <v>0</v>
      </c>
      <c r="N331" s="3">
        <v>-1444501.94</v>
      </c>
    </row>
    <row r="332" spans="1:14" ht="15.75" customHeight="1" x14ac:dyDescent="0.2">
      <c r="A332" s="15" t="s">
        <v>617</v>
      </c>
      <c r="B332" s="8" t="s">
        <v>840</v>
      </c>
      <c r="C332" s="8" t="s">
        <v>1364</v>
      </c>
      <c r="D332" s="8" t="s">
        <v>816</v>
      </c>
      <c r="E332" s="8">
        <v>1</v>
      </c>
      <c r="F332" s="8">
        <v>0</v>
      </c>
      <c r="G332" s="8">
        <v>0</v>
      </c>
      <c r="H332" s="16">
        <v>0.73333333333333328</v>
      </c>
      <c r="I332" s="16">
        <v>0.54986522911051217</v>
      </c>
      <c r="J332" s="8">
        <v>612</v>
      </c>
      <c r="K332" s="8">
        <v>1113</v>
      </c>
      <c r="L332" s="3">
        <v>807</v>
      </c>
      <c r="M332" s="3">
        <v>0</v>
      </c>
      <c r="N332" s="3">
        <v>-1444504.375</v>
      </c>
    </row>
    <row r="333" spans="1:14" ht="15.75" customHeight="1" x14ac:dyDescent="0.2">
      <c r="A333" s="15" t="s">
        <v>617</v>
      </c>
      <c r="B333" s="8" t="s">
        <v>1365</v>
      </c>
      <c r="C333" s="8" t="s">
        <v>1366</v>
      </c>
      <c r="D333" s="8" t="s">
        <v>816</v>
      </c>
      <c r="E333" s="8">
        <v>0</v>
      </c>
      <c r="F333" s="8">
        <v>0</v>
      </c>
      <c r="G333" s="8">
        <v>1</v>
      </c>
      <c r="H333" s="16">
        <v>0.66666666666666663</v>
      </c>
      <c r="I333" s="16">
        <v>0.83050847457627119</v>
      </c>
      <c r="J333" s="8">
        <v>441</v>
      </c>
      <c r="K333" s="8">
        <v>531</v>
      </c>
      <c r="L333" s="3">
        <v>801</v>
      </c>
      <c r="M333" s="3">
        <v>0</v>
      </c>
      <c r="N333" s="3">
        <v>-1444557.2420000001</v>
      </c>
    </row>
    <row r="334" spans="1:14" ht="15.75" customHeight="1" x14ac:dyDescent="0.2">
      <c r="A334" s="15" t="s">
        <v>617</v>
      </c>
      <c r="B334" s="8" t="s">
        <v>1367</v>
      </c>
      <c r="C334" s="8" t="s">
        <v>1368</v>
      </c>
      <c r="D334" s="8" t="s">
        <v>816</v>
      </c>
      <c r="E334" s="8">
        <v>1</v>
      </c>
      <c r="F334" s="8">
        <v>0</v>
      </c>
      <c r="G334" s="8">
        <v>0</v>
      </c>
      <c r="H334" s="16">
        <v>0.6</v>
      </c>
      <c r="I334" s="16">
        <v>0.63851851851851849</v>
      </c>
      <c r="J334" s="8">
        <v>431</v>
      </c>
      <c r="K334" s="8">
        <v>675</v>
      </c>
      <c r="L334" s="3">
        <v>672</v>
      </c>
      <c r="M334" s="3">
        <v>0</v>
      </c>
      <c r="N334" s="3">
        <v>-1444668.013</v>
      </c>
    </row>
    <row r="335" spans="1:14" ht="15.75" customHeight="1" x14ac:dyDescent="0.2">
      <c r="A335" s="15" t="s">
        <v>617</v>
      </c>
      <c r="B335" s="8" t="s">
        <v>1369</v>
      </c>
      <c r="C335" s="8" t="s">
        <v>1370</v>
      </c>
      <c r="D335" s="8" t="s">
        <v>816</v>
      </c>
      <c r="E335" s="8">
        <v>0</v>
      </c>
      <c r="F335" s="8">
        <v>0</v>
      </c>
      <c r="G335" s="8">
        <v>0</v>
      </c>
      <c r="H335" s="16">
        <v>0.6</v>
      </c>
      <c r="I335" s="16">
        <v>0.69177126917712695</v>
      </c>
      <c r="J335" s="8">
        <v>496</v>
      </c>
      <c r="K335" s="8">
        <v>717</v>
      </c>
      <c r="L335" s="3">
        <v>331</v>
      </c>
      <c r="M335" s="3">
        <v>0</v>
      </c>
      <c r="N335" s="3">
        <v>-1444675.3119999999</v>
      </c>
    </row>
    <row r="336" spans="1:14" ht="15.75" customHeight="1" x14ac:dyDescent="0.2">
      <c r="A336" s="15" t="s">
        <v>617</v>
      </c>
      <c r="B336" s="8" t="s">
        <v>1371</v>
      </c>
      <c r="C336" s="8" t="s">
        <v>1372</v>
      </c>
      <c r="D336" s="8" t="s">
        <v>816</v>
      </c>
      <c r="E336" s="8">
        <v>0</v>
      </c>
      <c r="F336" s="8">
        <v>1</v>
      </c>
      <c r="G336" s="8">
        <v>0</v>
      </c>
      <c r="H336" s="16">
        <v>0.46666666666666667</v>
      </c>
      <c r="I336" s="16">
        <v>0.62172284644194753</v>
      </c>
      <c r="J336" s="8">
        <v>166</v>
      </c>
      <c r="K336" s="8">
        <v>267</v>
      </c>
      <c r="L336" s="3">
        <v>458</v>
      </c>
      <c r="M336" s="3">
        <v>0</v>
      </c>
      <c r="N336" s="3">
        <v>-1444742.713</v>
      </c>
    </row>
    <row r="337" spans="1:14" ht="15.75" customHeight="1" x14ac:dyDescent="0.2">
      <c r="A337" s="15" t="s">
        <v>617</v>
      </c>
      <c r="B337" s="8" t="s">
        <v>840</v>
      </c>
      <c r="C337" s="8" t="s">
        <v>841</v>
      </c>
      <c r="D337" s="8" t="s">
        <v>816</v>
      </c>
      <c r="E337" s="8">
        <v>1</v>
      </c>
      <c r="F337" s="8">
        <v>0</v>
      </c>
      <c r="G337" s="8">
        <v>0</v>
      </c>
      <c r="H337" s="16">
        <v>0.46666666666666667</v>
      </c>
      <c r="I337" s="16">
        <v>0.8061594202898551</v>
      </c>
      <c r="J337" s="8">
        <v>445</v>
      </c>
      <c r="K337" s="8">
        <v>552</v>
      </c>
      <c r="L337" s="3">
        <v>498</v>
      </c>
      <c r="M337" s="3">
        <v>0</v>
      </c>
      <c r="N337" s="3">
        <v>-1444855.355</v>
      </c>
    </row>
    <row r="338" spans="1:14" ht="15.75" customHeight="1" x14ac:dyDescent="0.2">
      <c r="A338" s="15" t="s">
        <v>617</v>
      </c>
      <c r="B338" s="8" t="s">
        <v>1373</v>
      </c>
      <c r="C338" s="8" t="s">
        <v>1374</v>
      </c>
      <c r="D338" s="8" t="s">
        <v>948</v>
      </c>
      <c r="E338" s="8">
        <v>0</v>
      </c>
      <c r="F338" s="8">
        <v>0</v>
      </c>
      <c r="G338" s="8">
        <v>1</v>
      </c>
      <c r="H338" s="16">
        <v>0.53333333333333333</v>
      </c>
      <c r="I338" s="16">
        <v>0.59895833333333337</v>
      </c>
      <c r="J338" s="8">
        <v>115</v>
      </c>
      <c r="K338" s="8">
        <v>192</v>
      </c>
      <c r="L338" s="3">
        <v>820</v>
      </c>
      <c r="M338" s="3">
        <v>0</v>
      </c>
      <c r="N338" s="3">
        <v>-1444929.7120000001</v>
      </c>
    </row>
    <row r="339" spans="1:14" ht="15.75" customHeight="1" x14ac:dyDescent="0.2">
      <c r="A339" s="15" t="s">
        <v>617</v>
      </c>
      <c r="B339" s="8" t="s">
        <v>1375</v>
      </c>
      <c r="C339" s="8" t="s">
        <v>1376</v>
      </c>
      <c r="D339" s="8" t="s">
        <v>816</v>
      </c>
      <c r="E339" s="8">
        <v>0</v>
      </c>
      <c r="F339" s="8">
        <v>0</v>
      </c>
      <c r="G339" s="8">
        <v>1</v>
      </c>
      <c r="H339" s="16">
        <v>0.53333333333333333</v>
      </c>
      <c r="I339" s="16">
        <v>0.65689149560117299</v>
      </c>
      <c r="J339" s="8">
        <v>672</v>
      </c>
      <c r="K339" s="8">
        <v>1023</v>
      </c>
      <c r="L339" s="3">
        <v>378</v>
      </c>
      <c r="M339" s="3">
        <v>0</v>
      </c>
      <c r="N339" s="3">
        <v>-1445040.3910000001</v>
      </c>
    </row>
    <row r="340" spans="1:14" ht="15.75" customHeight="1" x14ac:dyDescent="0.2">
      <c r="A340" s="15" t="s">
        <v>617</v>
      </c>
      <c r="B340" s="8" t="s">
        <v>1377</v>
      </c>
      <c r="C340" s="8" t="s">
        <v>1378</v>
      </c>
      <c r="D340" s="8" t="s">
        <v>816</v>
      </c>
      <c r="E340" s="8">
        <v>0</v>
      </c>
      <c r="F340" s="8">
        <v>1</v>
      </c>
      <c r="G340" s="8">
        <v>0</v>
      </c>
      <c r="H340" s="16">
        <v>0.53333333333333333</v>
      </c>
      <c r="I340" s="16">
        <v>0.61410788381742742</v>
      </c>
      <c r="J340" s="8">
        <v>444</v>
      </c>
      <c r="K340" s="8">
        <v>723</v>
      </c>
      <c r="L340" s="3">
        <v>674</v>
      </c>
      <c r="M340" s="3">
        <v>0</v>
      </c>
      <c r="N340" s="3">
        <v>-1445186.308</v>
      </c>
    </row>
    <row r="341" spans="1:14" ht="15.75" customHeight="1" x14ac:dyDescent="0.2">
      <c r="A341" s="15" t="s">
        <v>617</v>
      </c>
      <c r="B341" s="8" t="s">
        <v>840</v>
      </c>
      <c r="C341" s="8" t="s">
        <v>1379</v>
      </c>
      <c r="D341" s="8" t="s">
        <v>816</v>
      </c>
      <c r="E341" s="8">
        <v>1</v>
      </c>
      <c r="F341" s="8">
        <v>0</v>
      </c>
      <c r="G341" s="8">
        <v>0</v>
      </c>
      <c r="H341" s="16">
        <v>0.46666666666666667</v>
      </c>
      <c r="I341" s="16">
        <v>0.72812500000000002</v>
      </c>
      <c r="J341" s="8">
        <v>699</v>
      </c>
      <c r="K341" s="8">
        <v>960</v>
      </c>
      <c r="L341" s="3">
        <v>655</v>
      </c>
      <c r="M341" s="3">
        <v>0</v>
      </c>
      <c r="N341" s="3">
        <v>-1445197.8219999999</v>
      </c>
    </row>
    <row r="342" spans="1:14" ht="15.75" customHeight="1" x14ac:dyDescent="0.2">
      <c r="A342" s="15" t="s">
        <v>617</v>
      </c>
      <c r="B342" s="8" t="s">
        <v>1380</v>
      </c>
      <c r="C342" s="8" t="s">
        <v>1381</v>
      </c>
      <c r="D342" s="8" t="s">
        <v>816</v>
      </c>
      <c r="E342" s="8">
        <v>0</v>
      </c>
      <c r="F342" s="8">
        <v>1</v>
      </c>
      <c r="G342" s="8">
        <v>1</v>
      </c>
      <c r="H342" s="16">
        <v>0.6</v>
      </c>
      <c r="I342" s="16">
        <v>0.77685950413223137</v>
      </c>
      <c r="J342" s="8">
        <v>282</v>
      </c>
      <c r="K342" s="8">
        <v>363</v>
      </c>
      <c r="L342" s="3">
        <v>402</v>
      </c>
      <c r="M342" s="3">
        <v>0</v>
      </c>
      <c r="N342" s="3">
        <v>-1445345.875</v>
      </c>
    </row>
    <row r="343" spans="1:14" ht="15.75" customHeight="1" x14ac:dyDescent="0.2">
      <c r="A343" s="15" t="s">
        <v>617</v>
      </c>
      <c r="B343" s="8" t="s">
        <v>1382</v>
      </c>
      <c r="C343" s="8" t="s">
        <v>1383</v>
      </c>
      <c r="D343" s="8" t="s">
        <v>816</v>
      </c>
      <c r="E343" s="8">
        <v>0</v>
      </c>
      <c r="F343" s="8">
        <v>0</v>
      </c>
      <c r="G343" s="8">
        <v>0</v>
      </c>
      <c r="H343" s="16">
        <v>0.6</v>
      </c>
      <c r="I343" s="16">
        <v>0.52311435523114358</v>
      </c>
      <c r="J343" s="8">
        <v>215</v>
      </c>
      <c r="K343" s="8">
        <v>411</v>
      </c>
      <c r="L343" s="3">
        <v>730</v>
      </c>
      <c r="M343" s="3">
        <v>0</v>
      </c>
      <c r="N343" s="3">
        <v>-1445353.2879999999</v>
      </c>
    </row>
    <row r="344" spans="1:14" ht="15.75" customHeight="1" x14ac:dyDescent="0.2">
      <c r="A344" s="15" t="s">
        <v>617</v>
      </c>
      <c r="B344" s="8" t="s">
        <v>1384</v>
      </c>
      <c r="C344" s="8" t="s">
        <v>1385</v>
      </c>
      <c r="D344" s="8" t="s">
        <v>816</v>
      </c>
      <c r="E344" s="8">
        <v>1</v>
      </c>
      <c r="F344" s="8">
        <v>0</v>
      </c>
      <c r="G344" s="8">
        <v>1</v>
      </c>
      <c r="H344" s="16">
        <v>0.46666666666666667</v>
      </c>
      <c r="I344" s="16">
        <v>0.53095238095238095</v>
      </c>
      <c r="J344" s="8">
        <v>669</v>
      </c>
      <c r="K344" s="8">
        <v>1260</v>
      </c>
      <c r="L344" s="3">
        <v>358</v>
      </c>
      <c r="M344" s="3">
        <v>0</v>
      </c>
      <c r="N344" s="3">
        <v>-1445405.83</v>
      </c>
    </row>
    <row r="345" spans="1:14" ht="15.75" customHeight="1" x14ac:dyDescent="0.2">
      <c r="A345" s="15" t="s">
        <v>617</v>
      </c>
      <c r="B345" s="8" t="s">
        <v>840</v>
      </c>
      <c r="C345" s="8" t="s">
        <v>841</v>
      </c>
      <c r="D345" s="8" t="s">
        <v>816</v>
      </c>
      <c r="E345" s="8">
        <v>0</v>
      </c>
      <c r="F345" s="8">
        <v>0</v>
      </c>
      <c r="G345" s="8">
        <v>0</v>
      </c>
      <c r="H345" s="16">
        <v>0.53333333333333333</v>
      </c>
      <c r="I345" s="16">
        <v>0.68217054263565891</v>
      </c>
      <c r="J345" s="8">
        <v>792</v>
      </c>
      <c r="K345" s="8">
        <v>1161</v>
      </c>
      <c r="L345" s="3">
        <v>690</v>
      </c>
      <c r="M345" s="3">
        <v>0</v>
      </c>
      <c r="N345" s="3">
        <v>-1445472.7620000001</v>
      </c>
    </row>
    <row r="346" spans="1:14" ht="15.75" customHeight="1" x14ac:dyDescent="0.2">
      <c r="A346" s="15" t="s">
        <v>617</v>
      </c>
      <c r="B346" s="8" t="s">
        <v>1386</v>
      </c>
      <c r="C346" s="8" t="s">
        <v>1387</v>
      </c>
      <c r="D346" s="8" t="s">
        <v>948</v>
      </c>
      <c r="E346" s="8">
        <v>1</v>
      </c>
      <c r="F346" s="8">
        <v>0</v>
      </c>
      <c r="G346" s="8">
        <v>0</v>
      </c>
      <c r="H346" s="16">
        <v>0.6</v>
      </c>
      <c r="I346" s="16">
        <v>0.51709401709401714</v>
      </c>
      <c r="J346" s="8">
        <v>363</v>
      </c>
      <c r="K346" s="8">
        <v>702</v>
      </c>
      <c r="L346" s="3">
        <v>685</v>
      </c>
      <c r="M346" s="3">
        <v>0</v>
      </c>
      <c r="N346" s="3">
        <v>-1445490.9169999999</v>
      </c>
    </row>
    <row r="347" spans="1:14" ht="15.75" customHeight="1" x14ac:dyDescent="0.2">
      <c r="A347" s="15" t="s">
        <v>617</v>
      </c>
      <c r="B347" s="8" t="s">
        <v>840</v>
      </c>
      <c r="C347" s="8" t="s">
        <v>1388</v>
      </c>
      <c r="D347" s="8" t="s">
        <v>816</v>
      </c>
      <c r="E347" s="8">
        <v>1</v>
      </c>
      <c r="F347" s="8">
        <v>0</v>
      </c>
      <c r="G347" s="8">
        <v>0</v>
      </c>
      <c r="H347" s="16">
        <v>0.53333333333333333</v>
      </c>
      <c r="I347" s="16">
        <v>0.81544256120527303</v>
      </c>
      <c r="J347" s="8">
        <v>433</v>
      </c>
      <c r="K347" s="8">
        <v>531</v>
      </c>
      <c r="L347" s="3">
        <v>802</v>
      </c>
      <c r="M347" s="3">
        <v>0</v>
      </c>
      <c r="N347" s="3">
        <v>-1445512.007</v>
      </c>
    </row>
    <row r="348" spans="1:14" ht="15.75" customHeight="1" x14ac:dyDescent="0.2">
      <c r="A348" s="15" t="s">
        <v>617</v>
      </c>
      <c r="B348" s="8" t="s">
        <v>1389</v>
      </c>
      <c r="C348" s="8" t="s">
        <v>1390</v>
      </c>
      <c r="D348" s="8" t="s">
        <v>816</v>
      </c>
      <c r="E348" s="8">
        <v>1</v>
      </c>
      <c r="F348" s="8">
        <v>0</v>
      </c>
      <c r="G348" s="8">
        <v>1</v>
      </c>
      <c r="H348" s="16">
        <v>0.53333333333333333</v>
      </c>
      <c r="I348" s="16">
        <v>0.72640382317801677</v>
      </c>
      <c r="J348" s="8">
        <v>608</v>
      </c>
      <c r="K348" s="8">
        <v>837</v>
      </c>
      <c r="L348" s="3">
        <v>770</v>
      </c>
      <c r="M348" s="3">
        <v>0</v>
      </c>
      <c r="N348" s="3">
        <v>-1445555.5</v>
      </c>
    </row>
    <row r="349" spans="1:14" ht="15.75" customHeight="1" x14ac:dyDescent="0.2">
      <c r="A349" s="15" t="s">
        <v>617</v>
      </c>
      <c r="B349" s="8" t="s">
        <v>840</v>
      </c>
      <c r="C349" s="8" t="s">
        <v>1391</v>
      </c>
      <c r="D349" s="8" t="s">
        <v>816</v>
      </c>
      <c r="E349" s="8">
        <v>1</v>
      </c>
      <c r="F349" s="8">
        <v>0</v>
      </c>
      <c r="G349" s="8">
        <v>1</v>
      </c>
      <c r="H349" s="16">
        <v>0.46666666666666667</v>
      </c>
      <c r="I349" s="16">
        <v>0.47495682210708118</v>
      </c>
      <c r="J349" s="8">
        <v>275</v>
      </c>
      <c r="K349" s="8">
        <v>579</v>
      </c>
      <c r="L349" s="3">
        <v>758</v>
      </c>
      <c r="M349" s="3">
        <v>0</v>
      </c>
      <c r="N349" s="3">
        <v>-1445757.3589999999</v>
      </c>
    </row>
    <row r="350" spans="1:14" ht="15.75" customHeight="1" x14ac:dyDescent="0.2">
      <c r="A350" s="15" t="s">
        <v>617</v>
      </c>
      <c r="B350" s="8" t="s">
        <v>1392</v>
      </c>
      <c r="C350" s="8" t="s">
        <v>1393</v>
      </c>
      <c r="D350" s="8" t="s">
        <v>816</v>
      </c>
      <c r="E350" s="8">
        <v>0</v>
      </c>
      <c r="F350" s="8">
        <v>1</v>
      </c>
      <c r="G350" s="8">
        <v>0</v>
      </c>
      <c r="H350" s="16">
        <v>0.53333333333333333</v>
      </c>
      <c r="I350" s="16">
        <v>0.58510638297872342</v>
      </c>
      <c r="J350" s="8">
        <v>165</v>
      </c>
      <c r="K350" s="8">
        <v>282</v>
      </c>
      <c r="L350" s="3">
        <v>726</v>
      </c>
      <c r="M350" s="3">
        <v>0</v>
      </c>
      <c r="N350" s="3">
        <v>-1445876.514</v>
      </c>
    </row>
    <row r="351" spans="1:14" ht="15.75" customHeight="1" x14ac:dyDescent="0.2">
      <c r="A351" s="15" t="s">
        <v>617</v>
      </c>
      <c r="B351" s="8" t="s">
        <v>1394</v>
      </c>
      <c r="C351" s="8" t="s">
        <v>1395</v>
      </c>
      <c r="D351" s="8" t="s">
        <v>816</v>
      </c>
      <c r="E351" s="8">
        <v>0</v>
      </c>
      <c r="F351" s="8">
        <v>0</v>
      </c>
      <c r="G351" s="8">
        <v>0</v>
      </c>
      <c r="H351" s="16">
        <v>0.46666666666666667</v>
      </c>
      <c r="I351" s="16">
        <v>0.72444444444444445</v>
      </c>
      <c r="J351" s="8">
        <v>652</v>
      </c>
      <c r="K351" s="8">
        <v>900</v>
      </c>
      <c r="L351" s="3">
        <v>559</v>
      </c>
      <c r="M351" s="3">
        <v>0</v>
      </c>
      <c r="N351" s="3">
        <v>-1445959.308</v>
      </c>
    </row>
    <row r="352" spans="1:14" ht="15.75" customHeight="1" x14ac:dyDescent="0.2">
      <c r="A352" s="15" t="s">
        <v>617</v>
      </c>
      <c r="B352" s="8" t="s">
        <v>1396</v>
      </c>
      <c r="C352" s="8" t="s">
        <v>1397</v>
      </c>
      <c r="D352" s="8" t="s">
        <v>816</v>
      </c>
      <c r="E352" s="8">
        <v>0</v>
      </c>
      <c r="F352" s="8">
        <v>0</v>
      </c>
      <c r="G352" s="8">
        <v>1</v>
      </c>
      <c r="H352" s="16">
        <v>0.46666666666666667</v>
      </c>
      <c r="I352" s="16">
        <v>0.6936656282450675</v>
      </c>
      <c r="J352" s="8">
        <v>668</v>
      </c>
      <c r="K352" s="8">
        <v>963</v>
      </c>
      <c r="L352" s="3">
        <v>830</v>
      </c>
      <c r="M352" s="3">
        <v>0</v>
      </c>
      <c r="N352" s="3">
        <v>-1445970.0190000001</v>
      </c>
    </row>
    <row r="353" spans="1:14" ht="15.75" customHeight="1" x14ac:dyDescent="0.2">
      <c r="A353" s="15" t="s">
        <v>617</v>
      </c>
      <c r="B353" s="8" t="s">
        <v>1398</v>
      </c>
      <c r="C353" s="8" t="s">
        <v>1399</v>
      </c>
      <c r="D353" s="8" t="s">
        <v>816</v>
      </c>
      <c r="E353" s="8">
        <v>1</v>
      </c>
      <c r="F353" s="8">
        <v>0</v>
      </c>
      <c r="G353" s="8">
        <v>0</v>
      </c>
      <c r="H353" s="16">
        <v>0.46666666666666667</v>
      </c>
      <c r="I353" s="16">
        <v>0.69055944055944052</v>
      </c>
      <c r="J353" s="8">
        <v>1185</v>
      </c>
      <c r="K353" s="8">
        <v>1716</v>
      </c>
      <c r="L353" s="3">
        <v>778</v>
      </c>
      <c r="M353" s="3">
        <v>0</v>
      </c>
      <c r="N353" s="3">
        <v>-1446184.2420000001</v>
      </c>
    </row>
    <row r="354" spans="1:14" ht="15.75" customHeight="1" x14ac:dyDescent="0.2">
      <c r="A354" s="15" t="s">
        <v>617</v>
      </c>
      <c r="B354" s="8" t="s">
        <v>840</v>
      </c>
      <c r="C354" s="8" t="s">
        <v>1400</v>
      </c>
      <c r="D354" s="8" t="s">
        <v>816</v>
      </c>
      <c r="E354" s="8">
        <v>0</v>
      </c>
      <c r="F354" s="8">
        <v>0</v>
      </c>
      <c r="G354" s="8">
        <v>1</v>
      </c>
      <c r="H354" s="16">
        <v>0.53333333333333333</v>
      </c>
      <c r="I354" s="16">
        <v>0.71794871794871795</v>
      </c>
      <c r="J354" s="8">
        <v>280</v>
      </c>
      <c r="K354" s="8">
        <v>390</v>
      </c>
      <c r="L354" s="3">
        <v>678</v>
      </c>
      <c r="M354" s="3">
        <v>0</v>
      </c>
      <c r="N354" s="3">
        <v>-1446264.6529999999</v>
      </c>
    </row>
    <row r="355" spans="1:14" ht="15.75" customHeight="1" x14ac:dyDescent="0.2">
      <c r="A355" s="15" t="s">
        <v>617</v>
      </c>
      <c r="B355" s="8" t="s">
        <v>1401</v>
      </c>
      <c r="C355" s="8" t="s">
        <v>1402</v>
      </c>
      <c r="D355" s="8" t="s">
        <v>816</v>
      </c>
      <c r="E355" s="8">
        <v>0</v>
      </c>
      <c r="F355" s="8">
        <v>0</v>
      </c>
      <c r="G355" s="8">
        <v>1</v>
      </c>
      <c r="H355" s="16">
        <v>0.46666666666666667</v>
      </c>
      <c r="I355" s="16">
        <v>0.81839080459770119</v>
      </c>
      <c r="J355" s="8">
        <v>712</v>
      </c>
      <c r="K355" s="8">
        <v>870</v>
      </c>
      <c r="L355" s="3">
        <v>512</v>
      </c>
      <c r="M355" s="3">
        <v>0</v>
      </c>
      <c r="N355" s="3">
        <v>-1446349.608</v>
      </c>
    </row>
    <row r="356" spans="1:14" ht="15.75" customHeight="1" x14ac:dyDescent="0.2">
      <c r="A356" s="15" t="s">
        <v>617</v>
      </c>
      <c r="B356" s="8" t="s">
        <v>1403</v>
      </c>
      <c r="C356" s="8" t="s">
        <v>1404</v>
      </c>
      <c r="D356" s="8" t="s">
        <v>816</v>
      </c>
      <c r="E356" s="8">
        <v>1</v>
      </c>
      <c r="F356" s="8">
        <v>1</v>
      </c>
      <c r="G356" s="8">
        <v>0</v>
      </c>
      <c r="H356" s="16">
        <v>0.53333333333333333</v>
      </c>
      <c r="I356" s="16">
        <v>0.64325529542920845</v>
      </c>
      <c r="J356" s="8">
        <v>577</v>
      </c>
      <c r="K356" s="8">
        <v>897</v>
      </c>
      <c r="L356" s="3">
        <v>808</v>
      </c>
      <c r="M356" s="3">
        <v>0</v>
      </c>
      <c r="N356" s="3">
        <v>-1446377.673</v>
      </c>
    </row>
    <row r="357" spans="1:14" ht="15.75" customHeight="1" x14ac:dyDescent="0.2">
      <c r="A357" s="15" t="s">
        <v>617</v>
      </c>
      <c r="B357" s="8" t="s">
        <v>1405</v>
      </c>
      <c r="C357" s="8" t="s">
        <v>1406</v>
      </c>
      <c r="D357" s="8" t="s">
        <v>816</v>
      </c>
      <c r="E357" s="8">
        <v>0</v>
      </c>
      <c r="F357" s="8">
        <v>0</v>
      </c>
      <c r="G357" s="8">
        <v>1</v>
      </c>
      <c r="H357" s="16">
        <v>0.66666666666666663</v>
      </c>
      <c r="I357" s="16">
        <v>0.60763888888888884</v>
      </c>
      <c r="J357" s="8">
        <v>525</v>
      </c>
      <c r="K357" s="8">
        <v>864</v>
      </c>
      <c r="L357" s="3">
        <v>720</v>
      </c>
      <c r="M357" s="3">
        <v>0</v>
      </c>
      <c r="N357" s="3">
        <v>-1446378.27</v>
      </c>
    </row>
    <row r="358" spans="1:14" ht="15.75" customHeight="1" x14ac:dyDescent="0.2">
      <c r="A358" s="15" t="s">
        <v>617</v>
      </c>
      <c r="B358" s="8" t="s">
        <v>840</v>
      </c>
      <c r="C358" s="8" t="s">
        <v>1407</v>
      </c>
      <c r="D358" s="8" t="s">
        <v>816</v>
      </c>
      <c r="E358" s="8">
        <v>0</v>
      </c>
      <c r="F358" s="8">
        <v>0</v>
      </c>
      <c r="G358" s="8">
        <v>0</v>
      </c>
      <c r="H358" s="16">
        <v>0.53333333333333333</v>
      </c>
      <c r="I358" s="16">
        <v>0.8571428571428571</v>
      </c>
      <c r="J358" s="8">
        <v>306</v>
      </c>
      <c r="K358" s="8">
        <v>357</v>
      </c>
      <c r="L358" s="3">
        <v>589</v>
      </c>
      <c r="M358" s="3">
        <v>0</v>
      </c>
      <c r="N358" s="3">
        <v>-1446406.35</v>
      </c>
    </row>
    <row r="359" spans="1:14" ht="15.75" customHeight="1" x14ac:dyDescent="0.2">
      <c r="A359" s="15" t="s">
        <v>617</v>
      </c>
      <c r="B359" s="8" t="s">
        <v>840</v>
      </c>
      <c r="C359" s="8" t="s">
        <v>841</v>
      </c>
      <c r="D359" s="8" t="s">
        <v>816</v>
      </c>
      <c r="E359" s="8">
        <v>0</v>
      </c>
      <c r="F359" s="8">
        <v>0</v>
      </c>
      <c r="G359" s="8">
        <v>0</v>
      </c>
      <c r="H359" s="16">
        <v>0.46666666666666667</v>
      </c>
      <c r="I359" s="16">
        <v>0.29707602339181288</v>
      </c>
      <c r="J359" s="8">
        <v>254</v>
      </c>
      <c r="K359" s="8">
        <v>855</v>
      </c>
      <c r="L359" s="3">
        <v>806</v>
      </c>
      <c r="M359" s="3">
        <v>0</v>
      </c>
      <c r="N359" s="3">
        <v>-1446434.6429999999</v>
      </c>
    </row>
    <row r="360" spans="1:14" ht="15.75" customHeight="1" x14ac:dyDescent="0.2">
      <c r="A360" s="15" t="s">
        <v>617</v>
      </c>
      <c r="B360" s="8" t="s">
        <v>1408</v>
      </c>
      <c r="C360" s="8" t="s">
        <v>1409</v>
      </c>
      <c r="D360" s="8" t="s">
        <v>816</v>
      </c>
      <c r="E360" s="8">
        <v>0</v>
      </c>
      <c r="F360" s="8">
        <v>0</v>
      </c>
      <c r="G360" s="8">
        <v>0</v>
      </c>
      <c r="H360" s="16">
        <v>0.46666666666666667</v>
      </c>
      <c r="I360" s="16">
        <v>0.63994374120956399</v>
      </c>
      <c r="J360" s="8">
        <v>455</v>
      </c>
      <c r="K360" s="8">
        <v>711</v>
      </c>
      <c r="L360" s="3">
        <v>467</v>
      </c>
      <c r="M360" s="3">
        <v>0</v>
      </c>
      <c r="N360" s="3">
        <v>-1446479.4879999999</v>
      </c>
    </row>
    <row r="361" spans="1:14" ht="15.75" customHeight="1" x14ac:dyDescent="0.2">
      <c r="A361" s="15" t="s">
        <v>617</v>
      </c>
      <c r="B361" s="8" t="s">
        <v>840</v>
      </c>
      <c r="C361" s="8" t="s">
        <v>1410</v>
      </c>
      <c r="D361" s="8" t="s">
        <v>816</v>
      </c>
      <c r="E361" s="8">
        <v>0</v>
      </c>
      <c r="F361" s="8">
        <v>0</v>
      </c>
      <c r="G361" s="8">
        <v>0</v>
      </c>
      <c r="H361" s="16">
        <v>0.46666666666666667</v>
      </c>
      <c r="I361" s="16">
        <v>0.71367521367521369</v>
      </c>
      <c r="J361" s="8">
        <v>167</v>
      </c>
      <c r="K361" s="8">
        <v>234</v>
      </c>
      <c r="L361" s="3">
        <v>581</v>
      </c>
      <c r="M361" s="3">
        <v>0</v>
      </c>
      <c r="N361" s="3">
        <v>-1446664.2069999999</v>
      </c>
    </row>
    <row r="362" spans="1:14" ht="15.75" customHeight="1" x14ac:dyDescent="0.2">
      <c r="A362" s="15" t="s">
        <v>617</v>
      </c>
      <c r="B362" s="8" t="s">
        <v>1411</v>
      </c>
      <c r="C362" s="8" t="s">
        <v>1412</v>
      </c>
      <c r="D362" s="8" t="s">
        <v>948</v>
      </c>
      <c r="E362" s="8">
        <v>0</v>
      </c>
      <c r="F362" s="8">
        <v>0</v>
      </c>
      <c r="G362" s="8">
        <v>0</v>
      </c>
      <c r="H362" s="16">
        <v>0.66666666666666663</v>
      </c>
      <c r="I362" s="16">
        <v>0.58757062146892658</v>
      </c>
      <c r="J362" s="8">
        <v>208</v>
      </c>
      <c r="K362" s="8">
        <v>354</v>
      </c>
      <c r="L362" s="3">
        <v>362</v>
      </c>
      <c r="M362" s="3">
        <v>0</v>
      </c>
      <c r="N362" s="3">
        <v>-1446674.7690000001</v>
      </c>
    </row>
    <row r="363" spans="1:14" ht="15.75" customHeight="1" x14ac:dyDescent="0.2">
      <c r="A363" s="15" t="s">
        <v>617</v>
      </c>
      <c r="B363" s="8" t="s">
        <v>1413</v>
      </c>
      <c r="C363" s="8" t="s">
        <v>1414</v>
      </c>
      <c r="D363" s="8" t="s">
        <v>816</v>
      </c>
      <c r="E363" s="8">
        <v>0</v>
      </c>
      <c r="F363" s="8">
        <v>0</v>
      </c>
      <c r="G363" s="8">
        <v>0</v>
      </c>
      <c r="H363" s="16">
        <v>0.46666666666666667</v>
      </c>
      <c r="I363" s="16">
        <v>0.68384879725085912</v>
      </c>
      <c r="J363" s="8">
        <v>398</v>
      </c>
      <c r="K363" s="8">
        <v>582</v>
      </c>
      <c r="L363" s="3">
        <v>353</v>
      </c>
      <c r="M363" s="3">
        <v>0</v>
      </c>
      <c r="N363" s="3">
        <v>-1446758.8529999999</v>
      </c>
    </row>
    <row r="364" spans="1:14" ht="15.75" customHeight="1" x14ac:dyDescent="0.2">
      <c r="A364" s="15" t="s">
        <v>617</v>
      </c>
      <c r="B364" s="8" t="s">
        <v>1415</v>
      </c>
      <c r="C364" s="8" t="s">
        <v>1416</v>
      </c>
      <c r="D364" s="8" t="s">
        <v>816</v>
      </c>
      <c r="E364" s="8">
        <v>0</v>
      </c>
      <c r="F364" s="8">
        <v>0</v>
      </c>
      <c r="G364" s="8">
        <v>0</v>
      </c>
      <c r="H364" s="16">
        <v>0.6</v>
      </c>
      <c r="I364" s="16">
        <v>0.73684210526315785</v>
      </c>
      <c r="J364" s="8">
        <v>336</v>
      </c>
      <c r="K364" s="8">
        <v>456</v>
      </c>
      <c r="L364" s="3">
        <v>370</v>
      </c>
      <c r="M364" s="3">
        <v>0</v>
      </c>
      <c r="N364" s="3">
        <v>-1446774.057</v>
      </c>
    </row>
    <row r="365" spans="1:14" ht="15.75" customHeight="1" x14ac:dyDescent="0.2">
      <c r="A365" s="15" t="s">
        <v>617</v>
      </c>
      <c r="B365" s="8" t="s">
        <v>1417</v>
      </c>
      <c r="C365" s="8" t="s">
        <v>1418</v>
      </c>
      <c r="D365" s="8" t="s">
        <v>948</v>
      </c>
      <c r="E365" s="8">
        <v>0</v>
      </c>
      <c r="F365" s="8">
        <v>0</v>
      </c>
      <c r="G365" s="8">
        <v>0</v>
      </c>
      <c r="H365" s="16">
        <v>0.46666666666666667</v>
      </c>
      <c r="I365" s="16">
        <v>0.45299145299145299</v>
      </c>
      <c r="J365" s="8">
        <v>212</v>
      </c>
      <c r="K365" s="8">
        <v>468</v>
      </c>
      <c r="L365" s="3">
        <v>679</v>
      </c>
      <c r="M365" s="3">
        <v>0</v>
      </c>
      <c r="N365" s="3">
        <v>-1446925.173</v>
      </c>
    </row>
    <row r="366" spans="1:14" ht="15.75" customHeight="1" x14ac:dyDescent="0.2">
      <c r="A366" s="15" t="s">
        <v>617</v>
      </c>
      <c r="B366" s="8" t="s">
        <v>1419</v>
      </c>
      <c r="C366" s="8" t="s">
        <v>1420</v>
      </c>
      <c r="D366" s="8" t="s">
        <v>948</v>
      </c>
      <c r="E366" s="8">
        <v>0</v>
      </c>
      <c r="F366" s="8">
        <v>0</v>
      </c>
      <c r="G366" s="8">
        <v>0</v>
      </c>
      <c r="H366" s="16">
        <v>0.46666666666666667</v>
      </c>
      <c r="I366" s="16">
        <v>0.46031746031746029</v>
      </c>
      <c r="J366" s="8">
        <v>203</v>
      </c>
      <c r="K366" s="8">
        <v>441</v>
      </c>
      <c r="L366" s="3">
        <v>812</v>
      </c>
      <c r="M366" s="3">
        <v>0</v>
      </c>
      <c r="N366" s="3">
        <v>-1446941.6429999999</v>
      </c>
    </row>
    <row r="367" spans="1:14" ht="15.75" customHeight="1" x14ac:dyDescent="0.2">
      <c r="A367" s="15" t="s">
        <v>617</v>
      </c>
      <c r="B367" s="8" t="s">
        <v>1421</v>
      </c>
      <c r="C367" s="8" t="s">
        <v>1422</v>
      </c>
      <c r="D367" s="8" t="s">
        <v>948</v>
      </c>
      <c r="E367" s="8">
        <v>0</v>
      </c>
      <c r="F367" s="8">
        <v>1</v>
      </c>
      <c r="G367" s="8">
        <v>0</v>
      </c>
      <c r="H367" s="16">
        <v>0.53333333333333333</v>
      </c>
      <c r="I367" s="16">
        <v>0.48275862068965519</v>
      </c>
      <c r="J367" s="8">
        <v>126</v>
      </c>
      <c r="K367" s="8">
        <v>261</v>
      </c>
      <c r="L367" s="3">
        <v>505</v>
      </c>
      <c r="M367" s="3">
        <v>0</v>
      </c>
      <c r="N367" s="3">
        <v>-1446957.57</v>
      </c>
    </row>
    <row r="368" spans="1:14" ht="15.75" customHeight="1" x14ac:dyDescent="0.2">
      <c r="A368" s="15" t="s">
        <v>617</v>
      </c>
      <c r="B368" s="8" t="s">
        <v>1423</v>
      </c>
      <c r="C368" s="8" t="s">
        <v>1424</v>
      </c>
      <c r="D368" s="8" t="s">
        <v>816</v>
      </c>
      <c r="E368" s="8">
        <v>1</v>
      </c>
      <c r="F368" s="8">
        <v>0</v>
      </c>
      <c r="G368" s="8">
        <v>0</v>
      </c>
      <c r="H368" s="16">
        <v>0.46666666666666667</v>
      </c>
      <c r="I368" s="16">
        <v>0.7181751287711553</v>
      </c>
      <c r="J368" s="8">
        <v>976</v>
      </c>
      <c r="K368" s="8">
        <v>1359</v>
      </c>
      <c r="L368" s="3">
        <v>315</v>
      </c>
      <c r="M368" s="3">
        <v>0</v>
      </c>
      <c r="N368" s="3">
        <v>-1447036.3640000001</v>
      </c>
    </row>
    <row r="369" spans="1:14" ht="15.75" customHeight="1" x14ac:dyDescent="0.2">
      <c r="A369" s="15" t="s">
        <v>617</v>
      </c>
      <c r="B369" s="8" t="s">
        <v>840</v>
      </c>
      <c r="C369" s="8" t="s">
        <v>1425</v>
      </c>
      <c r="D369" s="8" t="s">
        <v>816</v>
      </c>
      <c r="E369" s="8">
        <v>1</v>
      </c>
      <c r="F369" s="8">
        <v>0</v>
      </c>
      <c r="G369" s="8">
        <v>1</v>
      </c>
      <c r="H369" s="16">
        <v>0.46666666666666667</v>
      </c>
      <c r="I369" s="16">
        <v>0.65752032520325199</v>
      </c>
      <c r="J369" s="8">
        <v>647</v>
      </c>
      <c r="K369" s="8">
        <v>984</v>
      </c>
      <c r="L369" s="3">
        <v>635</v>
      </c>
      <c r="M369" s="3">
        <v>0</v>
      </c>
      <c r="N369" s="3">
        <v>-1447066.8060000001</v>
      </c>
    </row>
    <row r="370" spans="1:14" ht="15.75" customHeight="1" x14ac:dyDescent="0.2">
      <c r="A370" s="15" t="s">
        <v>617</v>
      </c>
      <c r="B370" s="8" t="s">
        <v>1426</v>
      </c>
      <c r="C370" s="8" t="s">
        <v>1427</v>
      </c>
      <c r="D370" s="8" t="s">
        <v>816</v>
      </c>
      <c r="E370" s="8">
        <v>1</v>
      </c>
      <c r="F370" s="8">
        <v>0</v>
      </c>
      <c r="G370" s="8">
        <v>1</v>
      </c>
      <c r="H370" s="16">
        <v>0.46666666666666667</v>
      </c>
      <c r="I370" s="16">
        <v>0.72781774580335734</v>
      </c>
      <c r="J370" s="8">
        <v>607</v>
      </c>
      <c r="K370" s="8">
        <v>834</v>
      </c>
      <c r="L370" s="3">
        <v>705</v>
      </c>
      <c r="M370" s="3">
        <v>0</v>
      </c>
      <c r="N370" s="3">
        <v>-1447094.825</v>
      </c>
    </row>
    <row r="371" spans="1:14" ht="15.75" customHeight="1" x14ac:dyDescent="0.2">
      <c r="A371" s="15" t="s">
        <v>617</v>
      </c>
      <c r="B371" s="8" t="s">
        <v>631</v>
      </c>
      <c r="C371" s="8" t="s">
        <v>1428</v>
      </c>
      <c r="D371" s="8" t="s">
        <v>1429</v>
      </c>
      <c r="E371" s="8">
        <v>0</v>
      </c>
      <c r="F371" s="8">
        <v>0</v>
      </c>
      <c r="G371" s="8">
        <v>0</v>
      </c>
      <c r="H371" s="16">
        <v>0.4</v>
      </c>
      <c r="I371" s="16">
        <v>0.20068610634648371</v>
      </c>
      <c r="J371" s="8">
        <v>585</v>
      </c>
      <c r="K371" s="8">
        <v>2915</v>
      </c>
      <c r="L371" s="3" t="s">
        <v>681</v>
      </c>
      <c r="M371" s="3">
        <v>0</v>
      </c>
      <c r="N371" s="3">
        <v>-1447126.878</v>
      </c>
    </row>
    <row r="372" spans="1:14" ht="15.75" customHeight="1" x14ac:dyDescent="0.2">
      <c r="A372" s="15" t="s">
        <v>617</v>
      </c>
      <c r="B372" s="8" t="s">
        <v>1430</v>
      </c>
      <c r="C372" s="8" t="s">
        <v>1431</v>
      </c>
      <c r="D372" s="8" t="s">
        <v>816</v>
      </c>
      <c r="E372" s="8">
        <v>1</v>
      </c>
      <c r="F372" s="8">
        <v>0</v>
      </c>
      <c r="G372" s="8">
        <v>1</v>
      </c>
      <c r="H372" s="16">
        <v>0.4</v>
      </c>
      <c r="I372" s="16">
        <v>0.66666666666666663</v>
      </c>
      <c r="J372" s="8">
        <v>480</v>
      </c>
      <c r="K372" s="8">
        <v>720</v>
      </c>
      <c r="L372" s="3">
        <v>832</v>
      </c>
      <c r="M372" s="3">
        <v>0</v>
      </c>
      <c r="N372" s="3">
        <v>-1447297.831</v>
      </c>
    </row>
    <row r="373" spans="1:14" ht="15.75" customHeight="1" x14ac:dyDescent="0.2">
      <c r="A373" s="15" t="s">
        <v>617</v>
      </c>
      <c r="B373" s="8" t="s">
        <v>1432</v>
      </c>
      <c r="C373" s="8" t="s">
        <v>1433</v>
      </c>
      <c r="D373" s="8" t="s">
        <v>816</v>
      </c>
      <c r="E373" s="8">
        <v>1</v>
      </c>
      <c r="F373" s="8">
        <v>0</v>
      </c>
      <c r="G373" s="8">
        <v>0</v>
      </c>
      <c r="H373" s="16">
        <v>0.46666666666666667</v>
      </c>
      <c r="I373" s="16">
        <v>0.81283836040216551</v>
      </c>
      <c r="J373" s="8">
        <v>1051</v>
      </c>
      <c r="K373" s="8">
        <v>1293</v>
      </c>
      <c r="L373" s="3">
        <v>636</v>
      </c>
      <c r="M373" s="3">
        <v>0</v>
      </c>
      <c r="N373" s="3">
        <v>-1447399.1629999999</v>
      </c>
    </row>
    <row r="374" spans="1:14" ht="15.75" customHeight="1" x14ac:dyDescent="0.2">
      <c r="A374" s="15" t="s">
        <v>617</v>
      </c>
      <c r="B374" s="8" t="s">
        <v>1434</v>
      </c>
      <c r="C374" s="8" t="s">
        <v>1435</v>
      </c>
      <c r="D374" s="8" t="s">
        <v>816</v>
      </c>
      <c r="E374" s="8">
        <v>0</v>
      </c>
      <c r="F374" s="8">
        <v>0</v>
      </c>
      <c r="G374" s="8">
        <v>0</v>
      </c>
      <c r="H374" s="16">
        <v>0.66666666666666663</v>
      </c>
      <c r="I374" s="16">
        <v>0.68461538461538463</v>
      </c>
      <c r="J374" s="8">
        <v>267</v>
      </c>
      <c r="K374" s="8">
        <v>390</v>
      </c>
      <c r="L374" s="3">
        <v>454</v>
      </c>
      <c r="M374" s="3">
        <v>0</v>
      </c>
      <c r="N374" s="3">
        <v>-1447424.233</v>
      </c>
    </row>
    <row r="375" spans="1:14" ht="15.75" customHeight="1" x14ac:dyDescent="0.2">
      <c r="A375" s="15" t="s">
        <v>617</v>
      </c>
      <c r="B375" s="8" t="s">
        <v>840</v>
      </c>
      <c r="C375" s="8" t="s">
        <v>1436</v>
      </c>
      <c r="D375" s="8" t="s">
        <v>816</v>
      </c>
      <c r="E375" s="8">
        <v>0</v>
      </c>
      <c r="F375" s="8">
        <v>0</v>
      </c>
      <c r="G375" s="8">
        <v>1</v>
      </c>
      <c r="H375" s="16">
        <v>0.46666666666666667</v>
      </c>
      <c r="I375" s="16">
        <v>0.7155963302752294</v>
      </c>
      <c r="J375" s="8">
        <v>234</v>
      </c>
      <c r="K375" s="8">
        <v>327</v>
      </c>
      <c r="L375" s="3">
        <v>339</v>
      </c>
      <c r="M375" s="3">
        <v>0</v>
      </c>
      <c r="N375" s="3">
        <v>-1447431.193</v>
      </c>
    </row>
    <row r="376" spans="1:14" ht="15.75" customHeight="1" x14ac:dyDescent="0.2">
      <c r="A376" s="15" t="s">
        <v>617</v>
      </c>
      <c r="B376" s="8" t="s">
        <v>840</v>
      </c>
      <c r="C376" s="8" t="s">
        <v>1437</v>
      </c>
      <c r="D376" s="8" t="s">
        <v>816</v>
      </c>
      <c r="E376" s="8">
        <v>0</v>
      </c>
      <c r="F376" s="8">
        <v>1</v>
      </c>
      <c r="G376" s="8">
        <v>0</v>
      </c>
      <c r="H376" s="16">
        <v>0.46666666666666667</v>
      </c>
      <c r="I376" s="16">
        <v>0.80952380952380953</v>
      </c>
      <c r="J376" s="8">
        <v>170</v>
      </c>
      <c r="K376" s="8">
        <v>210</v>
      </c>
      <c r="L376" s="3">
        <v>510</v>
      </c>
      <c r="M376" s="3">
        <v>0</v>
      </c>
      <c r="N376" s="3">
        <v>-1447523.324</v>
      </c>
    </row>
    <row r="377" spans="1:14" ht="15.75" customHeight="1" x14ac:dyDescent="0.2">
      <c r="A377" s="15" t="s">
        <v>617</v>
      </c>
      <c r="B377" s="8" t="s">
        <v>1438</v>
      </c>
      <c r="C377" s="8" t="s">
        <v>1439</v>
      </c>
      <c r="D377" s="8" t="s">
        <v>816</v>
      </c>
      <c r="E377" s="8">
        <v>0</v>
      </c>
      <c r="F377" s="8">
        <v>0</v>
      </c>
      <c r="G377" s="8">
        <v>0</v>
      </c>
      <c r="H377" s="16">
        <v>0.6</v>
      </c>
      <c r="I377" s="16">
        <v>0.54871794871794877</v>
      </c>
      <c r="J377" s="8">
        <v>321</v>
      </c>
      <c r="K377" s="8">
        <v>585</v>
      </c>
      <c r="L377" s="3">
        <v>593</v>
      </c>
      <c r="M377" s="3">
        <v>0</v>
      </c>
      <c r="N377" s="3">
        <v>-1447546.584</v>
      </c>
    </row>
    <row r="378" spans="1:14" ht="15.75" customHeight="1" x14ac:dyDescent="0.2">
      <c r="A378" s="15" t="s">
        <v>617</v>
      </c>
      <c r="B378" s="8" t="s">
        <v>1440</v>
      </c>
      <c r="C378" s="8" t="s">
        <v>1441</v>
      </c>
      <c r="D378" s="8" t="s">
        <v>948</v>
      </c>
      <c r="E378" s="8">
        <v>0</v>
      </c>
      <c r="F378" s="8">
        <v>1</v>
      </c>
      <c r="G378" s="8">
        <v>0</v>
      </c>
      <c r="H378" s="16">
        <v>0.46666666666666667</v>
      </c>
      <c r="I378" s="16">
        <v>0.63670411985018727</v>
      </c>
      <c r="J378" s="8">
        <v>340</v>
      </c>
      <c r="K378" s="8">
        <v>534</v>
      </c>
      <c r="L378" s="3">
        <v>738</v>
      </c>
      <c r="M378" s="3">
        <v>0</v>
      </c>
      <c r="N378" s="3">
        <v>-1447554.6710000001</v>
      </c>
    </row>
    <row r="379" spans="1:14" ht="15.75" customHeight="1" x14ac:dyDescent="0.2">
      <c r="A379" s="15" t="s">
        <v>617</v>
      </c>
      <c r="B379" s="8" t="s">
        <v>1442</v>
      </c>
      <c r="C379" s="8" t="s">
        <v>1443</v>
      </c>
      <c r="D379" s="8" t="s">
        <v>816</v>
      </c>
      <c r="E379" s="8">
        <v>1</v>
      </c>
      <c r="F379" s="8">
        <v>1</v>
      </c>
      <c r="G379" s="8">
        <v>0</v>
      </c>
      <c r="H379" s="16">
        <v>0.6</v>
      </c>
      <c r="I379" s="16">
        <v>0.72558139534883725</v>
      </c>
      <c r="J379" s="8">
        <v>468</v>
      </c>
      <c r="K379" s="8">
        <v>645</v>
      </c>
      <c r="L379" s="3">
        <v>763</v>
      </c>
      <c r="M379" s="3">
        <v>0</v>
      </c>
      <c r="N379" s="3">
        <v>-1447746.9609999999</v>
      </c>
    </row>
    <row r="380" spans="1:14" ht="15.75" customHeight="1" x14ac:dyDescent="0.2">
      <c r="A380" s="15" t="s">
        <v>617</v>
      </c>
      <c r="B380" s="8" t="s">
        <v>840</v>
      </c>
      <c r="C380" s="8" t="s">
        <v>841</v>
      </c>
      <c r="D380" s="8" t="s">
        <v>816</v>
      </c>
      <c r="E380" s="8">
        <v>0</v>
      </c>
      <c r="F380" s="8">
        <v>0</v>
      </c>
      <c r="G380" s="8">
        <v>0</v>
      </c>
      <c r="H380" s="16">
        <v>0.46666666666666667</v>
      </c>
      <c r="I380" s="16">
        <v>0.76134122287968442</v>
      </c>
      <c r="J380" s="8">
        <v>386</v>
      </c>
      <c r="K380" s="8">
        <v>507</v>
      </c>
      <c r="L380" s="3">
        <v>622</v>
      </c>
      <c r="M380" s="3">
        <v>0</v>
      </c>
      <c r="N380" s="3">
        <v>-1447753.7749999999</v>
      </c>
    </row>
    <row r="381" spans="1:14" ht="15.75" customHeight="1" x14ac:dyDescent="0.2">
      <c r="A381" s="15" t="s">
        <v>617</v>
      </c>
      <c r="B381" s="8" t="s">
        <v>840</v>
      </c>
      <c r="C381" s="8" t="s">
        <v>841</v>
      </c>
      <c r="D381" s="8" t="s">
        <v>816</v>
      </c>
      <c r="E381" s="8">
        <v>0</v>
      </c>
      <c r="F381" s="8">
        <v>0</v>
      </c>
      <c r="G381" s="8">
        <v>0</v>
      </c>
      <c r="H381" s="16">
        <v>0.53333333333333333</v>
      </c>
      <c r="I381" s="16">
        <v>0.8123620309050773</v>
      </c>
      <c r="J381" s="8">
        <v>368</v>
      </c>
      <c r="K381" s="8">
        <v>453</v>
      </c>
      <c r="L381" s="3">
        <v>491</v>
      </c>
      <c r="M381" s="3">
        <v>0</v>
      </c>
      <c r="N381" s="3">
        <v>-1447774.817</v>
      </c>
    </row>
    <row r="382" spans="1:14" ht="15.75" customHeight="1" x14ac:dyDescent="0.2">
      <c r="A382" s="15" t="s">
        <v>617</v>
      </c>
      <c r="B382" s="8" t="s">
        <v>1444</v>
      </c>
      <c r="C382" s="8" t="s">
        <v>1445</v>
      </c>
      <c r="D382" s="8" t="s">
        <v>948</v>
      </c>
      <c r="E382" s="8">
        <v>1</v>
      </c>
      <c r="F382" s="8">
        <v>0</v>
      </c>
      <c r="G382" s="8">
        <v>0</v>
      </c>
      <c r="H382" s="16">
        <v>0.46666666666666667</v>
      </c>
      <c r="I382" s="16">
        <v>0.43715846994535518</v>
      </c>
      <c r="J382" s="8">
        <v>160</v>
      </c>
      <c r="K382" s="8">
        <v>366</v>
      </c>
      <c r="L382" s="3">
        <v>365</v>
      </c>
      <c r="M382" s="3">
        <v>0</v>
      </c>
      <c r="N382" s="3">
        <v>-1447800.1240000001</v>
      </c>
    </row>
    <row r="383" spans="1:14" ht="15.75" customHeight="1" x14ac:dyDescent="0.2">
      <c r="A383" s="15" t="s">
        <v>617</v>
      </c>
      <c r="B383" s="8" t="s">
        <v>1446</v>
      </c>
      <c r="C383" s="8" t="s">
        <v>1447</v>
      </c>
      <c r="D383" s="8" t="s">
        <v>948</v>
      </c>
      <c r="E383" s="8">
        <v>0</v>
      </c>
      <c r="F383" s="8">
        <v>0</v>
      </c>
      <c r="G383" s="8">
        <v>0</v>
      </c>
      <c r="H383" s="16">
        <v>0.46666666666666667</v>
      </c>
      <c r="I383" s="16">
        <v>0.51773049645390068</v>
      </c>
      <c r="J383" s="8">
        <v>219</v>
      </c>
      <c r="K383" s="8">
        <v>423</v>
      </c>
      <c r="L383" s="3">
        <v>821</v>
      </c>
      <c r="M383" s="3">
        <v>0</v>
      </c>
      <c r="N383" s="3">
        <v>-1447930.5</v>
      </c>
    </row>
    <row r="384" spans="1:14" ht="15.75" customHeight="1" x14ac:dyDescent="0.2">
      <c r="A384" s="15" t="s">
        <v>617</v>
      </c>
      <c r="B384" s="8" t="s">
        <v>840</v>
      </c>
      <c r="C384" s="8" t="s">
        <v>1448</v>
      </c>
      <c r="D384" s="8" t="s">
        <v>816</v>
      </c>
      <c r="E384" s="8">
        <v>1</v>
      </c>
      <c r="F384" s="8">
        <v>0</v>
      </c>
      <c r="G384" s="8">
        <v>1</v>
      </c>
      <c r="H384" s="16">
        <v>0.46666666666666667</v>
      </c>
      <c r="I384" s="16">
        <v>0.70088128564022811</v>
      </c>
      <c r="J384" s="8">
        <v>1352</v>
      </c>
      <c r="K384" s="8">
        <v>1929</v>
      </c>
      <c r="L384" s="3">
        <v>582</v>
      </c>
      <c r="M384" s="3">
        <v>0</v>
      </c>
      <c r="N384" s="3">
        <v>-1447971.8019999999</v>
      </c>
    </row>
    <row r="385" spans="1:14" ht="15.75" customHeight="1" x14ac:dyDescent="0.2">
      <c r="A385" s="15" t="s">
        <v>617</v>
      </c>
      <c r="B385" s="8" t="s">
        <v>1449</v>
      </c>
      <c r="C385" s="8" t="s">
        <v>1450</v>
      </c>
      <c r="D385" s="8" t="s">
        <v>816</v>
      </c>
      <c r="E385" s="8">
        <v>1</v>
      </c>
      <c r="F385" s="8">
        <v>0</v>
      </c>
      <c r="G385" s="8">
        <v>0</v>
      </c>
      <c r="H385" s="16">
        <v>0.4</v>
      </c>
      <c r="I385" s="16">
        <v>0.66666666666666663</v>
      </c>
      <c r="J385" s="8">
        <v>466</v>
      </c>
      <c r="K385" s="8">
        <v>699</v>
      </c>
      <c r="L385" s="3">
        <v>796</v>
      </c>
      <c r="M385" s="3">
        <v>0</v>
      </c>
      <c r="N385" s="3">
        <v>-1448124.1769999999</v>
      </c>
    </row>
    <row r="386" spans="1:14" ht="15.75" customHeight="1" x14ac:dyDescent="0.2">
      <c r="A386" s="15" t="s">
        <v>617</v>
      </c>
      <c r="B386" s="8" t="s">
        <v>1451</v>
      </c>
      <c r="C386" s="8" t="s">
        <v>1452</v>
      </c>
      <c r="D386" s="8" t="s">
        <v>816</v>
      </c>
      <c r="E386" s="8">
        <v>0</v>
      </c>
      <c r="F386" s="8">
        <v>0</v>
      </c>
      <c r="G386" s="8">
        <v>1</v>
      </c>
      <c r="H386" s="16">
        <v>0.53333333333333333</v>
      </c>
      <c r="I386" s="16">
        <v>0.57723577235772361</v>
      </c>
      <c r="J386" s="8">
        <v>213</v>
      </c>
      <c r="K386" s="8">
        <v>369</v>
      </c>
      <c r="L386" s="3">
        <v>528</v>
      </c>
      <c r="M386" s="3">
        <v>0</v>
      </c>
      <c r="N386" s="3">
        <v>-1448162.0789999999</v>
      </c>
    </row>
    <row r="387" spans="1:14" ht="15.75" customHeight="1" x14ac:dyDescent="0.2">
      <c r="A387" s="15" t="s">
        <v>617</v>
      </c>
      <c r="B387" s="8" t="s">
        <v>1453</v>
      </c>
      <c r="C387" s="8" t="s">
        <v>1454</v>
      </c>
      <c r="D387" s="8" t="s">
        <v>948</v>
      </c>
      <c r="E387" s="8">
        <v>1</v>
      </c>
      <c r="F387" s="8">
        <v>0</v>
      </c>
      <c r="G387" s="8">
        <v>0</v>
      </c>
      <c r="H387" s="16">
        <v>0.4</v>
      </c>
      <c r="I387" s="16">
        <v>0.59548611111111116</v>
      </c>
      <c r="J387" s="8">
        <v>343</v>
      </c>
      <c r="K387" s="8">
        <v>576</v>
      </c>
      <c r="L387" s="3">
        <v>828</v>
      </c>
      <c r="M387" s="3">
        <v>0</v>
      </c>
      <c r="N387" s="3">
        <v>-1448251.736</v>
      </c>
    </row>
    <row r="388" spans="1:14" ht="15.75" customHeight="1" x14ac:dyDescent="0.2">
      <c r="A388" s="15" t="s">
        <v>617</v>
      </c>
      <c r="B388" s="8" t="s">
        <v>840</v>
      </c>
      <c r="C388" s="8" t="s">
        <v>841</v>
      </c>
      <c r="D388" s="8" t="s">
        <v>816</v>
      </c>
      <c r="E388" s="8">
        <v>0</v>
      </c>
      <c r="F388" s="8">
        <v>0</v>
      </c>
      <c r="G388" s="8">
        <v>0</v>
      </c>
      <c r="H388" s="16">
        <v>0.46666666666666667</v>
      </c>
      <c r="I388" s="16">
        <v>0.77380952380952384</v>
      </c>
      <c r="J388" s="8">
        <v>195</v>
      </c>
      <c r="K388" s="8">
        <v>252</v>
      </c>
      <c r="L388" s="3">
        <v>588</v>
      </c>
      <c r="M388" s="3">
        <v>0</v>
      </c>
      <c r="N388" s="3">
        <v>-1448306.4110000001</v>
      </c>
    </row>
    <row r="389" spans="1:14" ht="15.75" customHeight="1" x14ac:dyDescent="0.2">
      <c r="A389" s="15" t="s">
        <v>617</v>
      </c>
      <c r="B389" s="8" t="s">
        <v>1455</v>
      </c>
      <c r="C389" s="8" t="s">
        <v>1456</v>
      </c>
      <c r="D389" s="8" t="s">
        <v>816</v>
      </c>
      <c r="E389" s="8">
        <v>0</v>
      </c>
      <c r="F389" s="8">
        <v>0</v>
      </c>
      <c r="G389" s="8">
        <v>1</v>
      </c>
      <c r="H389" s="16">
        <v>0.53333333333333333</v>
      </c>
      <c r="I389" s="16">
        <v>0.70265151515151514</v>
      </c>
      <c r="J389" s="8">
        <v>742</v>
      </c>
      <c r="K389" s="8">
        <v>1056</v>
      </c>
      <c r="L389" s="3">
        <v>379</v>
      </c>
      <c r="M389" s="3">
        <v>0</v>
      </c>
      <c r="N389" s="3">
        <v>-1448363.1070000001</v>
      </c>
    </row>
    <row r="390" spans="1:14" ht="15.75" customHeight="1" x14ac:dyDescent="0.2">
      <c r="A390" s="15" t="s">
        <v>617</v>
      </c>
      <c r="B390" s="8" t="s">
        <v>840</v>
      </c>
      <c r="C390" s="8" t="s">
        <v>841</v>
      </c>
      <c r="D390" s="8" t="s">
        <v>816</v>
      </c>
      <c r="E390" s="8">
        <v>1</v>
      </c>
      <c r="F390" s="8">
        <v>1</v>
      </c>
      <c r="G390" s="8">
        <v>1</v>
      </c>
      <c r="H390" s="16">
        <v>0.46666666666666667</v>
      </c>
      <c r="I390" s="16">
        <v>0.69963369963369959</v>
      </c>
      <c r="J390" s="8">
        <v>573</v>
      </c>
      <c r="K390" s="8">
        <v>819</v>
      </c>
      <c r="L390" s="3">
        <v>692</v>
      </c>
      <c r="M390" s="3">
        <v>0</v>
      </c>
      <c r="N390" s="3">
        <v>-1448394.4950000001</v>
      </c>
    </row>
    <row r="391" spans="1:14" ht="15.75" customHeight="1" x14ac:dyDescent="0.2">
      <c r="A391" s="15" t="s">
        <v>617</v>
      </c>
      <c r="B391" s="8" t="s">
        <v>840</v>
      </c>
      <c r="C391" s="8" t="s">
        <v>1457</v>
      </c>
      <c r="D391" s="8" t="s">
        <v>816</v>
      </c>
      <c r="E391" s="8">
        <v>0</v>
      </c>
      <c r="F391" s="8">
        <v>0</v>
      </c>
      <c r="G391" s="8">
        <v>0</v>
      </c>
      <c r="H391" s="16">
        <v>0.53333333333333333</v>
      </c>
      <c r="I391" s="16">
        <v>0.75819672131147542</v>
      </c>
      <c r="J391" s="8">
        <v>555</v>
      </c>
      <c r="K391" s="8">
        <v>732</v>
      </c>
      <c r="L391" s="3">
        <v>710</v>
      </c>
      <c r="M391" s="3">
        <v>0</v>
      </c>
      <c r="N391" s="3">
        <v>-1448514.923</v>
      </c>
    </row>
    <row r="392" spans="1:14" ht="15.75" customHeight="1" x14ac:dyDescent="0.2">
      <c r="A392" s="15" t="s">
        <v>617</v>
      </c>
      <c r="B392" s="8" t="s">
        <v>840</v>
      </c>
      <c r="C392" s="8" t="s">
        <v>1458</v>
      </c>
      <c r="D392" s="8" t="s">
        <v>816</v>
      </c>
      <c r="E392" s="8">
        <v>0</v>
      </c>
      <c r="F392" s="8">
        <v>0</v>
      </c>
      <c r="G392" s="8">
        <v>1</v>
      </c>
      <c r="H392" s="16">
        <v>0.4</v>
      </c>
      <c r="I392" s="16">
        <v>0.64296296296296296</v>
      </c>
      <c r="J392" s="8">
        <v>434</v>
      </c>
      <c r="K392" s="8">
        <v>675</v>
      </c>
      <c r="L392" s="3">
        <v>599</v>
      </c>
      <c r="M392" s="3">
        <v>0</v>
      </c>
      <c r="N392" s="3">
        <v>-1448536.878</v>
      </c>
    </row>
    <row r="393" spans="1:14" ht="15.75" customHeight="1" x14ac:dyDescent="0.2">
      <c r="A393" s="15" t="s">
        <v>617</v>
      </c>
      <c r="B393" s="8" t="s">
        <v>1459</v>
      </c>
      <c r="C393" s="8" t="s">
        <v>1460</v>
      </c>
      <c r="D393" s="8" t="s">
        <v>816</v>
      </c>
      <c r="E393" s="8">
        <v>0</v>
      </c>
      <c r="F393" s="8">
        <v>0</v>
      </c>
      <c r="G393" s="8">
        <v>0</v>
      </c>
      <c r="H393" s="16">
        <v>0.53333333333333333</v>
      </c>
      <c r="I393" s="16">
        <v>0.65432098765432101</v>
      </c>
      <c r="J393" s="8">
        <v>318</v>
      </c>
      <c r="K393" s="8">
        <v>486</v>
      </c>
      <c r="L393" s="3">
        <v>538</v>
      </c>
      <c r="M393" s="3">
        <v>0</v>
      </c>
      <c r="N393" s="3">
        <v>-1448564.3640000001</v>
      </c>
    </row>
    <row r="394" spans="1:14" ht="15.75" customHeight="1" x14ac:dyDescent="0.2">
      <c r="A394" s="15" t="s">
        <v>617</v>
      </c>
      <c r="B394" s="8" t="s">
        <v>1461</v>
      </c>
      <c r="C394" s="8" t="s">
        <v>1462</v>
      </c>
      <c r="D394" s="8" t="s">
        <v>816</v>
      </c>
      <c r="E394" s="8">
        <v>0</v>
      </c>
      <c r="F394" s="8">
        <v>0</v>
      </c>
      <c r="G394" s="8">
        <v>0</v>
      </c>
      <c r="H394" s="16">
        <v>0.73333333333333328</v>
      </c>
      <c r="I394" s="16">
        <v>0.55421686746987953</v>
      </c>
      <c r="J394" s="8">
        <v>690</v>
      </c>
      <c r="K394" s="8">
        <v>1245</v>
      </c>
      <c r="L394" s="3">
        <v>709</v>
      </c>
      <c r="M394" s="3">
        <v>0</v>
      </c>
      <c r="N394" s="3">
        <v>-1448681.013</v>
      </c>
    </row>
    <row r="395" spans="1:14" ht="15.75" customHeight="1" x14ac:dyDescent="0.2">
      <c r="A395" s="15" t="s">
        <v>617</v>
      </c>
      <c r="B395" s="18" t="s">
        <v>627</v>
      </c>
      <c r="C395" s="18" t="s">
        <v>1463</v>
      </c>
      <c r="D395" s="8" t="s">
        <v>1429</v>
      </c>
      <c r="E395" s="13"/>
      <c r="F395" s="13">
        <v>0</v>
      </c>
      <c r="G395" s="13">
        <v>0</v>
      </c>
      <c r="H395" s="19"/>
      <c r="I395" s="16">
        <v>0.30645161290322581</v>
      </c>
      <c r="J395" s="8">
        <v>38</v>
      </c>
      <c r="K395" s="8">
        <v>124</v>
      </c>
      <c r="L395" s="3" t="s">
        <v>681</v>
      </c>
      <c r="M395" s="3">
        <v>0</v>
      </c>
      <c r="N395" s="3">
        <v>-1448791.682</v>
      </c>
    </row>
    <row r="396" spans="1:14" ht="15.75" customHeight="1" x14ac:dyDescent="0.2">
      <c r="A396" s="15" t="s">
        <v>617</v>
      </c>
      <c r="B396" s="8" t="s">
        <v>1464</v>
      </c>
      <c r="C396" s="8" t="s">
        <v>1465</v>
      </c>
      <c r="D396" s="8" t="s">
        <v>948</v>
      </c>
      <c r="E396" s="8">
        <v>0</v>
      </c>
      <c r="F396" s="8">
        <v>0</v>
      </c>
      <c r="G396" s="8">
        <v>0</v>
      </c>
      <c r="H396" s="16">
        <v>0.46666666666666667</v>
      </c>
      <c r="I396" s="16">
        <v>0.64609053497942381</v>
      </c>
      <c r="J396" s="8">
        <v>314</v>
      </c>
      <c r="K396" s="8">
        <v>486</v>
      </c>
      <c r="L396" s="3">
        <v>684</v>
      </c>
      <c r="M396" s="3">
        <v>0</v>
      </c>
      <c r="N396" s="3">
        <v>-1448821.5560000001</v>
      </c>
    </row>
    <row r="397" spans="1:14" ht="15.75" customHeight="1" x14ac:dyDescent="0.2">
      <c r="A397" s="15" t="s">
        <v>617</v>
      </c>
      <c r="B397" s="8" t="s">
        <v>840</v>
      </c>
      <c r="C397" s="8" t="s">
        <v>1173</v>
      </c>
      <c r="D397" s="8" t="s">
        <v>816</v>
      </c>
      <c r="E397" s="8">
        <v>0</v>
      </c>
      <c r="F397" s="8">
        <v>0</v>
      </c>
      <c r="G397" s="8">
        <v>1</v>
      </c>
      <c r="H397" s="16">
        <v>0.46666666666666667</v>
      </c>
      <c r="I397" s="16">
        <v>0.78395061728395066</v>
      </c>
      <c r="J397" s="8">
        <v>381</v>
      </c>
      <c r="K397" s="8">
        <v>486</v>
      </c>
      <c r="L397" s="3">
        <v>444</v>
      </c>
      <c r="M397" s="3">
        <v>0</v>
      </c>
      <c r="N397" s="3">
        <v>-1448824.3259999999</v>
      </c>
    </row>
    <row r="398" spans="1:14" ht="15.75" customHeight="1" x14ac:dyDescent="0.2">
      <c r="A398" s="15" t="s">
        <v>617</v>
      </c>
      <c r="B398" s="8" t="s">
        <v>1466</v>
      </c>
      <c r="C398" s="8" t="s">
        <v>1467</v>
      </c>
      <c r="D398" s="8" t="s">
        <v>948</v>
      </c>
      <c r="E398" s="8">
        <v>0</v>
      </c>
      <c r="F398" s="8">
        <v>0</v>
      </c>
      <c r="G398" s="8">
        <v>0</v>
      </c>
      <c r="H398" s="16">
        <v>0.46666666666666667</v>
      </c>
      <c r="I398" s="16">
        <v>0.42307692307692307</v>
      </c>
      <c r="J398" s="8">
        <v>165</v>
      </c>
      <c r="K398" s="8">
        <v>390</v>
      </c>
      <c r="L398" s="3">
        <v>364</v>
      </c>
      <c r="M398" s="3">
        <v>0</v>
      </c>
      <c r="N398" s="3">
        <v>-1448934.96</v>
      </c>
    </row>
    <row r="399" spans="1:14" ht="15.75" customHeight="1" x14ac:dyDescent="0.2">
      <c r="A399" s="15" t="s">
        <v>617</v>
      </c>
      <c r="B399" s="8" t="s">
        <v>840</v>
      </c>
      <c r="C399" s="8" t="s">
        <v>841</v>
      </c>
      <c r="D399" s="8" t="s">
        <v>816</v>
      </c>
      <c r="E399" s="8">
        <v>0</v>
      </c>
      <c r="F399" s="8">
        <v>0</v>
      </c>
      <c r="G399" s="8">
        <v>0</v>
      </c>
      <c r="H399" s="16">
        <v>0.46666666666666667</v>
      </c>
      <c r="I399" s="16">
        <v>0.75717439293598232</v>
      </c>
      <c r="J399" s="8">
        <v>343</v>
      </c>
      <c r="K399" s="8">
        <v>453</v>
      </c>
      <c r="L399" s="3">
        <v>788</v>
      </c>
      <c r="M399" s="3">
        <v>0</v>
      </c>
      <c r="N399" s="3">
        <v>-1449025.493</v>
      </c>
    </row>
    <row r="400" spans="1:14" ht="15.75" customHeight="1" x14ac:dyDescent="0.2">
      <c r="A400" s="15" t="s">
        <v>617</v>
      </c>
      <c r="B400" s="8" t="s">
        <v>840</v>
      </c>
      <c r="C400" s="8" t="s">
        <v>1468</v>
      </c>
      <c r="D400" s="8" t="s">
        <v>816</v>
      </c>
      <c r="E400" s="8">
        <v>0</v>
      </c>
      <c r="F400" s="8">
        <v>0</v>
      </c>
      <c r="G400" s="8">
        <v>0</v>
      </c>
      <c r="H400" s="16">
        <v>0.46666666666666667</v>
      </c>
      <c r="I400" s="16">
        <v>0.69516728624535318</v>
      </c>
      <c r="J400" s="8">
        <v>561</v>
      </c>
      <c r="K400" s="8">
        <v>807</v>
      </c>
      <c r="L400" s="3">
        <v>831</v>
      </c>
      <c r="M400" s="3">
        <v>0</v>
      </c>
      <c r="N400" s="3">
        <v>-1449077.662</v>
      </c>
    </row>
    <row r="401" spans="1:14" ht="15.75" customHeight="1" x14ac:dyDescent="0.2">
      <c r="A401" s="15" t="s">
        <v>617</v>
      </c>
      <c r="B401" s="8" t="s">
        <v>1469</v>
      </c>
      <c r="C401" s="8" t="s">
        <v>1470</v>
      </c>
      <c r="D401" s="8" t="s">
        <v>816</v>
      </c>
      <c r="E401" s="8">
        <v>0</v>
      </c>
      <c r="F401" s="8">
        <v>0</v>
      </c>
      <c r="G401" s="8">
        <v>0</v>
      </c>
      <c r="H401" s="16">
        <v>0.46666666666666667</v>
      </c>
      <c r="I401" s="16">
        <v>0.63060109289617483</v>
      </c>
      <c r="J401" s="8">
        <v>577</v>
      </c>
      <c r="K401" s="8">
        <v>915</v>
      </c>
      <c r="L401" s="3">
        <v>800</v>
      </c>
      <c r="M401" s="3">
        <v>0</v>
      </c>
      <c r="N401" s="3">
        <v>-1449132.9920000001</v>
      </c>
    </row>
    <row r="402" spans="1:14" ht="15.75" customHeight="1" x14ac:dyDescent="0.2">
      <c r="A402" s="15" t="s">
        <v>617</v>
      </c>
      <c r="B402" s="8" t="s">
        <v>1471</v>
      </c>
      <c r="C402" s="8" t="s">
        <v>1472</v>
      </c>
      <c r="D402" s="8" t="s">
        <v>816</v>
      </c>
      <c r="E402" s="8">
        <v>1</v>
      </c>
      <c r="F402" s="8">
        <v>0</v>
      </c>
      <c r="G402" s="8">
        <v>0</v>
      </c>
      <c r="H402" s="16">
        <v>0.6</v>
      </c>
      <c r="I402" s="16">
        <v>0.33711405166981728</v>
      </c>
      <c r="J402" s="8">
        <v>535</v>
      </c>
      <c r="K402" s="8">
        <v>1587</v>
      </c>
      <c r="L402" s="3">
        <v>394</v>
      </c>
      <c r="M402" s="3">
        <v>0</v>
      </c>
      <c r="N402" s="3">
        <v>-1449210.9369999999</v>
      </c>
    </row>
    <row r="403" spans="1:14" ht="15.75" customHeight="1" x14ac:dyDescent="0.2">
      <c r="A403" s="15" t="s">
        <v>617</v>
      </c>
      <c r="B403" s="8" t="s">
        <v>1473</v>
      </c>
      <c r="C403" s="8" t="s">
        <v>1474</v>
      </c>
      <c r="D403" s="8" t="s">
        <v>816</v>
      </c>
      <c r="E403" s="8">
        <v>0</v>
      </c>
      <c r="F403" s="8">
        <v>0</v>
      </c>
      <c r="G403" s="8">
        <v>1</v>
      </c>
      <c r="H403" s="16">
        <v>0.46666666666666667</v>
      </c>
      <c r="I403" s="16">
        <v>0.76867030965391625</v>
      </c>
      <c r="J403" s="8">
        <v>422</v>
      </c>
      <c r="K403" s="8">
        <v>549</v>
      </c>
      <c r="L403" s="3">
        <v>328</v>
      </c>
      <c r="M403" s="3">
        <v>0</v>
      </c>
      <c r="N403" s="3">
        <v>-1449504.52</v>
      </c>
    </row>
    <row r="404" spans="1:14" ht="15.75" customHeight="1" x14ac:dyDescent="0.2">
      <c r="A404" s="15" t="s">
        <v>617</v>
      </c>
      <c r="B404" s="8" t="s">
        <v>1475</v>
      </c>
      <c r="C404" s="8" t="s">
        <v>1476</v>
      </c>
      <c r="D404" s="8" t="s">
        <v>816</v>
      </c>
      <c r="E404" s="8">
        <v>0</v>
      </c>
      <c r="F404" s="8">
        <v>0</v>
      </c>
      <c r="G404" s="8">
        <v>0</v>
      </c>
      <c r="H404" s="16">
        <v>0.4</v>
      </c>
      <c r="I404" s="16">
        <v>0.84399224806201545</v>
      </c>
      <c r="J404" s="8">
        <v>871</v>
      </c>
      <c r="K404" s="8">
        <v>1032</v>
      </c>
      <c r="L404" s="3">
        <v>713</v>
      </c>
      <c r="M404" s="3">
        <v>0</v>
      </c>
      <c r="N404" s="3">
        <v>-1449727.7490000001</v>
      </c>
    </row>
    <row r="405" spans="1:14" ht="15.75" customHeight="1" x14ac:dyDescent="0.2">
      <c r="A405" s="15" t="s">
        <v>617</v>
      </c>
      <c r="B405" s="8" t="s">
        <v>1477</v>
      </c>
      <c r="C405" s="8" t="s">
        <v>1478</v>
      </c>
      <c r="D405" s="8" t="s">
        <v>816</v>
      </c>
      <c r="E405" s="8">
        <v>0</v>
      </c>
      <c r="F405" s="8">
        <v>0</v>
      </c>
      <c r="G405" s="8">
        <v>1</v>
      </c>
      <c r="H405" s="16">
        <v>0.53333333333333333</v>
      </c>
      <c r="I405" s="16">
        <v>0.75902602854743917</v>
      </c>
      <c r="J405" s="8">
        <v>904</v>
      </c>
      <c r="K405" s="8">
        <v>1191</v>
      </c>
      <c r="L405" s="3">
        <v>336</v>
      </c>
      <c r="M405" s="3">
        <v>0</v>
      </c>
      <c r="N405" s="3">
        <v>-1449779.2479999999</v>
      </c>
    </row>
    <row r="406" spans="1:14" ht="15.75" customHeight="1" x14ac:dyDescent="0.2">
      <c r="A406" s="15" t="s">
        <v>617</v>
      </c>
      <c r="B406" s="8" t="s">
        <v>840</v>
      </c>
      <c r="C406" s="8" t="s">
        <v>1479</v>
      </c>
      <c r="D406" s="8" t="s">
        <v>816</v>
      </c>
      <c r="E406" s="8">
        <v>0</v>
      </c>
      <c r="F406" s="8">
        <v>0</v>
      </c>
      <c r="G406" s="8">
        <v>1</v>
      </c>
      <c r="H406" s="16">
        <v>0.53333333333333333</v>
      </c>
      <c r="I406" s="16">
        <v>0.78954248366013069</v>
      </c>
      <c r="J406" s="8">
        <v>604</v>
      </c>
      <c r="K406" s="8">
        <v>765</v>
      </c>
      <c r="L406" s="3">
        <v>560</v>
      </c>
      <c r="M406" s="3">
        <v>0</v>
      </c>
      <c r="N406" s="3">
        <v>-1449901.9410000001</v>
      </c>
    </row>
    <row r="407" spans="1:14" ht="15.75" customHeight="1" x14ac:dyDescent="0.2">
      <c r="A407" s="15" t="s">
        <v>617</v>
      </c>
      <c r="B407" s="8" t="s">
        <v>840</v>
      </c>
      <c r="C407" s="8" t="s">
        <v>841</v>
      </c>
      <c r="D407" s="8" t="s">
        <v>816</v>
      </c>
      <c r="E407" s="8">
        <v>0</v>
      </c>
      <c r="F407" s="8">
        <v>0</v>
      </c>
      <c r="G407" s="8">
        <v>0</v>
      </c>
      <c r="H407" s="16">
        <v>0.46666666666666667</v>
      </c>
      <c r="I407" s="16">
        <v>0.64983164983164987</v>
      </c>
      <c r="J407" s="8">
        <v>193</v>
      </c>
      <c r="K407" s="8">
        <v>297</v>
      </c>
      <c r="L407" s="3">
        <v>627</v>
      </c>
      <c r="M407" s="3">
        <v>0</v>
      </c>
      <c r="N407" s="3">
        <v>-1450448.1329999999</v>
      </c>
    </row>
    <row r="408" spans="1:14" ht="15.75" customHeight="1" x14ac:dyDescent="0.2">
      <c r="A408" s="15" t="s">
        <v>617</v>
      </c>
      <c r="B408" s="8" t="s">
        <v>1480</v>
      </c>
      <c r="C408" s="8" t="s">
        <v>1481</v>
      </c>
      <c r="D408" s="8" t="s">
        <v>948</v>
      </c>
      <c r="E408" s="8">
        <v>0</v>
      </c>
      <c r="F408" s="8">
        <v>0</v>
      </c>
      <c r="G408" s="8">
        <v>0</v>
      </c>
      <c r="H408" s="16">
        <v>0.6</v>
      </c>
      <c r="I408" s="16">
        <v>0.64414414414414412</v>
      </c>
      <c r="J408" s="8">
        <v>286</v>
      </c>
      <c r="K408" s="8">
        <v>444</v>
      </c>
      <c r="L408" s="3">
        <v>506</v>
      </c>
      <c r="M408" s="3">
        <v>0</v>
      </c>
      <c r="N408" s="3">
        <v>-1450480.0819999999</v>
      </c>
    </row>
    <row r="409" spans="1:14" ht="15.75" customHeight="1" x14ac:dyDescent="0.2">
      <c r="A409" s="15" t="s">
        <v>617</v>
      </c>
      <c r="B409" s="8" t="s">
        <v>1482</v>
      </c>
      <c r="C409" s="8" t="s">
        <v>1483</v>
      </c>
      <c r="D409" s="8" t="s">
        <v>816</v>
      </c>
      <c r="E409" s="8">
        <v>0</v>
      </c>
      <c r="F409" s="8">
        <v>1</v>
      </c>
      <c r="G409" s="8">
        <v>1</v>
      </c>
      <c r="H409" s="16">
        <v>0.4</v>
      </c>
      <c r="I409" s="16">
        <v>0.64583333333333337</v>
      </c>
      <c r="J409" s="8">
        <v>744</v>
      </c>
      <c r="K409" s="8">
        <v>1152</v>
      </c>
      <c r="L409" s="3">
        <v>676</v>
      </c>
      <c r="M409" s="3">
        <v>0</v>
      </c>
      <c r="N409" s="3">
        <v>-1450877.8359999999</v>
      </c>
    </row>
    <row r="410" spans="1:14" ht="15.75" customHeight="1" x14ac:dyDescent="0.2">
      <c r="A410" s="15" t="s">
        <v>617</v>
      </c>
      <c r="B410" s="8" t="s">
        <v>840</v>
      </c>
      <c r="C410" s="8" t="s">
        <v>841</v>
      </c>
      <c r="D410" s="8" t="s">
        <v>816</v>
      </c>
      <c r="E410" s="8">
        <v>0</v>
      </c>
      <c r="F410" s="8">
        <v>0</v>
      </c>
      <c r="G410" s="8">
        <v>0</v>
      </c>
      <c r="H410" s="16">
        <v>0.46666666666666667</v>
      </c>
      <c r="I410" s="16">
        <v>0.86590038314176243</v>
      </c>
      <c r="J410" s="8">
        <v>226</v>
      </c>
      <c r="K410" s="8">
        <v>261</v>
      </c>
      <c r="L410" s="3">
        <v>665</v>
      </c>
      <c r="M410" s="3">
        <v>0</v>
      </c>
      <c r="N410" s="3">
        <v>-1451073.83</v>
      </c>
    </row>
    <row r="411" spans="1:14" ht="15.75" customHeight="1" x14ac:dyDescent="0.2">
      <c r="A411" s="15" t="s">
        <v>617</v>
      </c>
      <c r="B411" s="8" t="s">
        <v>840</v>
      </c>
      <c r="C411" s="8" t="s">
        <v>1484</v>
      </c>
      <c r="D411" s="8" t="s">
        <v>816</v>
      </c>
      <c r="E411" s="8">
        <v>0</v>
      </c>
      <c r="F411" s="8">
        <v>0</v>
      </c>
      <c r="G411" s="8">
        <v>1</v>
      </c>
      <c r="H411" s="16">
        <v>0.53333333333333333</v>
      </c>
      <c r="I411" s="16">
        <v>0.74848484848484853</v>
      </c>
      <c r="J411" s="8">
        <v>494</v>
      </c>
      <c r="K411" s="8">
        <v>660</v>
      </c>
      <c r="L411" s="3">
        <v>577</v>
      </c>
      <c r="M411" s="3">
        <v>0</v>
      </c>
      <c r="N411" s="3">
        <v>-1451085.84</v>
      </c>
    </row>
    <row r="412" spans="1:14" ht="15.75" customHeight="1" x14ac:dyDescent="0.2">
      <c r="A412" s="15" t="s">
        <v>617</v>
      </c>
      <c r="B412" s="8" t="s">
        <v>1485</v>
      </c>
      <c r="C412" s="8" t="s">
        <v>1486</v>
      </c>
      <c r="D412" s="8" t="s">
        <v>948</v>
      </c>
      <c r="E412" s="8">
        <v>1</v>
      </c>
      <c r="F412" s="8">
        <v>0</v>
      </c>
      <c r="G412" s="8">
        <v>0</v>
      </c>
      <c r="H412" s="16">
        <v>0.53333333333333333</v>
      </c>
      <c r="I412" s="16">
        <v>0.59629629629629632</v>
      </c>
      <c r="J412" s="8">
        <v>161</v>
      </c>
      <c r="K412" s="8">
        <v>270</v>
      </c>
      <c r="L412" s="3">
        <v>550</v>
      </c>
      <c r="M412" s="3">
        <v>0</v>
      </c>
      <c r="N412" s="3">
        <v>-1451146.254</v>
      </c>
    </row>
    <row r="413" spans="1:14" ht="15.75" customHeight="1" x14ac:dyDescent="0.2">
      <c r="A413" s="15" t="s">
        <v>617</v>
      </c>
      <c r="B413" s="8" t="s">
        <v>1487</v>
      </c>
      <c r="C413" s="8" t="s">
        <v>1488</v>
      </c>
      <c r="D413" s="8" t="s">
        <v>816</v>
      </c>
      <c r="E413" s="8">
        <v>0</v>
      </c>
      <c r="F413" s="8">
        <v>0</v>
      </c>
      <c r="G413" s="8">
        <v>0</v>
      </c>
      <c r="H413" s="16">
        <v>0.46666666666666667</v>
      </c>
      <c r="I413" s="16">
        <v>0.66796368352788582</v>
      </c>
      <c r="J413" s="8">
        <v>515</v>
      </c>
      <c r="K413" s="8">
        <v>771</v>
      </c>
      <c r="L413" s="3">
        <v>430</v>
      </c>
      <c r="M413" s="3">
        <v>0</v>
      </c>
      <c r="N413" s="3">
        <v>-1451198.09</v>
      </c>
    </row>
    <row r="414" spans="1:14" ht="15.75" customHeight="1" x14ac:dyDescent="0.2">
      <c r="A414" s="15" t="s">
        <v>617</v>
      </c>
      <c r="B414" s="8" t="s">
        <v>840</v>
      </c>
      <c r="C414" s="8" t="s">
        <v>1489</v>
      </c>
      <c r="D414" s="8" t="s">
        <v>948</v>
      </c>
      <c r="E414" s="8">
        <v>0</v>
      </c>
      <c r="F414" s="8">
        <v>1</v>
      </c>
      <c r="G414" s="8">
        <v>1</v>
      </c>
      <c r="H414" s="16">
        <v>0.53333333333333333</v>
      </c>
      <c r="I414" s="16">
        <v>0.48542159180457051</v>
      </c>
      <c r="J414" s="8">
        <v>616</v>
      </c>
      <c r="K414" s="8">
        <v>1269</v>
      </c>
      <c r="L414" s="3">
        <v>602</v>
      </c>
      <c r="M414" s="3">
        <v>0</v>
      </c>
      <c r="N414" s="3">
        <v>-1451248.93</v>
      </c>
    </row>
    <row r="415" spans="1:14" ht="15.75" customHeight="1" x14ac:dyDescent="0.2">
      <c r="A415" s="15" t="s">
        <v>617</v>
      </c>
      <c r="B415" s="8" t="s">
        <v>840</v>
      </c>
      <c r="C415" s="8" t="s">
        <v>841</v>
      </c>
      <c r="D415" s="8" t="s">
        <v>816</v>
      </c>
      <c r="E415" s="8">
        <v>0</v>
      </c>
      <c r="F415" s="8">
        <v>0</v>
      </c>
      <c r="G415" s="8">
        <v>0</v>
      </c>
      <c r="H415" s="16">
        <v>0.53333333333333333</v>
      </c>
      <c r="I415" s="16">
        <v>0.84602368866328259</v>
      </c>
      <c r="J415" s="8">
        <v>500</v>
      </c>
      <c r="K415" s="8">
        <v>591</v>
      </c>
      <c r="L415" s="3">
        <v>712</v>
      </c>
      <c r="M415" s="3">
        <v>0</v>
      </c>
      <c r="N415" s="3">
        <v>-1451307.145</v>
      </c>
    </row>
    <row r="416" spans="1:14" ht="15.75" customHeight="1" x14ac:dyDescent="0.2">
      <c r="A416" s="15" t="s">
        <v>617</v>
      </c>
      <c r="B416" s="8" t="s">
        <v>840</v>
      </c>
      <c r="C416" s="8" t="s">
        <v>841</v>
      </c>
      <c r="D416" s="8" t="s">
        <v>816</v>
      </c>
      <c r="E416" s="8">
        <v>0</v>
      </c>
      <c r="F416" s="8">
        <v>0</v>
      </c>
      <c r="G416" s="8">
        <v>0</v>
      </c>
      <c r="H416" s="16">
        <v>0.53333333333333333</v>
      </c>
      <c r="I416" s="16">
        <v>0.86347517730496459</v>
      </c>
      <c r="J416" s="8">
        <v>487</v>
      </c>
      <c r="K416" s="8">
        <v>564</v>
      </c>
      <c r="L416" s="3">
        <v>633</v>
      </c>
      <c r="M416" s="3">
        <v>0</v>
      </c>
      <c r="N416" s="3">
        <v>-1451389.9990000001</v>
      </c>
    </row>
    <row r="417" spans="1:14" ht="15.75" customHeight="1" x14ac:dyDescent="0.2">
      <c r="A417" s="15" t="s">
        <v>617</v>
      </c>
      <c r="B417" s="8" t="s">
        <v>840</v>
      </c>
      <c r="C417" s="8" t="s">
        <v>841</v>
      </c>
      <c r="D417" s="8" t="s">
        <v>816</v>
      </c>
      <c r="E417" s="8">
        <v>0</v>
      </c>
      <c r="F417" s="8">
        <v>1</v>
      </c>
      <c r="G417" s="8">
        <v>0</v>
      </c>
      <c r="H417" s="16">
        <v>0.53333333333333333</v>
      </c>
      <c r="I417" s="16">
        <v>0.77625570776255703</v>
      </c>
      <c r="J417" s="8">
        <v>170</v>
      </c>
      <c r="K417" s="8">
        <v>219</v>
      </c>
      <c r="L417" s="3">
        <v>479</v>
      </c>
      <c r="M417" s="3">
        <v>0</v>
      </c>
      <c r="N417" s="3">
        <v>-1451478.2749999999</v>
      </c>
    </row>
    <row r="418" spans="1:14" ht="15.75" customHeight="1" x14ac:dyDescent="0.2">
      <c r="A418" s="15" t="s">
        <v>617</v>
      </c>
      <c r="B418" s="8" t="s">
        <v>840</v>
      </c>
      <c r="C418" s="8" t="s">
        <v>1490</v>
      </c>
      <c r="D418" s="8" t="s">
        <v>816</v>
      </c>
      <c r="E418" s="8">
        <v>0</v>
      </c>
      <c r="F418" s="8">
        <v>0</v>
      </c>
      <c r="G418" s="8">
        <v>0</v>
      </c>
      <c r="H418" s="16">
        <v>0.53333333333333333</v>
      </c>
      <c r="I418" s="16">
        <v>0.72888888888888892</v>
      </c>
      <c r="J418" s="8">
        <v>164</v>
      </c>
      <c r="K418" s="8">
        <v>225</v>
      </c>
      <c r="L418" s="3">
        <v>651</v>
      </c>
      <c r="M418" s="3">
        <v>0</v>
      </c>
      <c r="N418" s="3">
        <v>-1451493.6669999999</v>
      </c>
    </row>
    <row r="419" spans="1:14" ht="15.75" customHeight="1" x14ac:dyDescent="0.2">
      <c r="A419" s="15" t="s">
        <v>617</v>
      </c>
      <c r="B419" s="8" t="s">
        <v>1491</v>
      </c>
      <c r="C419" s="8" t="s">
        <v>1492</v>
      </c>
      <c r="D419" s="8" t="s">
        <v>816</v>
      </c>
      <c r="E419" s="8">
        <v>0</v>
      </c>
      <c r="F419" s="8">
        <v>0</v>
      </c>
      <c r="G419" s="8">
        <v>0</v>
      </c>
      <c r="H419" s="16">
        <v>0.33333333333333331</v>
      </c>
      <c r="I419" s="16">
        <v>0.61818181818181817</v>
      </c>
      <c r="J419" s="8">
        <v>204</v>
      </c>
      <c r="K419" s="8">
        <v>330</v>
      </c>
      <c r="L419" s="3">
        <v>669</v>
      </c>
      <c r="M419" s="3">
        <v>0</v>
      </c>
      <c r="N419" s="3">
        <v>-1451498.3529999999</v>
      </c>
    </row>
    <row r="420" spans="1:14" ht="15.75" customHeight="1" x14ac:dyDescent="0.2">
      <c r="A420" s="15" t="s">
        <v>617</v>
      </c>
      <c r="B420" s="8" t="s">
        <v>840</v>
      </c>
      <c r="C420" s="8" t="s">
        <v>841</v>
      </c>
      <c r="D420" s="8" t="s">
        <v>816</v>
      </c>
      <c r="E420" s="8">
        <v>0</v>
      </c>
      <c r="F420" s="8">
        <v>0</v>
      </c>
      <c r="G420" s="8">
        <v>0</v>
      </c>
      <c r="H420" s="16">
        <v>0.46666666666666667</v>
      </c>
      <c r="I420" s="16">
        <v>0.72796934865900387</v>
      </c>
      <c r="J420" s="8">
        <v>380</v>
      </c>
      <c r="K420" s="8">
        <v>522</v>
      </c>
      <c r="L420" s="3">
        <v>773</v>
      </c>
      <c r="M420" s="3">
        <v>0</v>
      </c>
      <c r="N420" s="3">
        <v>-1451967.9439999999</v>
      </c>
    </row>
    <row r="421" spans="1:14" ht="15.75" customHeight="1" x14ac:dyDescent="0.2">
      <c r="A421" s="15" t="s">
        <v>617</v>
      </c>
      <c r="B421" s="8" t="s">
        <v>840</v>
      </c>
      <c r="C421" s="8" t="s">
        <v>841</v>
      </c>
      <c r="D421" s="8" t="s">
        <v>816</v>
      </c>
      <c r="E421" s="8">
        <v>0</v>
      </c>
      <c r="F421" s="8">
        <v>0</v>
      </c>
      <c r="G421" s="8">
        <v>0</v>
      </c>
      <c r="H421" s="16">
        <v>0.4</v>
      </c>
      <c r="I421" s="16">
        <v>0.67479674796747968</v>
      </c>
      <c r="J421" s="8">
        <v>166</v>
      </c>
      <c r="K421" s="8">
        <v>246</v>
      </c>
      <c r="L421" s="3">
        <v>609</v>
      </c>
      <c r="M421" s="3">
        <v>0</v>
      </c>
      <c r="N421" s="3">
        <v>-1452012.5079999999</v>
      </c>
    </row>
    <row r="422" spans="1:14" ht="15.75" customHeight="1" x14ac:dyDescent="0.2">
      <c r="A422" s="15" t="s">
        <v>617</v>
      </c>
      <c r="B422" s="8" t="s">
        <v>1493</v>
      </c>
      <c r="C422" s="8" t="s">
        <v>1494</v>
      </c>
      <c r="D422" s="8" t="s">
        <v>816</v>
      </c>
      <c r="E422" s="8">
        <v>0</v>
      </c>
      <c r="F422" s="8">
        <v>0</v>
      </c>
      <c r="G422" s="8">
        <v>1</v>
      </c>
      <c r="H422" s="16">
        <v>0.53333333333333333</v>
      </c>
      <c r="I422" s="16">
        <v>0.85079365079365077</v>
      </c>
      <c r="J422" s="8">
        <v>1072</v>
      </c>
      <c r="K422" s="8">
        <v>1260</v>
      </c>
      <c r="L422" s="3">
        <v>392</v>
      </c>
      <c r="M422" s="3">
        <v>0</v>
      </c>
      <c r="N422" s="3">
        <v>-1452058.1710000001</v>
      </c>
    </row>
    <row r="423" spans="1:14" ht="15.75" customHeight="1" x14ac:dyDescent="0.2">
      <c r="A423" s="15" t="s">
        <v>617</v>
      </c>
      <c r="B423" s="8" t="s">
        <v>1495</v>
      </c>
      <c r="C423" s="8" t="s">
        <v>1496</v>
      </c>
      <c r="D423" s="8" t="s">
        <v>816</v>
      </c>
      <c r="E423" s="8">
        <v>0</v>
      </c>
      <c r="F423" s="8">
        <v>0</v>
      </c>
      <c r="G423" s="8">
        <v>1</v>
      </c>
      <c r="H423" s="16">
        <v>0.6</v>
      </c>
      <c r="I423" s="16">
        <v>0.81164807930607186</v>
      </c>
      <c r="J423" s="8">
        <v>655</v>
      </c>
      <c r="K423" s="8">
        <v>807</v>
      </c>
      <c r="L423" s="3">
        <v>739</v>
      </c>
      <c r="M423" s="3">
        <v>0</v>
      </c>
      <c r="N423" s="3">
        <v>-1452401.409</v>
      </c>
    </row>
    <row r="424" spans="1:14" ht="15.75" customHeight="1" x14ac:dyDescent="0.2">
      <c r="A424" s="15" t="s">
        <v>617</v>
      </c>
      <c r="B424" s="8" t="s">
        <v>840</v>
      </c>
      <c r="C424" s="8" t="s">
        <v>1497</v>
      </c>
      <c r="D424" s="8" t="s">
        <v>816</v>
      </c>
      <c r="E424" s="8">
        <v>0</v>
      </c>
      <c r="F424" s="8">
        <v>0</v>
      </c>
      <c r="G424" s="8">
        <v>0</v>
      </c>
      <c r="H424" s="16">
        <v>0.46666666666666667</v>
      </c>
      <c r="I424" s="16">
        <v>0.73001508295625939</v>
      </c>
      <c r="J424" s="8">
        <v>968</v>
      </c>
      <c r="K424" s="8">
        <v>1326</v>
      </c>
      <c r="L424" s="3">
        <v>708</v>
      </c>
      <c r="M424" s="3">
        <v>0</v>
      </c>
      <c r="N424" s="3">
        <v>-1452406.943</v>
      </c>
    </row>
    <row r="425" spans="1:14" ht="15.75" customHeight="1" x14ac:dyDescent="0.2">
      <c r="A425" s="15" t="s">
        <v>617</v>
      </c>
      <c r="B425" s="8" t="s">
        <v>1498</v>
      </c>
      <c r="C425" s="8" t="s">
        <v>1499</v>
      </c>
      <c r="D425" s="8" t="s">
        <v>816</v>
      </c>
      <c r="E425" s="8">
        <v>0</v>
      </c>
      <c r="F425" s="8">
        <v>0</v>
      </c>
      <c r="G425" s="8">
        <v>1</v>
      </c>
      <c r="H425" s="16">
        <v>0.46666666666666667</v>
      </c>
      <c r="I425" s="16">
        <v>0.6974358974358974</v>
      </c>
      <c r="J425" s="8">
        <v>408</v>
      </c>
      <c r="K425" s="8">
        <v>585</v>
      </c>
      <c r="L425" s="3">
        <v>737</v>
      </c>
      <c r="M425" s="3">
        <v>0</v>
      </c>
      <c r="N425" s="3">
        <v>-1452495.5120000001</v>
      </c>
    </row>
    <row r="426" spans="1:14" ht="15.75" customHeight="1" x14ac:dyDescent="0.2">
      <c r="A426" s="15" t="s">
        <v>617</v>
      </c>
      <c r="B426" s="8" t="s">
        <v>840</v>
      </c>
      <c r="C426" s="8" t="s">
        <v>1500</v>
      </c>
      <c r="D426" s="8" t="s">
        <v>816</v>
      </c>
      <c r="E426" s="8">
        <v>0</v>
      </c>
      <c r="F426" s="8">
        <v>0</v>
      </c>
      <c r="G426" s="8">
        <v>0</v>
      </c>
      <c r="H426" s="16">
        <v>0.4</v>
      </c>
      <c r="I426" s="16">
        <v>0.79022988505747127</v>
      </c>
      <c r="J426" s="8">
        <v>275</v>
      </c>
      <c r="K426" s="8">
        <v>348</v>
      </c>
      <c r="L426" s="3">
        <v>725</v>
      </c>
      <c r="M426" s="3">
        <v>0</v>
      </c>
      <c r="N426" s="3">
        <v>-1452591.284</v>
      </c>
    </row>
    <row r="427" spans="1:14" ht="15.75" customHeight="1" x14ac:dyDescent="0.2">
      <c r="A427" s="15" t="s">
        <v>617</v>
      </c>
      <c r="B427" s="8" t="s">
        <v>1501</v>
      </c>
      <c r="C427" s="8" t="s">
        <v>1502</v>
      </c>
      <c r="D427" s="8" t="s">
        <v>816</v>
      </c>
      <c r="E427" s="8">
        <v>0</v>
      </c>
      <c r="F427" s="8">
        <v>0</v>
      </c>
      <c r="G427" s="8">
        <v>1</v>
      </c>
      <c r="H427" s="16">
        <v>0.53333333333333333</v>
      </c>
      <c r="I427" s="16">
        <v>0.40740740740740738</v>
      </c>
      <c r="J427" s="8">
        <v>88</v>
      </c>
      <c r="K427" s="8">
        <v>216</v>
      </c>
      <c r="L427" s="3">
        <v>366</v>
      </c>
      <c r="M427" s="3">
        <v>0</v>
      </c>
      <c r="N427" s="3">
        <v>-1452603.6580000001</v>
      </c>
    </row>
    <row r="428" spans="1:14" ht="15.75" customHeight="1" x14ac:dyDescent="0.2">
      <c r="A428" s="15" t="s">
        <v>617</v>
      </c>
      <c r="B428" s="8" t="s">
        <v>840</v>
      </c>
      <c r="C428" s="8" t="s">
        <v>1503</v>
      </c>
      <c r="D428" s="8" t="s">
        <v>816</v>
      </c>
      <c r="E428" s="8">
        <v>1</v>
      </c>
      <c r="F428" s="8">
        <v>0</v>
      </c>
      <c r="G428" s="8">
        <v>1</v>
      </c>
      <c r="H428" s="16">
        <v>0.33333333333333331</v>
      </c>
      <c r="I428" s="16">
        <v>0.61191268960414358</v>
      </c>
      <c r="J428" s="8">
        <v>1654</v>
      </c>
      <c r="K428" s="8">
        <v>2703</v>
      </c>
      <c r="L428" s="3">
        <v>643</v>
      </c>
      <c r="M428" s="3">
        <v>0</v>
      </c>
      <c r="N428" s="3">
        <v>-1452659.3130000001</v>
      </c>
    </row>
    <row r="429" spans="1:14" ht="15.75" customHeight="1" x14ac:dyDescent="0.2">
      <c r="A429" s="15" t="s">
        <v>617</v>
      </c>
      <c r="B429" s="8" t="s">
        <v>1504</v>
      </c>
      <c r="C429" s="8" t="s">
        <v>1505</v>
      </c>
      <c r="D429" s="8" t="s">
        <v>948</v>
      </c>
      <c r="E429" s="8">
        <v>0</v>
      </c>
      <c r="F429" s="8">
        <v>0</v>
      </c>
      <c r="G429" s="8">
        <v>0</v>
      </c>
      <c r="H429" s="16">
        <v>0.53333333333333333</v>
      </c>
      <c r="I429" s="16">
        <v>0.44594594594594594</v>
      </c>
      <c r="J429" s="8">
        <v>99</v>
      </c>
      <c r="K429" s="8">
        <v>222</v>
      </c>
      <c r="L429" s="3">
        <v>771</v>
      </c>
      <c r="M429" s="3">
        <v>0</v>
      </c>
      <c r="N429" s="3">
        <v>-1452661.031</v>
      </c>
    </row>
    <row r="430" spans="1:14" ht="15.75" customHeight="1" x14ac:dyDescent="0.2">
      <c r="A430" s="15" t="s">
        <v>617</v>
      </c>
      <c r="B430" s="8" t="s">
        <v>1506</v>
      </c>
      <c r="C430" s="8" t="s">
        <v>1507</v>
      </c>
      <c r="D430" s="8" t="s">
        <v>816</v>
      </c>
      <c r="E430" s="8">
        <v>0</v>
      </c>
      <c r="F430" s="8">
        <v>0</v>
      </c>
      <c r="G430" s="8">
        <v>1</v>
      </c>
      <c r="H430" s="16">
        <v>0.4</v>
      </c>
      <c r="I430" s="16">
        <v>0.75373134328358204</v>
      </c>
      <c r="J430" s="8">
        <v>303</v>
      </c>
      <c r="K430" s="8">
        <v>402</v>
      </c>
      <c r="L430" s="3">
        <v>799</v>
      </c>
      <c r="M430" s="3">
        <v>0</v>
      </c>
      <c r="N430" s="3">
        <v>-1452825.0549999999</v>
      </c>
    </row>
    <row r="431" spans="1:14" ht="15.75" customHeight="1" x14ac:dyDescent="0.2">
      <c r="A431" s="15" t="s">
        <v>617</v>
      </c>
      <c r="B431" s="8" t="s">
        <v>1508</v>
      </c>
      <c r="C431" s="8" t="s">
        <v>1509</v>
      </c>
      <c r="D431" s="8" t="s">
        <v>816</v>
      </c>
      <c r="E431" s="8">
        <v>0</v>
      </c>
      <c r="F431" s="8">
        <v>0</v>
      </c>
      <c r="G431" s="8">
        <v>0</v>
      </c>
      <c r="H431" s="16">
        <v>0.6</v>
      </c>
      <c r="I431" s="16">
        <v>0.69818376068376065</v>
      </c>
      <c r="J431" s="8">
        <v>1307</v>
      </c>
      <c r="K431" s="8">
        <v>1872</v>
      </c>
      <c r="L431" s="3">
        <v>658</v>
      </c>
      <c r="M431" s="3">
        <v>0</v>
      </c>
      <c r="N431" s="3">
        <v>-1452854.3959999999</v>
      </c>
    </row>
    <row r="432" spans="1:14" ht="15.75" customHeight="1" x14ac:dyDescent="0.2">
      <c r="A432" s="15" t="s">
        <v>617</v>
      </c>
      <c r="B432" s="8" t="s">
        <v>840</v>
      </c>
      <c r="C432" s="8" t="s">
        <v>841</v>
      </c>
      <c r="D432" s="8" t="s">
        <v>816</v>
      </c>
      <c r="E432" s="8">
        <v>0</v>
      </c>
      <c r="F432" s="8">
        <v>0</v>
      </c>
      <c r="G432" s="8">
        <v>0</v>
      </c>
      <c r="H432" s="16">
        <v>0.4</v>
      </c>
      <c r="I432" s="16">
        <v>0.61469534050179209</v>
      </c>
      <c r="J432" s="8">
        <v>343</v>
      </c>
      <c r="K432" s="8">
        <v>558</v>
      </c>
      <c r="L432" s="3">
        <v>552</v>
      </c>
      <c r="M432" s="3">
        <v>0</v>
      </c>
      <c r="N432" s="3">
        <v>-1452971.75</v>
      </c>
    </row>
    <row r="433" spans="1:14" ht="15.75" customHeight="1" x14ac:dyDescent="0.2">
      <c r="A433" s="15" t="s">
        <v>617</v>
      </c>
      <c r="B433" s="8" t="s">
        <v>840</v>
      </c>
      <c r="C433" s="8" t="s">
        <v>841</v>
      </c>
      <c r="D433" s="8" t="s">
        <v>816</v>
      </c>
      <c r="E433" s="8">
        <v>0</v>
      </c>
      <c r="F433" s="8">
        <v>0</v>
      </c>
      <c r="G433" s="8">
        <v>0</v>
      </c>
      <c r="H433" s="16">
        <v>0.4</v>
      </c>
      <c r="I433" s="16">
        <v>0.78319783197831983</v>
      </c>
      <c r="J433" s="8">
        <v>289</v>
      </c>
      <c r="K433" s="8">
        <v>369</v>
      </c>
      <c r="L433" s="3">
        <v>731</v>
      </c>
      <c r="M433" s="3">
        <v>0</v>
      </c>
      <c r="N433" s="3">
        <v>-1452979.466</v>
      </c>
    </row>
    <row r="434" spans="1:14" ht="15.75" customHeight="1" x14ac:dyDescent="0.2">
      <c r="A434" s="15" t="s">
        <v>617</v>
      </c>
      <c r="B434" s="8" t="s">
        <v>1510</v>
      </c>
      <c r="C434" s="8" t="s">
        <v>1511</v>
      </c>
      <c r="D434" s="8" t="s">
        <v>816</v>
      </c>
      <c r="E434" s="8">
        <v>0</v>
      </c>
      <c r="F434" s="8">
        <v>1</v>
      </c>
      <c r="G434" s="8">
        <v>0</v>
      </c>
      <c r="H434" s="16">
        <v>0.73333333333333328</v>
      </c>
      <c r="I434" s="16">
        <v>0.49127906976744184</v>
      </c>
      <c r="J434" s="8">
        <v>507</v>
      </c>
      <c r="K434" s="8">
        <v>1032</v>
      </c>
      <c r="L434" s="3">
        <v>762</v>
      </c>
      <c r="M434" s="3">
        <v>0</v>
      </c>
      <c r="N434" s="3">
        <v>-1453033.392</v>
      </c>
    </row>
    <row r="435" spans="1:14" ht="15.75" customHeight="1" x14ac:dyDescent="0.2">
      <c r="A435" s="15" t="s">
        <v>617</v>
      </c>
      <c r="B435" s="8" t="s">
        <v>1512</v>
      </c>
      <c r="C435" s="8" t="s">
        <v>1513</v>
      </c>
      <c r="D435" s="8" t="s">
        <v>948</v>
      </c>
      <c r="E435" s="8">
        <v>0</v>
      </c>
      <c r="F435" s="8">
        <v>0</v>
      </c>
      <c r="G435" s="8">
        <v>0</v>
      </c>
      <c r="H435" s="16">
        <v>0.4</v>
      </c>
      <c r="I435" s="16">
        <v>0.50129198966408273</v>
      </c>
      <c r="J435" s="8">
        <v>194</v>
      </c>
      <c r="K435" s="8">
        <v>387</v>
      </c>
      <c r="L435" s="3">
        <v>387</v>
      </c>
      <c r="M435" s="3">
        <v>0</v>
      </c>
      <c r="N435" s="3">
        <v>-1453034.1839999999</v>
      </c>
    </row>
    <row r="436" spans="1:14" ht="15.75" customHeight="1" x14ac:dyDescent="0.2">
      <c r="A436" s="15" t="s">
        <v>617</v>
      </c>
      <c r="B436" s="8" t="s">
        <v>840</v>
      </c>
      <c r="C436" s="8" t="s">
        <v>841</v>
      </c>
      <c r="D436" s="8" t="s">
        <v>816</v>
      </c>
      <c r="E436" s="8">
        <v>0</v>
      </c>
      <c r="F436" s="8">
        <v>0</v>
      </c>
      <c r="G436" s="8">
        <v>0</v>
      </c>
      <c r="H436" s="16">
        <v>0.4</v>
      </c>
      <c r="I436" s="16">
        <v>0.70774091627172198</v>
      </c>
      <c r="J436" s="8">
        <v>448</v>
      </c>
      <c r="K436" s="8">
        <v>633</v>
      </c>
      <c r="L436" s="3">
        <v>447</v>
      </c>
      <c r="M436" s="3">
        <v>0</v>
      </c>
      <c r="N436" s="3">
        <v>-1453034.1839999999</v>
      </c>
    </row>
    <row r="437" spans="1:14" ht="15.75" customHeight="1" x14ac:dyDescent="0.2">
      <c r="A437" s="15" t="s">
        <v>617</v>
      </c>
      <c r="B437" s="8" t="s">
        <v>1514</v>
      </c>
      <c r="C437" s="8" t="s">
        <v>1515</v>
      </c>
      <c r="D437" s="8" t="s">
        <v>816</v>
      </c>
      <c r="E437" s="8">
        <v>0</v>
      </c>
      <c r="F437" s="8">
        <v>0</v>
      </c>
      <c r="G437" s="8">
        <v>1</v>
      </c>
      <c r="H437" s="16">
        <v>0.53333333333333333</v>
      </c>
      <c r="I437" s="16">
        <v>0.70370370370370372</v>
      </c>
      <c r="J437" s="8">
        <v>456</v>
      </c>
      <c r="K437" s="8">
        <v>648</v>
      </c>
      <c r="L437" s="3">
        <v>760</v>
      </c>
      <c r="M437" s="3">
        <v>0</v>
      </c>
      <c r="N437" s="3">
        <v>-1453040.6240000001</v>
      </c>
    </row>
    <row r="438" spans="1:14" ht="15.75" customHeight="1" x14ac:dyDescent="0.2">
      <c r="A438" s="15" t="s">
        <v>617</v>
      </c>
      <c r="B438" s="8" t="s">
        <v>840</v>
      </c>
      <c r="C438" s="8" t="s">
        <v>841</v>
      </c>
      <c r="D438" s="8" t="s">
        <v>816</v>
      </c>
      <c r="E438" s="8">
        <v>0</v>
      </c>
      <c r="F438" s="8">
        <v>0</v>
      </c>
      <c r="G438" s="8">
        <v>0</v>
      </c>
      <c r="H438" s="16">
        <v>0.53333333333333333</v>
      </c>
      <c r="I438" s="16">
        <v>0.79661016949152541</v>
      </c>
      <c r="J438" s="8">
        <v>846</v>
      </c>
      <c r="K438" s="8">
        <v>1062</v>
      </c>
      <c r="L438" s="3">
        <v>621</v>
      </c>
      <c r="M438" s="3">
        <v>0</v>
      </c>
      <c r="N438" s="3">
        <v>-1453233.2450000001</v>
      </c>
    </row>
    <row r="439" spans="1:14" ht="15.75" customHeight="1" x14ac:dyDescent="0.2">
      <c r="A439" s="15" t="s">
        <v>617</v>
      </c>
      <c r="B439" s="8" t="s">
        <v>1516</v>
      </c>
      <c r="C439" s="8" t="s">
        <v>1517</v>
      </c>
      <c r="D439" s="8" t="s">
        <v>948</v>
      </c>
      <c r="E439" s="8">
        <v>0</v>
      </c>
      <c r="F439" s="8">
        <v>0</v>
      </c>
      <c r="G439" s="8">
        <v>0</v>
      </c>
      <c r="H439" s="16">
        <v>0.33333333333333331</v>
      </c>
      <c r="I439" s="16">
        <v>0.52009456264775411</v>
      </c>
      <c r="J439" s="8">
        <v>220</v>
      </c>
      <c r="K439" s="8">
        <v>423</v>
      </c>
      <c r="L439" s="3">
        <v>823</v>
      </c>
      <c r="M439" s="3">
        <v>0</v>
      </c>
      <c r="N439" s="3">
        <v>-1453274.443</v>
      </c>
    </row>
    <row r="440" spans="1:14" ht="15.75" customHeight="1" x14ac:dyDescent="0.2">
      <c r="A440" s="15" t="s">
        <v>617</v>
      </c>
      <c r="B440" s="8" t="s">
        <v>1518</v>
      </c>
      <c r="C440" s="8" t="s">
        <v>1519</v>
      </c>
      <c r="D440" s="8" t="s">
        <v>948</v>
      </c>
      <c r="E440" s="8">
        <v>0</v>
      </c>
      <c r="F440" s="8">
        <v>0</v>
      </c>
      <c r="G440" s="8">
        <v>0</v>
      </c>
      <c r="H440" s="16">
        <v>0.4</v>
      </c>
      <c r="I440" s="16">
        <v>0.56837606837606836</v>
      </c>
      <c r="J440" s="8">
        <v>133</v>
      </c>
      <c r="K440" s="8">
        <v>234</v>
      </c>
      <c r="L440" s="3">
        <v>817</v>
      </c>
      <c r="M440" s="3">
        <v>0</v>
      </c>
      <c r="N440" s="3">
        <v>-1453364.737</v>
      </c>
    </row>
    <row r="441" spans="1:14" ht="15.75" customHeight="1" x14ac:dyDescent="0.2">
      <c r="A441" s="15" t="s">
        <v>617</v>
      </c>
      <c r="B441" s="8" t="s">
        <v>840</v>
      </c>
      <c r="C441" s="8" t="s">
        <v>841</v>
      </c>
      <c r="D441" s="8" t="s">
        <v>816</v>
      </c>
      <c r="E441" s="8">
        <v>0</v>
      </c>
      <c r="F441" s="8">
        <v>0</v>
      </c>
      <c r="G441" s="8">
        <v>0</v>
      </c>
      <c r="H441" s="16">
        <v>0.46666666666666667</v>
      </c>
      <c r="I441" s="16">
        <v>0.32581453634085211</v>
      </c>
      <c r="J441" s="8">
        <v>520</v>
      </c>
      <c r="K441" s="8">
        <v>1596</v>
      </c>
      <c r="L441" s="3">
        <v>587</v>
      </c>
      <c r="M441" s="3">
        <v>0</v>
      </c>
      <c r="N441" s="3">
        <v>-1453404.683</v>
      </c>
    </row>
    <row r="442" spans="1:14" ht="15.75" customHeight="1" x14ac:dyDescent="0.2">
      <c r="A442" s="15" t="s">
        <v>617</v>
      </c>
      <c r="B442" s="8" t="s">
        <v>840</v>
      </c>
      <c r="C442" s="8" t="s">
        <v>841</v>
      </c>
      <c r="D442" s="8" t="s">
        <v>816</v>
      </c>
      <c r="E442" s="8">
        <v>0</v>
      </c>
      <c r="F442" s="8">
        <v>0</v>
      </c>
      <c r="G442" s="8">
        <v>0</v>
      </c>
      <c r="H442" s="16">
        <v>0.6</v>
      </c>
      <c r="I442" s="16">
        <v>0.78752436647173485</v>
      </c>
      <c r="J442" s="8">
        <v>404</v>
      </c>
      <c r="K442" s="8">
        <v>513</v>
      </c>
      <c r="L442" s="3">
        <v>526</v>
      </c>
      <c r="M442" s="3">
        <v>0</v>
      </c>
      <c r="N442" s="3">
        <v>-1453509.6059999999</v>
      </c>
    </row>
    <row r="443" spans="1:14" ht="15.75" customHeight="1" x14ac:dyDescent="0.2">
      <c r="A443" s="15" t="s">
        <v>617</v>
      </c>
      <c r="B443" s="8" t="s">
        <v>1520</v>
      </c>
      <c r="C443" s="8" t="s">
        <v>1521</v>
      </c>
      <c r="D443" s="8" t="s">
        <v>816</v>
      </c>
      <c r="E443" s="8">
        <v>1</v>
      </c>
      <c r="F443" s="8">
        <v>1</v>
      </c>
      <c r="G443" s="8">
        <v>0</v>
      </c>
      <c r="H443" s="16">
        <v>0.33333333333333331</v>
      </c>
      <c r="I443" s="16">
        <v>0.65156418554476803</v>
      </c>
      <c r="J443" s="8">
        <v>604</v>
      </c>
      <c r="K443" s="8">
        <v>927</v>
      </c>
      <c r="L443" s="3">
        <v>749</v>
      </c>
      <c r="M443" s="3">
        <v>0</v>
      </c>
      <c r="N443" s="3">
        <v>-1453576.473</v>
      </c>
    </row>
    <row r="444" spans="1:14" ht="15.75" customHeight="1" x14ac:dyDescent="0.2">
      <c r="A444" s="15" t="s">
        <v>617</v>
      </c>
      <c r="B444" s="8" t="s">
        <v>840</v>
      </c>
      <c r="C444" s="8" t="s">
        <v>1522</v>
      </c>
      <c r="D444" s="8" t="s">
        <v>816</v>
      </c>
      <c r="E444" s="8">
        <v>0</v>
      </c>
      <c r="F444" s="8">
        <v>0</v>
      </c>
      <c r="G444" s="8">
        <v>0</v>
      </c>
      <c r="H444" s="16">
        <v>0.53333333333333333</v>
      </c>
      <c r="I444" s="16">
        <v>0.64399092970521543</v>
      </c>
      <c r="J444" s="8">
        <v>284</v>
      </c>
      <c r="K444" s="8">
        <v>441</v>
      </c>
      <c r="L444" s="3">
        <v>564</v>
      </c>
      <c r="M444" s="3">
        <v>0</v>
      </c>
      <c r="N444" s="3">
        <v>-1453583.922</v>
      </c>
    </row>
    <row r="445" spans="1:14" ht="15.75" customHeight="1" x14ac:dyDescent="0.2">
      <c r="A445" s="15" t="s">
        <v>617</v>
      </c>
      <c r="B445" s="8" t="s">
        <v>1523</v>
      </c>
      <c r="C445" s="8" t="s">
        <v>1524</v>
      </c>
      <c r="D445" s="8" t="s">
        <v>816</v>
      </c>
      <c r="E445" s="8">
        <v>0</v>
      </c>
      <c r="F445" s="8">
        <v>0</v>
      </c>
      <c r="G445" s="8">
        <v>1</v>
      </c>
      <c r="H445" s="16">
        <v>0.33333333333333331</v>
      </c>
      <c r="I445" s="16">
        <v>0.69847856154910093</v>
      </c>
      <c r="J445" s="8">
        <v>505</v>
      </c>
      <c r="K445" s="8">
        <v>723</v>
      </c>
      <c r="L445" s="3">
        <v>513</v>
      </c>
      <c r="M445" s="3">
        <v>0</v>
      </c>
      <c r="N445" s="3">
        <v>-1453603.061</v>
      </c>
    </row>
    <row r="446" spans="1:14" ht="15.75" customHeight="1" x14ac:dyDescent="0.2">
      <c r="A446" s="15" t="s">
        <v>617</v>
      </c>
      <c r="B446" s="8" t="s">
        <v>840</v>
      </c>
      <c r="C446" s="8" t="s">
        <v>1525</v>
      </c>
      <c r="D446" s="8" t="s">
        <v>816</v>
      </c>
      <c r="E446" s="8">
        <v>0</v>
      </c>
      <c r="F446" s="8">
        <v>0</v>
      </c>
      <c r="G446" s="8">
        <v>0</v>
      </c>
      <c r="H446" s="16">
        <v>0.33333333333333331</v>
      </c>
      <c r="I446" s="16">
        <v>0.57543859649122808</v>
      </c>
      <c r="J446" s="8">
        <v>164</v>
      </c>
      <c r="K446" s="8">
        <v>285</v>
      </c>
      <c r="L446" s="3">
        <v>629</v>
      </c>
      <c r="M446" s="3">
        <v>0</v>
      </c>
      <c r="N446" s="3">
        <v>-1453606.344</v>
      </c>
    </row>
    <row r="447" spans="1:14" ht="15.75" customHeight="1" x14ac:dyDescent="0.2">
      <c r="A447" s="15" t="s">
        <v>617</v>
      </c>
      <c r="B447" s="8" t="s">
        <v>629</v>
      </c>
      <c r="C447" s="8" t="s">
        <v>1526</v>
      </c>
      <c r="D447" s="8" t="s">
        <v>1429</v>
      </c>
      <c r="E447" s="8">
        <v>0</v>
      </c>
      <c r="F447" s="8">
        <v>0</v>
      </c>
      <c r="G447" s="8"/>
      <c r="H447" s="16">
        <v>0.4</v>
      </c>
      <c r="I447" s="16">
        <v>0.16981132075471697</v>
      </c>
      <c r="J447" s="8">
        <v>72</v>
      </c>
      <c r="K447" s="8">
        <v>424</v>
      </c>
      <c r="L447" s="3" t="s">
        <v>681</v>
      </c>
      <c r="M447" s="3">
        <v>0</v>
      </c>
      <c r="N447" s="3">
        <v>-1453761.682</v>
      </c>
    </row>
    <row r="448" spans="1:14" ht="15.75" customHeight="1" x14ac:dyDescent="0.2">
      <c r="A448" s="15" t="s">
        <v>617</v>
      </c>
      <c r="B448" s="8" t="s">
        <v>1527</v>
      </c>
      <c r="C448" s="8" t="s">
        <v>1528</v>
      </c>
      <c r="D448" s="8" t="s">
        <v>816</v>
      </c>
      <c r="E448" s="8">
        <v>0</v>
      </c>
      <c r="F448" s="8">
        <v>0</v>
      </c>
      <c r="G448" s="8">
        <v>0</v>
      </c>
      <c r="H448" s="16">
        <v>0.66666666666666663</v>
      </c>
      <c r="I448" s="16">
        <v>0.7002518891687658</v>
      </c>
      <c r="J448" s="8">
        <v>834</v>
      </c>
      <c r="K448" s="8">
        <v>1191</v>
      </c>
      <c r="L448" s="3">
        <v>396</v>
      </c>
      <c r="M448" s="3">
        <v>0</v>
      </c>
      <c r="N448" s="3">
        <v>-1453898.077</v>
      </c>
    </row>
    <row r="449" spans="1:14" ht="15.75" customHeight="1" x14ac:dyDescent="0.2">
      <c r="A449" s="15" t="s">
        <v>617</v>
      </c>
      <c r="B449" s="8" t="s">
        <v>840</v>
      </c>
      <c r="C449" s="8" t="s">
        <v>841</v>
      </c>
      <c r="D449" s="8" t="s">
        <v>816</v>
      </c>
      <c r="E449" s="8">
        <v>0</v>
      </c>
      <c r="F449" s="8">
        <v>0</v>
      </c>
      <c r="G449" s="8">
        <v>0</v>
      </c>
      <c r="H449" s="16">
        <v>0.4</v>
      </c>
      <c r="I449" s="16">
        <v>0.83950617283950613</v>
      </c>
      <c r="J449" s="8">
        <v>1156</v>
      </c>
      <c r="K449" s="8">
        <v>1377</v>
      </c>
      <c r="L449" s="3">
        <v>751</v>
      </c>
      <c r="M449" s="3">
        <v>0</v>
      </c>
      <c r="N449" s="3">
        <v>-1453958.3030000001</v>
      </c>
    </row>
    <row r="450" spans="1:14" ht="15.75" customHeight="1" x14ac:dyDescent="0.2">
      <c r="A450" s="15" t="s">
        <v>617</v>
      </c>
      <c r="B450" s="8" t="s">
        <v>840</v>
      </c>
      <c r="C450" s="8" t="s">
        <v>841</v>
      </c>
      <c r="D450" s="8" t="s">
        <v>816</v>
      </c>
      <c r="E450" s="8">
        <v>0</v>
      </c>
      <c r="F450" s="8">
        <v>0</v>
      </c>
      <c r="G450" s="8">
        <v>0</v>
      </c>
      <c r="H450" s="16">
        <v>0.46666666666666667</v>
      </c>
      <c r="I450" s="16">
        <v>0.43417366946778713</v>
      </c>
      <c r="J450" s="8">
        <v>310</v>
      </c>
      <c r="K450" s="8">
        <v>714</v>
      </c>
      <c r="L450" s="3">
        <v>563</v>
      </c>
      <c r="M450" s="3">
        <v>0</v>
      </c>
      <c r="N450" s="3">
        <v>-1454550.8089999999</v>
      </c>
    </row>
    <row r="451" spans="1:14" ht="15.75" customHeight="1" x14ac:dyDescent="0.2">
      <c r="A451" s="15" t="s">
        <v>617</v>
      </c>
      <c r="B451" s="8" t="s">
        <v>1529</v>
      </c>
      <c r="C451" s="8" t="s">
        <v>1530</v>
      </c>
      <c r="D451" s="8" t="s">
        <v>816</v>
      </c>
      <c r="E451" s="8">
        <v>0</v>
      </c>
      <c r="F451" s="8">
        <v>0</v>
      </c>
      <c r="G451" s="8">
        <v>1</v>
      </c>
      <c r="H451" s="16">
        <v>0.4</v>
      </c>
      <c r="I451" s="16">
        <v>0.67154174283973189</v>
      </c>
      <c r="J451" s="8">
        <v>1102</v>
      </c>
      <c r="K451" s="8">
        <v>1641</v>
      </c>
      <c r="L451" s="3">
        <v>482</v>
      </c>
      <c r="M451" s="3">
        <v>0</v>
      </c>
      <c r="N451" s="3">
        <v>-1454866.183</v>
      </c>
    </row>
    <row r="452" spans="1:14" ht="15.75" customHeight="1" x14ac:dyDescent="0.2">
      <c r="A452" s="15" t="s">
        <v>617</v>
      </c>
      <c r="B452" s="8" t="s">
        <v>1531</v>
      </c>
      <c r="C452" s="8" t="s">
        <v>1532</v>
      </c>
      <c r="D452" s="8" t="s">
        <v>816</v>
      </c>
      <c r="E452" s="8">
        <v>0</v>
      </c>
      <c r="F452" s="8">
        <v>0</v>
      </c>
      <c r="G452" s="8">
        <v>1</v>
      </c>
      <c r="H452" s="16">
        <v>0.53333333333333333</v>
      </c>
      <c r="I452" s="16">
        <v>0.81099656357388317</v>
      </c>
      <c r="J452" s="8">
        <v>472</v>
      </c>
      <c r="K452" s="8">
        <v>582</v>
      </c>
      <c r="L452" s="3">
        <v>539</v>
      </c>
      <c r="M452" s="3">
        <v>0</v>
      </c>
      <c r="N452" s="3">
        <v>-1455082.746</v>
      </c>
    </row>
    <row r="453" spans="1:14" ht="15.75" customHeight="1" x14ac:dyDescent="0.2">
      <c r="A453" s="15" t="s">
        <v>617</v>
      </c>
      <c r="B453" s="8" t="s">
        <v>1533</v>
      </c>
      <c r="C453" s="8" t="s">
        <v>1534</v>
      </c>
      <c r="D453" s="8" t="s">
        <v>816</v>
      </c>
      <c r="E453" s="8">
        <v>1</v>
      </c>
      <c r="F453" s="8">
        <v>1</v>
      </c>
      <c r="G453" s="8">
        <v>0</v>
      </c>
      <c r="H453" s="16">
        <v>0.53333333333333333</v>
      </c>
      <c r="I453" s="16">
        <v>0.60170603674540679</v>
      </c>
      <c r="J453" s="8">
        <v>917</v>
      </c>
      <c r="K453" s="8">
        <v>1524</v>
      </c>
      <c r="L453" s="3">
        <v>641</v>
      </c>
      <c r="M453" s="3">
        <v>0</v>
      </c>
      <c r="N453" s="3">
        <v>-1455336.219</v>
      </c>
    </row>
    <row r="454" spans="1:14" ht="15.75" customHeight="1" x14ac:dyDescent="0.2">
      <c r="A454" s="15" t="s">
        <v>617</v>
      </c>
      <c r="B454" s="8" t="s">
        <v>1535</v>
      </c>
      <c r="C454" s="8" t="s">
        <v>1536</v>
      </c>
      <c r="D454" s="8" t="s">
        <v>816</v>
      </c>
      <c r="E454" s="8">
        <v>0</v>
      </c>
      <c r="F454" s="8">
        <v>0</v>
      </c>
      <c r="G454" s="8">
        <v>0</v>
      </c>
      <c r="H454" s="16">
        <v>0.66666666666666663</v>
      </c>
      <c r="I454" s="16">
        <v>0.54421768707482998</v>
      </c>
      <c r="J454" s="8">
        <v>400</v>
      </c>
      <c r="K454" s="8">
        <v>735</v>
      </c>
      <c r="L454" s="3">
        <v>704</v>
      </c>
      <c r="M454" s="3">
        <v>0</v>
      </c>
      <c r="N454" s="3">
        <v>-1455336.7649999999</v>
      </c>
    </row>
    <row r="455" spans="1:14" ht="15.75" customHeight="1" x14ac:dyDescent="0.2">
      <c r="A455" s="15" t="s">
        <v>617</v>
      </c>
      <c r="B455" s="8" t="s">
        <v>840</v>
      </c>
      <c r="C455" s="8" t="s">
        <v>841</v>
      </c>
      <c r="D455" s="8" t="s">
        <v>816</v>
      </c>
      <c r="E455" s="8">
        <v>0</v>
      </c>
      <c r="F455" s="8">
        <v>0</v>
      </c>
      <c r="G455" s="8">
        <v>0</v>
      </c>
      <c r="H455" s="16">
        <v>0.46666666666666667</v>
      </c>
      <c r="I455" s="16">
        <v>0.57291666666666663</v>
      </c>
      <c r="J455" s="8">
        <v>220</v>
      </c>
      <c r="K455" s="8">
        <v>384</v>
      </c>
      <c r="L455" s="3">
        <v>517</v>
      </c>
      <c r="M455" s="3">
        <v>0</v>
      </c>
      <c r="N455" s="3">
        <v>-1455461.5630000001</v>
      </c>
    </row>
    <row r="456" spans="1:14" ht="15.75" customHeight="1" x14ac:dyDescent="0.2">
      <c r="A456" s="15" t="s">
        <v>617</v>
      </c>
      <c r="B456" s="8" t="s">
        <v>1537</v>
      </c>
      <c r="C456" s="8" t="s">
        <v>1538</v>
      </c>
      <c r="D456" s="8" t="s">
        <v>948</v>
      </c>
      <c r="E456" s="8">
        <v>0</v>
      </c>
      <c r="F456" s="8">
        <v>0</v>
      </c>
      <c r="G456" s="8">
        <v>0</v>
      </c>
      <c r="H456" s="16">
        <v>0.53333333333333333</v>
      </c>
      <c r="I456" s="16">
        <v>0.53508771929824561</v>
      </c>
      <c r="J456" s="8">
        <v>122</v>
      </c>
      <c r="K456" s="8">
        <v>228</v>
      </c>
      <c r="L456" s="3">
        <v>610</v>
      </c>
      <c r="M456" s="3">
        <v>0</v>
      </c>
      <c r="N456" s="3">
        <v>-1455499.6259999999</v>
      </c>
    </row>
    <row r="457" spans="1:14" ht="15.75" customHeight="1" x14ac:dyDescent="0.2">
      <c r="A457" s="15" t="s">
        <v>617</v>
      </c>
      <c r="B457" s="8" t="s">
        <v>1539</v>
      </c>
      <c r="C457" s="8" t="s">
        <v>1540</v>
      </c>
      <c r="D457" s="8" t="s">
        <v>816</v>
      </c>
      <c r="E457" s="8">
        <v>0</v>
      </c>
      <c r="F457" s="8">
        <v>0</v>
      </c>
      <c r="G457" s="8">
        <v>1</v>
      </c>
      <c r="H457" s="16">
        <v>0.4</v>
      </c>
      <c r="I457" s="16">
        <v>0.7167630057803468</v>
      </c>
      <c r="J457" s="8">
        <v>372</v>
      </c>
      <c r="K457" s="8">
        <v>519</v>
      </c>
      <c r="L457" s="3">
        <v>388</v>
      </c>
      <c r="M457" s="3">
        <v>0</v>
      </c>
      <c r="N457" s="3">
        <v>-1455660.8359999999</v>
      </c>
    </row>
    <row r="458" spans="1:14" ht="15.75" customHeight="1" x14ac:dyDescent="0.2">
      <c r="A458" s="15" t="s">
        <v>617</v>
      </c>
      <c r="B458" s="8" t="s">
        <v>840</v>
      </c>
      <c r="C458" s="8" t="s">
        <v>1541</v>
      </c>
      <c r="D458" s="8" t="s">
        <v>816</v>
      </c>
      <c r="E458" s="8">
        <v>0</v>
      </c>
      <c r="F458" s="8">
        <v>1</v>
      </c>
      <c r="G458" s="8">
        <v>0</v>
      </c>
      <c r="H458" s="16">
        <v>0.33333333333333331</v>
      </c>
      <c r="I458" s="16">
        <v>0.59159159159159158</v>
      </c>
      <c r="J458" s="8">
        <v>197</v>
      </c>
      <c r="K458" s="8">
        <v>333</v>
      </c>
      <c r="L458" s="3">
        <v>496</v>
      </c>
      <c r="M458" s="3">
        <v>0</v>
      </c>
      <c r="N458" s="3">
        <v>-1455663.9569999999</v>
      </c>
    </row>
    <row r="459" spans="1:14" ht="15.75" customHeight="1" x14ac:dyDescent="0.2">
      <c r="A459" s="15" t="s">
        <v>617</v>
      </c>
      <c r="B459" s="8" t="s">
        <v>1542</v>
      </c>
      <c r="C459" s="8" t="s">
        <v>1543</v>
      </c>
      <c r="D459" s="8" t="s">
        <v>816</v>
      </c>
      <c r="E459" s="8">
        <v>0</v>
      </c>
      <c r="F459" s="8">
        <v>0</v>
      </c>
      <c r="G459" s="8">
        <v>0</v>
      </c>
      <c r="H459" s="16">
        <v>0.46666666666666667</v>
      </c>
      <c r="I459" s="16">
        <v>0.8321513002364066</v>
      </c>
      <c r="J459" s="8">
        <v>352</v>
      </c>
      <c r="K459" s="8">
        <v>423</v>
      </c>
      <c r="L459" s="3">
        <v>803</v>
      </c>
      <c r="M459" s="3">
        <v>0</v>
      </c>
      <c r="N459" s="3">
        <v>-1456069.5079999999</v>
      </c>
    </row>
    <row r="460" spans="1:14" ht="15.75" customHeight="1" x14ac:dyDescent="0.2">
      <c r="A460" s="15" t="s">
        <v>617</v>
      </c>
      <c r="B460" s="8" t="s">
        <v>1544</v>
      </c>
      <c r="C460" s="8" t="s">
        <v>1545</v>
      </c>
      <c r="D460" s="8" t="s">
        <v>948</v>
      </c>
      <c r="E460" s="8">
        <v>0</v>
      </c>
      <c r="F460" s="8">
        <v>0</v>
      </c>
      <c r="G460" s="8">
        <v>0</v>
      </c>
      <c r="H460" s="16">
        <v>0.46666666666666667</v>
      </c>
      <c r="I460" s="16">
        <v>0.57909604519774016</v>
      </c>
      <c r="J460" s="8">
        <v>205</v>
      </c>
      <c r="K460" s="8">
        <v>354</v>
      </c>
      <c r="L460" s="3">
        <v>606</v>
      </c>
      <c r="M460" s="3">
        <v>0</v>
      </c>
      <c r="N460" s="3">
        <v>-1456138.2520000001</v>
      </c>
    </row>
    <row r="461" spans="1:14" ht="15.75" customHeight="1" x14ac:dyDescent="0.2">
      <c r="A461" s="15" t="s">
        <v>617</v>
      </c>
      <c r="B461" s="8" t="s">
        <v>1546</v>
      </c>
      <c r="C461" s="8" t="s">
        <v>1547</v>
      </c>
      <c r="D461" s="8" t="s">
        <v>948</v>
      </c>
      <c r="E461" s="8">
        <v>0</v>
      </c>
      <c r="F461" s="8">
        <v>0</v>
      </c>
      <c r="G461" s="8">
        <v>0</v>
      </c>
      <c r="H461" s="16">
        <v>0.46666666666666667</v>
      </c>
      <c r="I461" s="16">
        <v>0.44208037825059104</v>
      </c>
      <c r="J461" s="8">
        <v>187</v>
      </c>
      <c r="K461" s="8">
        <v>423</v>
      </c>
      <c r="L461" s="3">
        <v>686</v>
      </c>
      <c r="M461" s="3">
        <v>0</v>
      </c>
      <c r="N461" s="3">
        <v>-1456327.3570000001</v>
      </c>
    </row>
    <row r="462" spans="1:14" ht="15.75" customHeight="1" x14ac:dyDescent="0.2">
      <c r="A462" s="15" t="s">
        <v>617</v>
      </c>
      <c r="B462" s="8" t="s">
        <v>840</v>
      </c>
      <c r="C462" s="8" t="s">
        <v>1548</v>
      </c>
      <c r="D462" s="8" t="s">
        <v>816</v>
      </c>
      <c r="E462" s="8">
        <v>0</v>
      </c>
      <c r="F462" s="8">
        <v>0</v>
      </c>
      <c r="G462" s="8">
        <v>0</v>
      </c>
      <c r="H462" s="16">
        <v>0.46666666666666667</v>
      </c>
      <c r="I462" s="16">
        <v>0.717439293598234</v>
      </c>
      <c r="J462" s="8">
        <v>325</v>
      </c>
      <c r="K462" s="8">
        <v>453</v>
      </c>
      <c r="L462" s="3">
        <v>411</v>
      </c>
      <c r="M462" s="3">
        <v>0</v>
      </c>
      <c r="N462" s="3">
        <v>-1456515.8149999999</v>
      </c>
    </row>
    <row r="463" spans="1:14" ht="15.75" customHeight="1" x14ac:dyDescent="0.2">
      <c r="A463" s="15" t="s">
        <v>617</v>
      </c>
      <c r="B463" s="8" t="s">
        <v>840</v>
      </c>
      <c r="C463" s="8" t="s">
        <v>1549</v>
      </c>
      <c r="D463" s="8" t="s">
        <v>816</v>
      </c>
      <c r="E463" s="8">
        <v>0</v>
      </c>
      <c r="F463" s="8">
        <v>0</v>
      </c>
      <c r="G463" s="8">
        <v>1</v>
      </c>
      <c r="H463" s="16">
        <v>0.46666666666666667</v>
      </c>
      <c r="I463" s="16">
        <v>0.76797385620915037</v>
      </c>
      <c r="J463" s="8">
        <v>235</v>
      </c>
      <c r="K463" s="8">
        <v>306</v>
      </c>
      <c r="L463" s="3">
        <v>565</v>
      </c>
      <c r="M463" s="3">
        <v>0</v>
      </c>
      <c r="N463" s="3">
        <v>-1457114.78</v>
      </c>
    </row>
    <row r="464" spans="1:14" ht="15.75" customHeight="1" x14ac:dyDescent="0.2">
      <c r="A464" s="15" t="s">
        <v>617</v>
      </c>
      <c r="B464" s="8" t="s">
        <v>1550</v>
      </c>
      <c r="C464" s="8" t="s">
        <v>1551</v>
      </c>
      <c r="D464" s="8" t="s">
        <v>816</v>
      </c>
      <c r="E464" s="8">
        <v>1</v>
      </c>
      <c r="F464" s="8">
        <v>0</v>
      </c>
      <c r="G464" s="8">
        <v>1</v>
      </c>
      <c r="H464" s="16">
        <v>0.53333333333333333</v>
      </c>
      <c r="I464" s="16">
        <v>0.42649572649572648</v>
      </c>
      <c r="J464" s="8">
        <v>499</v>
      </c>
      <c r="K464" s="8">
        <v>1170</v>
      </c>
      <c r="L464" s="3">
        <v>717</v>
      </c>
      <c r="M464" s="3">
        <v>0</v>
      </c>
      <c r="N464" s="3">
        <v>-1457490.007</v>
      </c>
    </row>
    <row r="465" spans="1:14" ht="15.75" customHeight="1" x14ac:dyDescent="0.2">
      <c r="A465" s="15" t="s">
        <v>617</v>
      </c>
      <c r="B465" s="8" t="s">
        <v>840</v>
      </c>
      <c r="C465" s="8" t="s">
        <v>841</v>
      </c>
      <c r="D465" s="8" t="s">
        <v>816</v>
      </c>
      <c r="E465" s="8">
        <v>0</v>
      </c>
      <c r="F465" s="8">
        <v>0</v>
      </c>
      <c r="G465" s="8">
        <v>0</v>
      </c>
      <c r="H465" s="16">
        <v>0.53333333333333333</v>
      </c>
      <c r="I465" s="16">
        <v>0.55178907721280601</v>
      </c>
      <c r="J465" s="8">
        <v>293</v>
      </c>
      <c r="K465" s="8">
        <v>531</v>
      </c>
      <c r="L465" s="3">
        <v>687</v>
      </c>
      <c r="M465" s="3">
        <v>0</v>
      </c>
      <c r="N465" s="3">
        <v>-1457788.3160000001</v>
      </c>
    </row>
    <row r="466" spans="1:14" ht="15.75" customHeight="1" x14ac:dyDescent="0.2">
      <c r="A466" s="15" t="s">
        <v>617</v>
      </c>
      <c r="B466" s="8" t="s">
        <v>1552</v>
      </c>
      <c r="C466" s="8" t="s">
        <v>1553</v>
      </c>
      <c r="D466" s="8" t="s">
        <v>816</v>
      </c>
      <c r="E466" s="8">
        <v>0</v>
      </c>
      <c r="F466" s="8">
        <v>0</v>
      </c>
      <c r="G466" s="8">
        <v>1</v>
      </c>
      <c r="H466" s="16">
        <v>0.4</v>
      </c>
      <c r="I466" s="16">
        <v>0.74049217002237133</v>
      </c>
      <c r="J466" s="8">
        <v>662</v>
      </c>
      <c r="K466" s="8">
        <v>894</v>
      </c>
      <c r="L466" s="3">
        <v>787</v>
      </c>
      <c r="M466" s="3">
        <v>0</v>
      </c>
      <c r="N466" s="3">
        <v>-1457944.4080000001</v>
      </c>
    </row>
    <row r="467" spans="1:14" ht="15.75" customHeight="1" x14ac:dyDescent="0.2">
      <c r="A467" s="15" t="s">
        <v>617</v>
      </c>
      <c r="B467" s="8" t="s">
        <v>1554</v>
      </c>
      <c r="C467" s="8" t="s">
        <v>1555</v>
      </c>
      <c r="D467" s="8" t="s">
        <v>816</v>
      </c>
      <c r="E467" s="8">
        <v>0</v>
      </c>
      <c r="F467" s="8">
        <v>1</v>
      </c>
      <c r="G467" s="8">
        <v>0</v>
      </c>
      <c r="H467" s="16">
        <v>0.73333333333333328</v>
      </c>
      <c r="I467" s="16">
        <v>0.65547561950439648</v>
      </c>
      <c r="J467" s="8">
        <v>820</v>
      </c>
      <c r="K467" s="8">
        <v>1251</v>
      </c>
      <c r="L467" s="3">
        <v>663</v>
      </c>
      <c r="M467" s="3">
        <v>0</v>
      </c>
      <c r="N467" s="3">
        <v>-1458115.3130000001</v>
      </c>
    </row>
    <row r="468" spans="1:14" ht="15.75" customHeight="1" x14ac:dyDescent="0.2">
      <c r="A468" s="15" t="s">
        <v>617</v>
      </c>
      <c r="B468" s="8" t="s">
        <v>1556</v>
      </c>
      <c r="C468" s="8" t="s">
        <v>1557</v>
      </c>
      <c r="D468" s="8" t="s">
        <v>948</v>
      </c>
      <c r="E468" s="8">
        <v>0</v>
      </c>
      <c r="F468" s="8">
        <v>0</v>
      </c>
      <c r="G468" s="8">
        <v>1</v>
      </c>
      <c r="H468" s="16">
        <v>0.26666666666666666</v>
      </c>
      <c r="I468" s="16">
        <v>0.5</v>
      </c>
      <c r="J468" s="8">
        <v>72</v>
      </c>
      <c r="K468" s="8">
        <v>144</v>
      </c>
      <c r="L468" s="3">
        <v>732</v>
      </c>
      <c r="M468" s="3">
        <v>0</v>
      </c>
      <c r="N468" s="3">
        <v>-1458533.06</v>
      </c>
    </row>
    <row r="469" spans="1:14" ht="15.75" customHeight="1" x14ac:dyDescent="0.2">
      <c r="A469" s="15" t="s">
        <v>617</v>
      </c>
      <c r="B469" s="8" t="s">
        <v>629</v>
      </c>
      <c r="C469" s="8" t="s">
        <v>1558</v>
      </c>
      <c r="D469" s="8" t="s">
        <v>1429</v>
      </c>
      <c r="E469" s="8"/>
      <c r="F469" s="8">
        <v>0</v>
      </c>
      <c r="G469" s="8"/>
      <c r="H469" s="16">
        <v>0.4</v>
      </c>
      <c r="I469" s="16">
        <v>0.15833333333333333</v>
      </c>
      <c r="J469" s="8">
        <v>19</v>
      </c>
      <c r="K469" s="8">
        <v>120</v>
      </c>
      <c r="L469" s="3" t="s">
        <v>681</v>
      </c>
      <c r="M469" s="3">
        <v>0</v>
      </c>
      <c r="N469" s="3">
        <v>-1458791.682</v>
      </c>
    </row>
    <row r="470" spans="1:14" ht="15.75" customHeight="1" x14ac:dyDescent="0.2">
      <c r="A470" s="15" t="s">
        <v>617</v>
      </c>
      <c r="B470" s="8" t="s">
        <v>1559</v>
      </c>
      <c r="C470" s="8" t="s">
        <v>1560</v>
      </c>
      <c r="D470" s="8" t="s">
        <v>948</v>
      </c>
      <c r="E470" s="8">
        <v>0</v>
      </c>
      <c r="F470" s="8">
        <v>0</v>
      </c>
      <c r="G470" s="8">
        <v>0</v>
      </c>
      <c r="H470" s="16">
        <v>0.46666666666666667</v>
      </c>
      <c r="I470" s="16">
        <v>0.58518518518518514</v>
      </c>
      <c r="J470" s="8">
        <v>158</v>
      </c>
      <c r="K470" s="8">
        <v>270</v>
      </c>
      <c r="L470" s="3">
        <v>352</v>
      </c>
      <c r="M470" s="3">
        <v>0</v>
      </c>
      <c r="N470" s="3">
        <v>-1458904.368</v>
      </c>
    </row>
    <row r="471" spans="1:14" ht="15.75" customHeight="1" x14ac:dyDescent="0.2">
      <c r="A471" s="15" t="s">
        <v>617</v>
      </c>
      <c r="B471" s="8" t="s">
        <v>1561</v>
      </c>
      <c r="C471" s="8" t="s">
        <v>1562</v>
      </c>
      <c r="D471" s="8" t="s">
        <v>948</v>
      </c>
      <c r="E471" s="8">
        <v>0</v>
      </c>
      <c r="F471" s="8">
        <v>0</v>
      </c>
      <c r="G471" s="8">
        <v>0</v>
      </c>
      <c r="H471" s="16">
        <v>0.4</v>
      </c>
      <c r="I471" s="16">
        <v>0.58015267175572516</v>
      </c>
      <c r="J471" s="8">
        <v>228</v>
      </c>
      <c r="K471" s="8">
        <v>393</v>
      </c>
      <c r="L471" s="3">
        <v>815</v>
      </c>
      <c r="M471" s="3">
        <v>0</v>
      </c>
      <c r="N471" s="3">
        <v>-1459360.524</v>
      </c>
    </row>
    <row r="472" spans="1:14" ht="15.75" customHeight="1" x14ac:dyDescent="0.2">
      <c r="A472" s="15" t="s">
        <v>617</v>
      </c>
      <c r="B472" s="8" t="s">
        <v>1563</v>
      </c>
      <c r="C472" s="8" t="s">
        <v>1564</v>
      </c>
      <c r="D472" s="8" t="s">
        <v>816</v>
      </c>
      <c r="E472" s="8">
        <v>1</v>
      </c>
      <c r="F472" s="8">
        <v>0</v>
      </c>
      <c r="G472" s="8">
        <v>0</v>
      </c>
      <c r="H472" s="16">
        <v>0.53333333333333333</v>
      </c>
      <c r="I472" s="16">
        <v>0.65891472868217049</v>
      </c>
      <c r="J472" s="8">
        <v>680</v>
      </c>
      <c r="K472" s="8">
        <v>1032</v>
      </c>
      <c r="L472" s="3">
        <v>404</v>
      </c>
      <c r="M472" s="3">
        <v>0</v>
      </c>
      <c r="N472" s="3">
        <v>-1459533.1410000001</v>
      </c>
    </row>
    <row r="473" spans="1:14" ht="15.75" customHeight="1" x14ac:dyDescent="0.2">
      <c r="A473" s="15" t="s">
        <v>617</v>
      </c>
      <c r="B473" s="8" t="s">
        <v>1565</v>
      </c>
      <c r="C473" s="8" t="s">
        <v>1566</v>
      </c>
      <c r="D473" s="8" t="s">
        <v>948</v>
      </c>
      <c r="E473" s="8">
        <v>0</v>
      </c>
      <c r="F473" s="8">
        <v>0</v>
      </c>
      <c r="G473" s="8">
        <v>0</v>
      </c>
      <c r="H473" s="16">
        <v>0.4</v>
      </c>
      <c r="I473" s="16">
        <v>0.61299435028248583</v>
      </c>
      <c r="J473" s="8">
        <v>217</v>
      </c>
      <c r="K473" s="8">
        <v>354</v>
      </c>
      <c r="L473" s="3">
        <v>813</v>
      </c>
      <c r="M473" s="3">
        <v>0</v>
      </c>
      <c r="N473" s="3">
        <v>-1460198.5530000001</v>
      </c>
    </row>
    <row r="474" spans="1:14" ht="15.75" customHeight="1" x14ac:dyDescent="0.2">
      <c r="A474" s="15" t="s">
        <v>617</v>
      </c>
      <c r="B474" s="8" t="s">
        <v>840</v>
      </c>
      <c r="C474" s="8" t="s">
        <v>841</v>
      </c>
      <c r="D474" s="8" t="s">
        <v>816</v>
      </c>
      <c r="E474" s="8">
        <v>0</v>
      </c>
      <c r="F474" s="8">
        <v>0</v>
      </c>
      <c r="G474" s="8">
        <v>0</v>
      </c>
      <c r="H474" s="16">
        <v>0.33333333333333331</v>
      </c>
      <c r="I474" s="16">
        <v>0.71940928270042193</v>
      </c>
      <c r="J474" s="8">
        <v>341</v>
      </c>
      <c r="K474" s="8">
        <v>474</v>
      </c>
      <c r="L474" s="3">
        <v>395</v>
      </c>
      <c r="M474" s="3">
        <v>0</v>
      </c>
      <c r="N474" s="3">
        <v>-1460449.6170000001</v>
      </c>
    </row>
    <row r="475" spans="1:14" ht="15.75" customHeight="1" x14ac:dyDescent="0.2">
      <c r="A475" s="15" t="s">
        <v>617</v>
      </c>
      <c r="B475" s="8" t="s">
        <v>1567</v>
      </c>
      <c r="C475" s="8" t="s">
        <v>1568</v>
      </c>
      <c r="D475" s="8" t="s">
        <v>816</v>
      </c>
      <c r="E475" s="8">
        <v>0</v>
      </c>
      <c r="F475" s="8">
        <v>0</v>
      </c>
      <c r="G475" s="8">
        <v>0</v>
      </c>
      <c r="H475" s="16">
        <v>0.4</v>
      </c>
      <c r="I475" s="16">
        <v>0.59375</v>
      </c>
      <c r="J475" s="8">
        <v>285</v>
      </c>
      <c r="K475" s="8">
        <v>480</v>
      </c>
      <c r="L475" s="3">
        <v>718</v>
      </c>
      <c r="M475" s="3">
        <v>0</v>
      </c>
      <c r="N475" s="3">
        <v>-1462017.4110000001</v>
      </c>
    </row>
    <row r="476" spans="1:14" ht="15.75" customHeight="1" x14ac:dyDescent="0.2">
      <c r="A476" s="15" t="s">
        <v>617</v>
      </c>
      <c r="B476" s="8" t="s">
        <v>1569</v>
      </c>
      <c r="C476" s="8" t="s">
        <v>1570</v>
      </c>
      <c r="D476" s="8" t="s">
        <v>816</v>
      </c>
      <c r="E476" s="8">
        <v>0</v>
      </c>
      <c r="F476" s="8">
        <v>0</v>
      </c>
      <c r="G476" s="8">
        <v>0</v>
      </c>
      <c r="H476" s="16">
        <v>0.26666666666666666</v>
      </c>
      <c r="I476" s="16">
        <v>0.63405797101449279</v>
      </c>
      <c r="J476" s="8">
        <v>175</v>
      </c>
      <c r="K476" s="8">
        <v>276</v>
      </c>
      <c r="L476" s="3">
        <v>343</v>
      </c>
      <c r="M476" s="3">
        <v>0</v>
      </c>
      <c r="N476" s="3">
        <v>-1462089.8160000001</v>
      </c>
    </row>
    <row r="477" spans="1:14" ht="15.75" customHeight="1" x14ac:dyDescent="0.2">
      <c r="A477" s="15" t="s">
        <v>617</v>
      </c>
      <c r="B477" s="8" t="s">
        <v>840</v>
      </c>
      <c r="C477" s="8" t="s">
        <v>1571</v>
      </c>
      <c r="D477" s="8" t="s">
        <v>816</v>
      </c>
      <c r="E477" s="8">
        <v>0</v>
      </c>
      <c r="F477" s="8">
        <v>1</v>
      </c>
      <c r="G477" s="8">
        <v>0</v>
      </c>
      <c r="H477" s="16">
        <v>0.4</v>
      </c>
      <c r="I477" s="16">
        <v>0.71111111111111114</v>
      </c>
      <c r="J477" s="8">
        <v>160</v>
      </c>
      <c r="K477" s="8">
        <v>225</v>
      </c>
      <c r="L477" s="3">
        <v>376</v>
      </c>
      <c r="M477" s="3">
        <v>0</v>
      </c>
      <c r="N477" s="3">
        <v>-1462262.7180000001</v>
      </c>
    </row>
    <row r="478" spans="1:14" ht="15.75" customHeight="1" x14ac:dyDescent="0.2">
      <c r="A478" s="15" t="s">
        <v>617</v>
      </c>
      <c r="B478" s="8" t="s">
        <v>1572</v>
      </c>
      <c r="C478" s="8" t="s">
        <v>1573</v>
      </c>
      <c r="D478" s="8" t="s">
        <v>816</v>
      </c>
      <c r="E478" s="8">
        <v>0</v>
      </c>
      <c r="F478" s="8">
        <v>0</v>
      </c>
      <c r="G478" s="8">
        <v>1</v>
      </c>
      <c r="H478" s="16">
        <v>0.4</v>
      </c>
      <c r="I478" s="16">
        <v>0.76174496644295298</v>
      </c>
      <c r="J478" s="8">
        <v>681</v>
      </c>
      <c r="K478" s="8">
        <v>894</v>
      </c>
      <c r="L478" s="3">
        <v>765</v>
      </c>
      <c r="M478" s="3">
        <v>0</v>
      </c>
      <c r="N478" s="3">
        <v>-1462561.686</v>
      </c>
    </row>
    <row r="479" spans="1:14" ht="15.75" customHeight="1" x14ac:dyDescent="0.2">
      <c r="A479" s="15" t="s">
        <v>617</v>
      </c>
      <c r="B479" s="8" t="s">
        <v>1574</v>
      </c>
      <c r="C479" s="8" t="s">
        <v>1575</v>
      </c>
      <c r="D479" s="8" t="s">
        <v>816</v>
      </c>
      <c r="E479" s="8">
        <v>0</v>
      </c>
      <c r="F479" s="8">
        <v>0</v>
      </c>
      <c r="G479" s="8">
        <v>0</v>
      </c>
      <c r="H479" s="16">
        <v>0.6</v>
      </c>
      <c r="I479" s="16">
        <v>0.74242424242424243</v>
      </c>
      <c r="J479" s="8">
        <v>931</v>
      </c>
      <c r="K479" s="8">
        <v>1254</v>
      </c>
      <c r="L479" s="3">
        <v>601</v>
      </c>
      <c r="M479" s="3">
        <v>0</v>
      </c>
      <c r="N479" s="3">
        <v>-1462656.2490000001</v>
      </c>
    </row>
    <row r="480" spans="1:14" ht="15.75" customHeight="1" x14ac:dyDescent="0.2">
      <c r="A480" s="15" t="s">
        <v>617</v>
      </c>
      <c r="B480" s="8" t="s">
        <v>1576</v>
      </c>
      <c r="C480" s="8" t="s">
        <v>1577</v>
      </c>
      <c r="D480" s="8" t="s">
        <v>948</v>
      </c>
      <c r="E480" s="8">
        <v>0</v>
      </c>
      <c r="F480" s="8">
        <v>0</v>
      </c>
      <c r="G480" s="8">
        <v>0</v>
      </c>
      <c r="H480" s="16">
        <v>0.4</v>
      </c>
      <c r="I480" s="16">
        <v>0.40987654320987654</v>
      </c>
      <c r="J480" s="8">
        <v>166</v>
      </c>
      <c r="K480" s="8">
        <v>405</v>
      </c>
      <c r="L480" s="3">
        <v>680</v>
      </c>
      <c r="M480" s="3">
        <v>0</v>
      </c>
      <c r="N480" s="3">
        <v>-1463945.338</v>
      </c>
    </row>
    <row r="481" spans="1:14" ht="15.75" customHeight="1" x14ac:dyDescent="0.2">
      <c r="A481" s="15" t="s">
        <v>617</v>
      </c>
      <c r="B481" s="8" t="s">
        <v>1578</v>
      </c>
      <c r="C481" s="8" t="s">
        <v>1579</v>
      </c>
      <c r="D481" s="8" t="s">
        <v>816</v>
      </c>
      <c r="E481" s="8">
        <v>0</v>
      </c>
      <c r="F481" s="8">
        <v>0</v>
      </c>
      <c r="G481" s="8">
        <v>1</v>
      </c>
      <c r="H481" s="16">
        <v>0.46666666666666667</v>
      </c>
      <c r="I481" s="16">
        <v>0.81147540983606559</v>
      </c>
      <c r="J481" s="8">
        <v>297</v>
      </c>
      <c r="K481" s="8">
        <v>366</v>
      </c>
      <c r="L481" s="3">
        <v>793</v>
      </c>
      <c r="M481" s="3">
        <v>0</v>
      </c>
      <c r="N481" s="3">
        <v>-1464014.638</v>
      </c>
    </row>
    <row r="482" spans="1:14" ht="15.75" customHeight="1" x14ac:dyDescent="0.2">
      <c r="A482" s="15" t="s">
        <v>617</v>
      </c>
      <c r="B482" s="8" t="s">
        <v>1580</v>
      </c>
      <c r="C482" s="8" t="s">
        <v>1581</v>
      </c>
      <c r="D482" s="8" t="s">
        <v>948</v>
      </c>
      <c r="E482" s="8">
        <v>1</v>
      </c>
      <c r="F482" s="8">
        <v>0</v>
      </c>
      <c r="G482" s="8">
        <v>1</v>
      </c>
      <c r="H482" s="16">
        <v>0.73333333333333328</v>
      </c>
      <c r="I482" s="16">
        <v>0.25400739827373614</v>
      </c>
      <c r="J482" s="8">
        <v>618</v>
      </c>
      <c r="K482" s="8">
        <v>2433</v>
      </c>
      <c r="L482" s="3">
        <v>438</v>
      </c>
      <c r="M482" s="3">
        <v>0</v>
      </c>
      <c r="N482" s="3">
        <v>-1464431.6939999999</v>
      </c>
    </row>
    <row r="483" spans="1:14" ht="15.75" customHeight="1" x14ac:dyDescent="0.2">
      <c r="A483" s="15" t="s">
        <v>617</v>
      </c>
      <c r="B483" s="8" t="s">
        <v>1582</v>
      </c>
      <c r="C483" s="8" t="s">
        <v>1583</v>
      </c>
      <c r="D483" s="8" t="s">
        <v>816</v>
      </c>
      <c r="E483" s="8">
        <v>1</v>
      </c>
      <c r="F483" s="8">
        <v>0</v>
      </c>
      <c r="G483" s="8">
        <v>0</v>
      </c>
      <c r="H483" s="16">
        <v>0.66666666666666663</v>
      </c>
      <c r="I483" s="16">
        <v>0.70954356846473032</v>
      </c>
      <c r="J483" s="8">
        <v>513</v>
      </c>
      <c r="K483" s="8">
        <v>723</v>
      </c>
      <c r="L483" s="3">
        <v>406</v>
      </c>
      <c r="M483" s="3">
        <v>0</v>
      </c>
      <c r="N483" s="3">
        <v>-1464604.419</v>
      </c>
    </row>
    <row r="484" spans="1:14" ht="15.75" customHeight="1" x14ac:dyDescent="0.2">
      <c r="A484" s="15" t="s">
        <v>617</v>
      </c>
      <c r="B484" s="8" t="s">
        <v>1584</v>
      </c>
      <c r="C484" s="8" t="s">
        <v>1585</v>
      </c>
      <c r="D484" s="8" t="s">
        <v>816</v>
      </c>
      <c r="E484" s="8">
        <v>0</v>
      </c>
      <c r="F484" s="8">
        <v>0</v>
      </c>
      <c r="G484" s="8">
        <v>0</v>
      </c>
      <c r="H484" s="16">
        <v>0.66666666666666663</v>
      </c>
      <c r="I484" s="16">
        <v>0.63432165318957767</v>
      </c>
      <c r="J484" s="8">
        <v>706</v>
      </c>
      <c r="K484" s="8">
        <v>1113</v>
      </c>
      <c r="L484" s="3">
        <v>327</v>
      </c>
      <c r="M484" s="3">
        <v>0</v>
      </c>
      <c r="N484" s="3">
        <v>-1464935.111</v>
      </c>
    </row>
    <row r="485" spans="1:14" ht="15.75" customHeight="1" x14ac:dyDescent="0.2">
      <c r="A485" s="15" t="s">
        <v>617</v>
      </c>
      <c r="B485" s="8" t="s">
        <v>1586</v>
      </c>
      <c r="C485" s="8" t="s">
        <v>1587</v>
      </c>
      <c r="D485" s="8" t="s">
        <v>948</v>
      </c>
      <c r="E485" s="8">
        <v>0</v>
      </c>
      <c r="F485" s="8">
        <v>0</v>
      </c>
      <c r="G485" s="8">
        <v>0</v>
      </c>
      <c r="H485" s="16">
        <v>0.53333333333333333</v>
      </c>
      <c r="I485" s="16">
        <v>0.4050179211469534</v>
      </c>
      <c r="J485" s="8">
        <v>113</v>
      </c>
      <c r="K485" s="8">
        <v>279</v>
      </c>
      <c r="L485" s="3">
        <v>824</v>
      </c>
      <c r="M485" s="3">
        <v>0</v>
      </c>
      <c r="N485" s="3">
        <v>-1465003.8149999999</v>
      </c>
    </row>
    <row r="486" spans="1:14" ht="15.75" customHeight="1" x14ac:dyDescent="0.2">
      <c r="A486" s="15" t="s">
        <v>617</v>
      </c>
      <c r="B486" s="8" t="s">
        <v>1588</v>
      </c>
      <c r="C486" s="8" t="s">
        <v>1589</v>
      </c>
      <c r="D486" s="8" t="s">
        <v>948</v>
      </c>
      <c r="E486" s="8">
        <v>0</v>
      </c>
      <c r="F486" s="8">
        <v>0</v>
      </c>
      <c r="G486" s="8">
        <v>0</v>
      </c>
      <c r="H486" s="16">
        <v>0.4</v>
      </c>
      <c r="I486" s="16">
        <v>0.51594202898550723</v>
      </c>
      <c r="J486" s="8">
        <v>178</v>
      </c>
      <c r="K486" s="8">
        <v>345</v>
      </c>
      <c r="L486" s="3">
        <v>332</v>
      </c>
      <c r="M486" s="3">
        <v>0</v>
      </c>
      <c r="N486" s="3">
        <v>-1465316.591</v>
      </c>
    </row>
    <row r="487" spans="1:14" ht="15.75" customHeight="1" x14ac:dyDescent="0.2">
      <c r="A487" s="15" t="s">
        <v>617</v>
      </c>
      <c r="B487" s="8" t="s">
        <v>840</v>
      </c>
      <c r="C487" s="8" t="s">
        <v>841</v>
      </c>
      <c r="D487" s="8" t="s">
        <v>816</v>
      </c>
      <c r="E487" s="8">
        <v>0</v>
      </c>
      <c r="F487" s="8">
        <v>1</v>
      </c>
      <c r="G487" s="8">
        <v>0</v>
      </c>
      <c r="H487" s="16">
        <v>0.46666666666666667</v>
      </c>
      <c r="I487" s="16">
        <v>0.52777777777777779</v>
      </c>
      <c r="J487" s="8">
        <v>171</v>
      </c>
      <c r="K487" s="8">
        <v>324</v>
      </c>
      <c r="L487" s="3">
        <v>408</v>
      </c>
      <c r="M487" s="3">
        <v>0</v>
      </c>
      <c r="N487" s="3">
        <v>-1465459.3319999999</v>
      </c>
    </row>
    <row r="488" spans="1:14" ht="15.75" customHeight="1" x14ac:dyDescent="0.2">
      <c r="A488" s="15" t="s">
        <v>617</v>
      </c>
      <c r="B488" s="8" t="s">
        <v>1590</v>
      </c>
      <c r="C488" s="8" t="s">
        <v>1591</v>
      </c>
      <c r="D488" s="8" t="s">
        <v>948</v>
      </c>
      <c r="E488" s="8">
        <v>0</v>
      </c>
      <c r="F488" s="8">
        <v>0</v>
      </c>
      <c r="G488" s="8">
        <v>0</v>
      </c>
      <c r="H488" s="16">
        <v>0.26666666666666666</v>
      </c>
      <c r="I488" s="16">
        <v>0.47368421052631576</v>
      </c>
      <c r="J488" s="8">
        <v>81</v>
      </c>
      <c r="K488" s="8">
        <v>171</v>
      </c>
      <c r="L488" s="3">
        <v>688</v>
      </c>
      <c r="M488" s="3">
        <v>0</v>
      </c>
      <c r="N488" s="3">
        <v>-1466024.939</v>
      </c>
    </row>
    <row r="489" spans="1:14" ht="15.75" customHeight="1" x14ac:dyDescent="0.2">
      <c r="A489" s="15" t="s">
        <v>617</v>
      </c>
      <c r="B489" s="8" t="s">
        <v>840</v>
      </c>
      <c r="C489" s="8" t="s">
        <v>1592</v>
      </c>
      <c r="D489" s="8" t="s">
        <v>948</v>
      </c>
      <c r="E489" s="8">
        <v>0</v>
      </c>
      <c r="F489" s="8">
        <v>0</v>
      </c>
      <c r="G489" s="8">
        <v>1</v>
      </c>
      <c r="H489" s="16">
        <v>0.4</v>
      </c>
      <c r="I489" s="16">
        <v>0.5625</v>
      </c>
      <c r="J489" s="8">
        <v>108</v>
      </c>
      <c r="K489" s="8">
        <v>192</v>
      </c>
      <c r="L489" s="3">
        <v>755</v>
      </c>
      <c r="M489" s="3">
        <v>0</v>
      </c>
      <c r="N489" s="3">
        <v>-1466685.8859999999</v>
      </c>
    </row>
    <row r="490" spans="1:14" ht="15.75" customHeight="1" x14ac:dyDescent="0.2">
      <c r="A490" s="15" t="s">
        <v>617</v>
      </c>
      <c r="B490" s="8" t="s">
        <v>1593</v>
      </c>
      <c r="C490" s="8" t="s">
        <v>1594</v>
      </c>
      <c r="D490" s="8" t="s">
        <v>816</v>
      </c>
      <c r="E490" s="8">
        <v>0</v>
      </c>
      <c r="F490" s="8">
        <v>0</v>
      </c>
      <c r="G490" s="8">
        <v>1</v>
      </c>
      <c r="H490" s="16">
        <v>0.33333333333333331</v>
      </c>
      <c r="I490" s="16">
        <v>0.8007448789571695</v>
      </c>
      <c r="J490" s="8">
        <v>430</v>
      </c>
      <c r="K490" s="8">
        <v>537</v>
      </c>
      <c r="L490" s="3">
        <v>608</v>
      </c>
      <c r="M490" s="3">
        <v>0</v>
      </c>
      <c r="N490" s="3">
        <v>-1467768.611</v>
      </c>
    </row>
    <row r="491" spans="1:14" ht="15.75" customHeight="1" x14ac:dyDescent="0.2">
      <c r="A491" s="15" t="s">
        <v>617</v>
      </c>
      <c r="B491" s="8" t="s">
        <v>1595</v>
      </c>
      <c r="C491" s="8" t="s">
        <v>1596</v>
      </c>
      <c r="D491" s="8" t="s">
        <v>948</v>
      </c>
      <c r="E491" s="8">
        <v>0</v>
      </c>
      <c r="F491" s="8">
        <v>0</v>
      </c>
      <c r="G491" s="8">
        <v>0</v>
      </c>
      <c r="H491" s="16">
        <v>0.46666666666666667</v>
      </c>
      <c r="I491" s="16">
        <v>0.35964912280701755</v>
      </c>
      <c r="J491" s="8">
        <v>123</v>
      </c>
      <c r="K491" s="8">
        <v>342</v>
      </c>
      <c r="L491" s="3">
        <v>829</v>
      </c>
      <c r="M491" s="3">
        <v>0</v>
      </c>
      <c r="N491" s="3">
        <v>-1468338.274</v>
      </c>
    </row>
    <row r="492" spans="1:14" ht="15.75" customHeight="1" x14ac:dyDescent="0.2">
      <c r="A492" s="15" t="s">
        <v>617</v>
      </c>
      <c r="B492" s="8" t="s">
        <v>629</v>
      </c>
      <c r="C492" s="8" t="s">
        <v>1597</v>
      </c>
      <c r="D492" s="8" t="s">
        <v>1429</v>
      </c>
      <c r="E492" s="8">
        <v>1</v>
      </c>
      <c r="F492" s="8">
        <v>1</v>
      </c>
      <c r="G492" s="8">
        <v>0</v>
      </c>
      <c r="H492" s="16">
        <v>0.46666666666666667</v>
      </c>
      <c r="I492" s="16">
        <v>0.18852999340804219</v>
      </c>
      <c r="J492" s="8">
        <v>286</v>
      </c>
      <c r="K492" s="8">
        <v>1517</v>
      </c>
      <c r="L492" s="3" t="s">
        <v>681</v>
      </c>
      <c r="M492" s="3">
        <v>0</v>
      </c>
      <c r="N492" s="3">
        <v>-1468605.9650000001</v>
      </c>
    </row>
    <row r="493" spans="1:14" ht="15.75" customHeight="1" x14ac:dyDescent="0.2">
      <c r="A493" s="15" t="s">
        <v>617</v>
      </c>
      <c r="B493" s="8" t="s">
        <v>1598</v>
      </c>
      <c r="C493" s="8" t="s">
        <v>1599</v>
      </c>
      <c r="D493" s="8" t="s">
        <v>948</v>
      </c>
      <c r="E493" s="8">
        <v>0</v>
      </c>
      <c r="F493" s="8">
        <v>0</v>
      </c>
      <c r="G493" s="8">
        <v>0</v>
      </c>
      <c r="H493" s="16">
        <v>0.4</v>
      </c>
      <c r="I493" s="16">
        <v>0.47619047619047616</v>
      </c>
      <c r="J493" s="8">
        <v>180</v>
      </c>
      <c r="K493" s="8">
        <v>378</v>
      </c>
      <c r="L493" s="3">
        <v>683</v>
      </c>
      <c r="M493" s="3">
        <v>0</v>
      </c>
      <c r="N493" s="3">
        <v>-1468923.199</v>
      </c>
    </row>
    <row r="494" spans="1:14" ht="15.75" customHeight="1" x14ac:dyDescent="0.2">
      <c r="A494" s="15" t="s">
        <v>617</v>
      </c>
      <c r="B494" s="8" t="s">
        <v>1600</v>
      </c>
      <c r="C494" s="8" t="s">
        <v>1601</v>
      </c>
      <c r="D494" s="8" t="s">
        <v>816</v>
      </c>
      <c r="E494" s="8">
        <v>0</v>
      </c>
      <c r="F494" s="8">
        <v>0</v>
      </c>
      <c r="G494" s="8">
        <v>0</v>
      </c>
      <c r="H494" s="16">
        <v>0.4</v>
      </c>
      <c r="I494" s="16">
        <v>0.53433835845896149</v>
      </c>
      <c r="J494" s="8">
        <v>319</v>
      </c>
      <c r="K494" s="8">
        <v>597</v>
      </c>
      <c r="L494" s="3">
        <v>728</v>
      </c>
      <c r="M494" s="3">
        <v>0</v>
      </c>
      <c r="N494" s="3">
        <v>-1469011.4979999999</v>
      </c>
    </row>
    <row r="495" spans="1:14" ht="15.75" customHeight="1" x14ac:dyDescent="0.2">
      <c r="A495" s="15" t="s">
        <v>617</v>
      </c>
      <c r="B495" s="8" t="s">
        <v>840</v>
      </c>
      <c r="C495" s="8" t="s">
        <v>1602</v>
      </c>
      <c r="D495" s="8" t="s">
        <v>816</v>
      </c>
      <c r="E495" s="8">
        <v>0</v>
      </c>
      <c r="F495" s="8">
        <v>0</v>
      </c>
      <c r="G495" s="8">
        <v>1</v>
      </c>
      <c r="H495" s="16">
        <v>0.4</v>
      </c>
      <c r="I495" s="16">
        <v>0.6899696048632219</v>
      </c>
      <c r="J495" s="8">
        <v>681</v>
      </c>
      <c r="K495" s="8">
        <v>987</v>
      </c>
      <c r="L495" s="3">
        <v>446</v>
      </c>
      <c r="M495" s="3">
        <v>0</v>
      </c>
      <c r="N495" s="3">
        <v>-1469371.0789999999</v>
      </c>
    </row>
    <row r="496" spans="1:14" ht="15.75" customHeight="1" x14ac:dyDescent="0.2">
      <c r="A496" s="15" t="s">
        <v>617</v>
      </c>
      <c r="B496" s="8" t="s">
        <v>1603</v>
      </c>
      <c r="C496" s="8" t="s">
        <v>1604</v>
      </c>
      <c r="D496" s="8" t="s">
        <v>816</v>
      </c>
      <c r="E496" s="8">
        <v>1</v>
      </c>
      <c r="F496" s="8">
        <v>0</v>
      </c>
      <c r="G496" s="8">
        <v>1</v>
      </c>
      <c r="H496" s="16">
        <v>0.53333333333333333</v>
      </c>
      <c r="I496" s="16">
        <v>0.80880503144654092</v>
      </c>
      <c r="J496" s="8">
        <v>643</v>
      </c>
      <c r="K496" s="8">
        <v>795</v>
      </c>
      <c r="L496" s="3">
        <v>461</v>
      </c>
      <c r="M496" s="3">
        <v>0</v>
      </c>
      <c r="N496" s="3">
        <v>-1469927.561</v>
      </c>
    </row>
    <row r="497" spans="1:14" ht="15.75" customHeight="1" x14ac:dyDescent="0.2">
      <c r="A497" s="15" t="s">
        <v>617</v>
      </c>
      <c r="B497" s="8" t="s">
        <v>1605</v>
      </c>
      <c r="C497" s="8" t="s">
        <v>1606</v>
      </c>
      <c r="D497" s="8" t="s">
        <v>816</v>
      </c>
      <c r="E497" s="8">
        <v>1</v>
      </c>
      <c r="F497" s="8">
        <v>0</v>
      </c>
      <c r="G497" s="8">
        <v>1</v>
      </c>
      <c r="H497" s="16">
        <v>0.4</v>
      </c>
      <c r="I497" s="16">
        <v>0.24818049490538574</v>
      </c>
      <c r="J497" s="8">
        <v>341</v>
      </c>
      <c r="K497" s="8">
        <v>1374</v>
      </c>
      <c r="L497" s="3">
        <v>532</v>
      </c>
      <c r="M497" s="3">
        <v>0</v>
      </c>
      <c r="N497" s="3">
        <v>-1470283.2760000001</v>
      </c>
    </row>
    <row r="498" spans="1:14" ht="15.75" customHeight="1" x14ac:dyDescent="0.2">
      <c r="A498" s="15" t="s">
        <v>617</v>
      </c>
      <c r="B498" s="8" t="s">
        <v>1607</v>
      </c>
      <c r="C498" s="8" t="s">
        <v>1608</v>
      </c>
      <c r="D498" s="8" t="s">
        <v>816</v>
      </c>
      <c r="E498" s="8">
        <v>0</v>
      </c>
      <c r="F498" s="8">
        <v>0</v>
      </c>
      <c r="G498" s="8">
        <v>0</v>
      </c>
      <c r="H498" s="16">
        <v>0.46666666666666667</v>
      </c>
      <c r="I498" s="16">
        <v>0.60313531353135319</v>
      </c>
      <c r="J498" s="8">
        <v>731</v>
      </c>
      <c r="K498" s="8">
        <v>1212</v>
      </c>
      <c r="L498" s="3">
        <v>405</v>
      </c>
      <c r="M498" s="3">
        <v>0</v>
      </c>
      <c r="N498" s="3">
        <v>-1470857.7150000001</v>
      </c>
    </row>
    <row r="499" spans="1:14" ht="15.75" customHeight="1" x14ac:dyDescent="0.2">
      <c r="A499" s="15" t="s">
        <v>617</v>
      </c>
      <c r="B499" s="8" t="s">
        <v>1609</v>
      </c>
      <c r="C499" s="8" t="s">
        <v>1610</v>
      </c>
      <c r="D499" s="8" t="s">
        <v>816</v>
      </c>
      <c r="E499" s="8">
        <v>0</v>
      </c>
      <c r="F499" s="8">
        <v>0</v>
      </c>
      <c r="G499" s="8">
        <v>1</v>
      </c>
      <c r="H499" s="16">
        <v>0.46666666666666667</v>
      </c>
      <c r="I499" s="16">
        <v>0.77551020408163263</v>
      </c>
      <c r="J499" s="8">
        <v>684</v>
      </c>
      <c r="K499" s="8">
        <v>882</v>
      </c>
      <c r="L499" s="3">
        <v>486</v>
      </c>
      <c r="M499" s="3">
        <v>0</v>
      </c>
      <c r="N499" s="3">
        <v>-1470929.0919999999</v>
      </c>
    </row>
    <row r="500" spans="1:14" ht="15.75" customHeight="1" x14ac:dyDescent="0.2">
      <c r="A500" s="15" t="s">
        <v>617</v>
      </c>
      <c r="B500" s="8" t="s">
        <v>840</v>
      </c>
      <c r="C500" s="8" t="s">
        <v>841</v>
      </c>
      <c r="D500" s="8" t="s">
        <v>816</v>
      </c>
      <c r="E500" s="8">
        <v>0</v>
      </c>
      <c r="F500" s="8">
        <v>0</v>
      </c>
      <c r="G500" s="8">
        <v>0</v>
      </c>
      <c r="H500" s="16">
        <v>0.2</v>
      </c>
      <c r="I500" s="16">
        <v>0.59226190476190477</v>
      </c>
      <c r="J500" s="8">
        <v>199</v>
      </c>
      <c r="K500" s="8">
        <v>336</v>
      </c>
      <c r="L500" s="3">
        <v>569</v>
      </c>
      <c r="M500" s="3">
        <v>0</v>
      </c>
      <c r="N500" s="3">
        <v>-1470983.406</v>
      </c>
    </row>
    <row r="501" spans="1:14" ht="15.75" customHeight="1" x14ac:dyDescent="0.2">
      <c r="A501" s="15" t="s">
        <v>617</v>
      </c>
      <c r="B501" s="8" t="s">
        <v>1611</v>
      </c>
      <c r="C501" s="8" t="s">
        <v>1612</v>
      </c>
      <c r="D501" s="8" t="s">
        <v>816</v>
      </c>
      <c r="E501" s="8">
        <v>1</v>
      </c>
      <c r="F501" s="8">
        <v>0</v>
      </c>
      <c r="G501" s="8">
        <v>0</v>
      </c>
      <c r="H501" s="16">
        <v>0.46666666666666667</v>
      </c>
      <c r="I501" s="16">
        <v>0.61934156378600824</v>
      </c>
      <c r="J501" s="8">
        <v>602</v>
      </c>
      <c r="K501" s="8">
        <v>972</v>
      </c>
      <c r="L501" s="3">
        <v>716</v>
      </c>
      <c r="M501" s="3">
        <v>0</v>
      </c>
      <c r="N501" s="3">
        <v>-1474216.3149999999</v>
      </c>
    </row>
    <row r="502" spans="1:14" ht="15.75" customHeight="1" x14ac:dyDescent="0.2">
      <c r="A502" s="15" t="s">
        <v>617</v>
      </c>
      <c r="B502" s="8" t="s">
        <v>1613</v>
      </c>
      <c r="C502" s="8" t="s">
        <v>1614</v>
      </c>
      <c r="D502" s="8" t="s">
        <v>816</v>
      </c>
      <c r="E502" s="8">
        <v>0</v>
      </c>
      <c r="F502" s="8">
        <v>0</v>
      </c>
      <c r="G502" s="8">
        <v>1</v>
      </c>
      <c r="H502" s="16">
        <v>0.33333333333333331</v>
      </c>
      <c r="I502" s="16">
        <v>0.68181818181818177</v>
      </c>
      <c r="J502" s="8">
        <v>180</v>
      </c>
      <c r="K502" s="8">
        <v>264</v>
      </c>
      <c r="L502" s="3">
        <v>476</v>
      </c>
      <c r="M502" s="3">
        <v>0</v>
      </c>
      <c r="N502" s="3">
        <v>-1474554.622</v>
      </c>
    </row>
    <row r="503" spans="1:14" ht="15.75" customHeight="1" x14ac:dyDescent="0.2">
      <c r="A503" s="15" t="s">
        <v>617</v>
      </c>
      <c r="B503" s="8" t="s">
        <v>629</v>
      </c>
      <c r="C503" s="8" t="s">
        <v>1615</v>
      </c>
      <c r="D503" s="8" t="s">
        <v>1429</v>
      </c>
      <c r="E503" s="8">
        <v>1</v>
      </c>
      <c r="F503" s="8">
        <v>0</v>
      </c>
      <c r="G503" s="8"/>
      <c r="H503" s="16">
        <v>0.33333333333333331</v>
      </c>
      <c r="I503" s="16">
        <v>0.28828828828828829</v>
      </c>
      <c r="J503" s="8">
        <v>96</v>
      </c>
      <c r="K503" s="8">
        <v>333</v>
      </c>
      <c r="L503" s="3" t="s">
        <v>681</v>
      </c>
      <c r="M503" s="3">
        <v>0</v>
      </c>
      <c r="N503" s="3">
        <v>-1476656.317</v>
      </c>
    </row>
    <row r="504" spans="1:14" ht="15.75" customHeight="1" x14ac:dyDescent="0.2">
      <c r="A504" s="15" t="s">
        <v>617</v>
      </c>
      <c r="B504" s="8" t="s">
        <v>840</v>
      </c>
      <c r="C504" s="8" t="s">
        <v>841</v>
      </c>
      <c r="D504" s="8" t="s">
        <v>816</v>
      </c>
      <c r="E504" s="8">
        <v>1</v>
      </c>
      <c r="F504" s="8">
        <v>0</v>
      </c>
      <c r="G504" s="8">
        <v>0</v>
      </c>
      <c r="H504" s="16">
        <v>0.4</v>
      </c>
      <c r="I504" s="16">
        <v>0.72146118721461183</v>
      </c>
      <c r="J504" s="8">
        <v>316</v>
      </c>
      <c r="K504" s="8">
        <v>438</v>
      </c>
      <c r="L504" s="3">
        <v>745</v>
      </c>
      <c r="M504" s="3">
        <v>0</v>
      </c>
      <c r="N504" s="3">
        <v>-1476829.223</v>
      </c>
    </row>
    <row r="505" spans="1:14" ht="15.75" customHeight="1" x14ac:dyDescent="0.2">
      <c r="A505" s="15" t="s">
        <v>617</v>
      </c>
      <c r="B505" s="8" t="s">
        <v>840</v>
      </c>
      <c r="C505" s="8" t="s">
        <v>1616</v>
      </c>
      <c r="D505" s="8" t="s">
        <v>816</v>
      </c>
      <c r="E505" s="8">
        <v>1</v>
      </c>
      <c r="F505" s="8">
        <v>0</v>
      </c>
      <c r="G505" s="8">
        <v>0</v>
      </c>
      <c r="H505" s="16">
        <v>0.46666666666666667</v>
      </c>
      <c r="I505" s="16">
        <v>0.51877934272300474</v>
      </c>
      <c r="J505" s="8">
        <v>663</v>
      </c>
      <c r="K505" s="8">
        <v>1278</v>
      </c>
      <c r="L505" s="3">
        <v>776</v>
      </c>
      <c r="M505" s="3">
        <v>0</v>
      </c>
      <c r="N505" s="3">
        <v>-1477807.2590000001</v>
      </c>
    </row>
    <row r="506" spans="1:14" ht="15.75" customHeight="1" x14ac:dyDescent="0.2">
      <c r="A506" s="15" t="s">
        <v>617</v>
      </c>
      <c r="B506" s="8" t="s">
        <v>1617</v>
      </c>
      <c r="C506" s="8" t="s">
        <v>1618</v>
      </c>
      <c r="D506" s="8" t="s">
        <v>1429</v>
      </c>
      <c r="E506" s="8"/>
      <c r="F506" s="8">
        <v>0</v>
      </c>
      <c r="G506" s="8"/>
      <c r="H506" s="16">
        <v>6.6666666999999999E-2</v>
      </c>
      <c r="I506" s="16">
        <v>8.050847457627118E-2</v>
      </c>
      <c r="J506" s="8">
        <v>19</v>
      </c>
      <c r="K506" s="8">
        <v>236</v>
      </c>
      <c r="L506" s="3" t="s">
        <v>681</v>
      </c>
      <c r="M506" s="3">
        <v>0</v>
      </c>
      <c r="N506" s="3">
        <v>-1483227.169</v>
      </c>
    </row>
    <row r="507" spans="1:14" ht="15.75" customHeight="1" x14ac:dyDescent="0.2">
      <c r="A507" s="15" t="s">
        <v>617</v>
      </c>
      <c r="B507" s="8" t="s">
        <v>1617</v>
      </c>
      <c r="C507" s="8" t="s">
        <v>1619</v>
      </c>
      <c r="D507" s="8" t="s">
        <v>1429</v>
      </c>
      <c r="E507" s="8"/>
      <c r="F507" s="8">
        <v>0</v>
      </c>
      <c r="G507" s="8"/>
      <c r="H507" s="16">
        <v>0</v>
      </c>
      <c r="I507" s="16">
        <v>0</v>
      </c>
      <c r="J507" s="8">
        <v>0</v>
      </c>
      <c r="K507" s="8">
        <v>135</v>
      </c>
      <c r="L507" s="3" t="s">
        <v>681</v>
      </c>
      <c r="M507" s="3">
        <v>0</v>
      </c>
      <c r="N507" s="3">
        <v>-1484794.3840000001</v>
      </c>
    </row>
    <row r="508" spans="1:14" ht="15.75" customHeight="1" x14ac:dyDescent="0.2">
      <c r="A508" s="15" t="s">
        <v>617</v>
      </c>
      <c r="B508" s="8" t="s">
        <v>629</v>
      </c>
      <c r="C508" s="8" t="s">
        <v>1620</v>
      </c>
      <c r="D508" s="8" t="s">
        <v>1429</v>
      </c>
      <c r="E508" s="8"/>
      <c r="F508" s="8">
        <v>0</v>
      </c>
      <c r="G508" s="8"/>
      <c r="H508" s="16">
        <v>0.26666666666666666</v>
      </c>
      <c r="I508" s="16">
        <v>0.1118421052631579</v>
      </c>
      <c r="J508" s="8">
        <v>17</v>
      </c>
      <c r="K508" s="8">
        <v>152</v>
      </c>
      <c r="L508" s="3" t="s">
        <v>681</v>
      </c>
      <c r="M508" s="3">
        <v>0</v>
      </c>
      <c r="N508" s="3">
        <v>-1487234.139</v>
      </c>
    </row>
    <row r="509" spans="1:14" ht="15.75" customHeight="1" x14ac:dyDescent="0.2">
      <c r="A509" s="15" t="s">
        <v>617</v>
      </c>
      <c r="B509" s="8" t="s">
        <v>1617</v>
      </c>
      <c r="C509" s="8" t="s">
        <v>1621</v>
      </c>
      <c r="D509" s="8" t="s">
        <v>1429</v>
      </c>
      <c r="E509" s="8">
        <v>1</v>
      </c>
      <c r="F509" s="8">
        <v>1</v>
      </c>
      <c r="G509" s="8"/>
      <c r="H509" s="16">
        <v>0.47</v>
      </c>
      <c r="I509" s="16">
        <v>9.9779897285399849E-2</v>
      </c>
      <c r="J509" s="8">
        <v>136</v>
      </c>
      <c r="K509" s="8">
        <v>1363</v>
      </c>
      <c r="L509" s="3" t="s">
        <v>681</v>
      </c>
      <c r="M509" s="3">
        <v>0</v>
      </c>
      <c r="N509" s="3">
        <v>-1488204.3840000001</v>
      </c>
    </row>
    <row r="510" spans="1:14" ht="15.75" customHeight="1" x14ac:dyDescent="0.2">
      <c r="A510" s="15" t="s">
        <v>617</v>
      </c>
      <c r="B510" s="8" t="s">
        <v>1617</v>
      </c>
      <c r="C510" s="8" t="s">
        <v>1622</v>
      </c>
      <c r="D510" s="8" t="s">
        <v>1429</v>
      </c>
      <c r="E510" s="8"/>
      <c r="F510" s="8">
        <v>0</v>
      </c>
      <c r="G510" s="8"/>
      <c r="H510" s="16">
        <v>6.6666666999999999E-2</v>
      </c>
      <c r="I510" s="16">
        <v>6.6312997347480113E-2</v>
      </c>
      <c r="J510" s="8">
        <v>25</v>
      </c>
      <c r="K510" s="8">
        <v>377</v>
      </c>
      <c r="L510" s="3" t="s">
        <v>681</v>
      </c>
      <c r="M510" s="3">
        <v>0</v>
      </c>
      <c r="N510" s="3">
        <v>-1491105.068</v>
      </c>
    </row>
    <row r="511" spans="1:14" ht="15.75" customHeight="1" x14ac:dyDescent="0.2">
      <c r="A511" s="15" t="s">
        <v>617</v>
      </c>
      <c r="B511" s="8" t="s">
        <v>629</v>
      </c>
      <c r="C511" s="8" t="s">
        <v>1623</v>
      </c>
      <c r="D511" s="8" t="s">
        <v>1429</v>
      </c>
      <c r="E511" s="8"/>
      <c r="F511" s="8">
        <v>0</v>
      </c>
      <c r="G511" s="8"/>
      <c r="H511" s="16">
        <v>6.6666666666666666E-2</v>
      </c>
      <c r="I511" s="16">
        <v>0.17171717171717171</v>
      </c>
      <c r="J511" s="8">
        <v>34</v>
      </c>
      <c r="K511" s="8">
        <v>198</v>
      </c>
      <c r="L511" s="3" t="s">
        <v>681</v>
      </c>
      <c r="M511" s="3">
        <v>0</v>
      </c>
      <c r="N511" s="3">
        <v>-1520070.557</v>
      </c>
    </row>
    <row r="512" spans="1:14" ht="15.75" customHeight="1" x14ac:dyDescent="0.2">
      <c r="A512" s="15" t="s">
        <v>617</v>
      </c>
      <c r="B512" s="8" t="s">
        <v>629</v>
      </c>
      <c r="C512" s="8" t="s">
        <v>1624</v>
      </c>
      <c r="D512" s="8" t="s">
        <v>1429</v>
      </c>
      <c r="E512" s="8"/>
      <c r="F512" s="8">
        <v>0</v>
      </c>
      <c r="G512" s="8"/>
      <c r="H512" s="16">
        <v>0.26666666666666666</v>
      </c>
      <c r="I512" s="16">
        <v>0.14035087719298245</v>
      </c>
      <c r="J512" s="8">
        <v>24</v>
      </c>
      <c r="K512" s="8">
        <v>171</v>
      </c>
      <c r="L512" s="3" t="s">
        <v>681</v>
      </c>
      <c r="M512" s="3">
        <v>0</v>
      </c>
      <c r="N512" s="3">
        <v>-1522942.942</v>
      </c>
    </row>
    <row r="513" spans="1:14" ht="15.75" customHeight="1" x14ac:dyDescent="0.2">
      <c r="A513" s="15" t="s">
        <v>617</v>
      </c>
      <c r="B513" s="8" t="s">
        <v>629</v>
      </c>
      <c r="C513" s="8" t="s">
        <v>1625</v>
      </c>
      <c r="D513" s="8" t="s">
        <v>1429</v>
      </c>
      <c r="E513" s="8"/>
      <c r="F513" s="8">
        <v>0</v>
      </c>
      <c r="G513" s="8"/>
      <c r="H513" s="16">
        <v>0.2</v>
      </c>
      <c r="I513" s="16">
        <v>0.18181818181818182</v>
      </c>
      <c r="J513" s="8">
        <v>20</v>
      </c>
      <c r="K513" s="8">
        <v>110</v>
      </c>
      <c r="L513" s="3" t="s">
        <v>681</v>
      </c>
      <c r="M513" s="3">
        <v>0</v>
      </c>
      <c r="N513" s="3">
        <v>-1543430.8359999999</v>
      </c>
    </row>
    <row r="514" spans="1:14" ht="15.75" customHeight="1" x14ac:dyDescent="0.2">
      <c r="A514" s="15" t="s">
        <v>617</v>
      </c>
      <c r="B514" s="8" t="s">
        <v>629</v>
      </c>
      <c r="C514" s="8" t="s">
        <v>1626</v>
      </c>
      <c r="D514" s="8" t="s">
        <v>1429</v>
      </c>
      <c r="E514" s="8"/>
      <c r="F514" s="8">
        <v>0</v>
      </c>
      <c r="G514" s="8"/>
      <c r="H514" s="16">
        <v>0.2</v>
      </c>
      <c r="I514" s="16">
        <v>0.17796610169491525</v>
      </c>
      <c r="J514" s="8">
        <v>21</v>
      </c>
      <c r="K514" s="8">
        <v>118</v>
      </c>
      <c r="L514" s="3" t="s">
        <v>681</v>
      </c>
      <c r="M514" s="3">
        <v>0</v>
      </c>
      <c r="N514" s="3">
        <v>-1556262.419</v>
      </c>
    </row>
    <row r="515" spans="1:14" ht="15.75" customHeight="1" x14ac:dyDescent="0.2">
      <c r="A515" s="15" t="s">
        <v>617</v>
      </c>
      <c r="B515" s="8" t="s">
        <v>629</v>
      </c>
      <c r="C515" s="8" t="s">
        <v>1627</v>
      </c>
      <c r="D515" s="8" t="s">
        <v>1429</v>
      </c>
      <c r="E515" s="8">
        <v>0</v>
      </c>
      <c r="F515" s="8">
        <v>0</v>
      </c>
      <c r="G515" s="8"/>
      <c r="H515" s="16">
        <v>0.33333333333333331</v>
      </c>
      <c r="I515" s="16">
        <v>0.20220588235294118</v>
      </c>
      <c r="J515" s="8">
        <v>55</v>
      </c>
      <c r="K515" s="8">
        <v>272</v>
      </c>
      <c r="L515" s="3" t="s">
        <v>681</v>
      </c>
      <c r="M515" s="3">
        <v>0</v>
      </c>
      <c r="N515" s="3">
        <v>-1612841.598</v>
      </c>
    </row>
    <row r="516" spans="1:14" ht="15.75" customHeight="1" x14ac:dyDescent="0.2">
      <c r="A516" s="15"/>
      <c r="B516" s="18"/>
      <c r="C516" s="18"/>
      <c r="D516" s="8"/>
      <c r="E516" s="13"/>
      <c r="F516" s="13"/>
      <c r="G516" s="13"/>
      <c r="H516" s="16"/>
      <c r="I516" s="16"/>
      <c r="J516" s="8"/>
      <c r="K516" s="8"/>
      <c r="L516" s="3"/>
      <c r="M516" s="3"/>
      <c r="N516" s="3"/>
    </row>
    <row r="517" spans="1:14" ht="15.75" customHeight="1" x14ac:dyDescent="0.2">
      <c r="A517" s="15"/>
      <c r="B517" s="18"/>
      <c r="C517" s="18"/>
      <c r="D517" s="8"/>
      <c r="E517" s="13"/>
      <c r="F517" s="13"/>
      <c r="G517" s="13"/>
      <c r="H517" s="16"/>
      <c r="I517" s="16"/>
      <c r="J517" s="8"/>
      <c r="K517" s="8"/>
      <c r="L517" s="3"/>
      <c r="M517" s="3"/>
      <c r="N517" s="3"/>
    </row>
    <row r="518" spans="1:14" ht="15.75" customHeight="1" x14ac:dyDescent="0.2">
      <c r="A518" s="15"/>
      <c r="B518" s="18"/>
      <c r="C518" s="18"/>
      <c r="D518" s="8"/>
      <c r="E518" s="13"/>
      <c r="F518" s="13"/>
      <c r="G518" s="13"/>
      <c r="H518" s="16"/>
      <c r="I518" s="16"/>
      <c r="J518" s="8"/>
      <c r="K518" s="8"/>
      <c r="L518" s="3"/>
      <c r="M518" s="3"/>
      <c r="N518" s="3"/>
    </row>
    <row r="519" spans="1:14" ht="15.75" customHeight="1" x14ac:dyDescent="0.2">
      <c r="A519" s="15"/>
      <c r="B519" s="18"/>
      <c r="C519" s="18"/>
      <c r="D519" s="8"/>
      <c r="E519" s="13"/>
      <c r="F519" s="13"/>
      <c r="G519" s="13"/>
      <c r="H519" s="16"/>
      <c r="I519" s="16"/>
      <c r="J519" s="8"/>
      <c r="K519" s="8"/>
      <c r="L519" s="3"/>
      <c r="M519" s="3"/>
      <c r="N519" s="3"/>
    </row>
    <row r="520" spans="1:14" ht="15.75" customHeight="1" x14ac:dyDescent="0.2">
      <c r="A520" s="15"/>
      <c r="B520" s="18"/>
      <c r="C520" s="18"/>
      <c r="D520" s="8"/>
      <c r="E520" s="13"/>
      <c r="F520" s="13"/>
      <c r="G520" s="13"/>
      <c r="H520" s="16"/>
      <c r="I520" s="16"/>
      <c r="J520" s="8"/>
      <c r="K520" s="8"/>
      <c r="L520" s="3"/>
      <c r="M520" s="3"/>
      <c r="N520" s="3"/>
    </row>
    <row r="521" spans="1:14" ht="15.75" customHeight="1" x14ac:dyDescent="0.2">
      <c r="A521" s="15"/>
      <c r="B521" s="18"/>
      <c r="C521" s="18"/>
      <c r="D521" s="8"/>
      <c r="E521" s="13"/>
      <c r="F521" s="13"/>
      <c r="G521" s="13"/>
      <c r="H521" s="16"/>
      <c r="I521" s="16"/>
      <c r="J521" s="8"/>
      <c r="K521" s="8"/>
      <c r="L521" s="3"/>
      <c r="M521" s="3"/>
      <c r="N521" s="3"/>
    </row>
    <row r="522" spans="1:14" ht="15.75" customHeight="1" x14ac:dyDescent="0.2">
      <c r="A522" s="15"/>
      <c r="B522" s="18"/>
      <c r="C522" s="18"/>
      <c r="D522" s="17"/>
      <c r="E522" s="13"/>
      <c r="F522" s="13"/>
      <c r="G522" s="13"/>
      <c r="H522" s="16"/>
      <c r="I522" s="16"/>
      <c r="J522" s="8"/>
      <c r="K522" s="8"/>
      <c r="L522" s="3"/>
      <c r="M522" s="3"/>
      <c r="N522" s="3"/>
    </row>
    <row r="523" spans="1:14" ht="15.75" customHeight="1" x14ac:dyDescent="0.2">
      <c r="A523" s="15"/>
      <c r="B523" s="18"/>
      <c r="C523" s="18"/>
      <c r="D523" s="8"/>
      <c r="E523" s="13"/>
      <c r="F523" s="13"/>
      <c r="G523" s="13"/>
      <c r="H523" s="16"/>
      <c r="I523" s="16"/>
      <c r="J523" s="8"/>
      <c r="K523" s="8"/>
      <c r="L523" s="3"/>
      <c r="M523" s="3"/>
      <c r="N523" s="3"/>
    </row>
    <row r="524" spans="1:14" ht="15.75" customHeight="1" x14ac:dyDescent="0.2">
      <c r="A524" s="15"/>
      <c r="B524" s="18"/>
      <c r="C524" s="18"/>
      <c r="D524" s="8"/>
      <c r="E524" s="13"/>
      <c r="F524" s="13"/>
      <c r="G524" s="13"/>
      <c r="H524" s="16"/>
      <c r="I524" s="16"/>
      <c r="J524" s="8"/>
      <c r="K524" s="8"/>
      <c r="L524" s="3"/>
      <c r="M524" s="3"/>
      <c r="N524" s="3"/>
    </row>
    <row r="525" spans="1:14" ht="15.75" customHeight="1" x14ac:dyDescent="0.2">
      <c r="A525" s="15"/>
      <c r="B525" s="18"/>
      <c r="C525" s="18"/>
      <c r="D525" s="8"/>
      <c r="E525" s="13"/>
      <c r="F525" s="13"/>
      <c r="G525" s="13"/>
      <c r="H525" s="16"/>
      <c r="I525" s="16"/>
      <c r="J525" s="8"/>
      <c r="K525" s="8"/>
      <c r="L525" s="3"/>
      <c r="M525" s="3"/>
      <c r="N525" s="3"/>
    </row>
    <row r="526" spans="1:14" ht="15.75" customHeight="1" x14ac:dyDescent="0.2">
      <c r="A526" s="15"/>
      <c r="B526" s="18"/>
      <c r="C526" s="18"/>
      <c r="D526" s="8"/>
      <c r="E526" s="13"/>
      <c r="F526" s="13"/>
      <c r="G526" s="13"/>
      <c r="H526" s="16"/>
      <c r="I526" s="16"/>
      <c r="J526" s="8"/>
      <c r="K526" s="8"/>
      <c r="L526" s="3"/>
      <c r="M526" s="3"/>
      <c r="N526" s="3"/>
    </row>
    <row r="527" spans="1:14" ht="15.75" customHeight="1" x14ac:dyDescent="0.2">
      <c r="A527" s="15"/>
      <c r="B527" s="18"/>
      <c r="C527" s="18"/>
      <c r="D527" s="8"/>
      <c r="E527" s="13"/>
      <c r="F527" s="13"/>
      <c r="G527" s="13"/>
      <c r="H527" s="16"/>
      <c r="I527" s="16"/>
      <c r="J527" s="8"/>
      <c r="K527" s="8"/>
      <c r="L527" s="3"/>
      <c r="M527" s="3"/>
      <c r="N527" s="3"/>
    </row>
    <row r="528" spans="1:14" ht="15.75" customHeight="1" x14ac:dyDescent="0.2">
      <c r="A528" s="15"/>
      <c r="B528" s="18"/>
      <c r="C528" s="18"/>
      <c r="D528" s="8"/>
      <c r="E528" s="13"/>
      <c r="F528" s="13"/>
      <c r="G528" s="13"/>
      <c r="H528" s="16"/>
      <c r="I528" s="16"/>
      <c r="J528" s="8"/>
      <c r="K528" s="8"/>
      <c r="L528" s="3"/>
      <c r="M528" s="3"/>
      <c r="N528" s="3"/>
    </row>
    <row r="529" spans="1:14" ht="15.75" customHeight="1" x14ac:dyDescent="0.2">
      <c r="A529" s="15"/>
      <c r="B529" s="18"/>
      <c r="C529" s="18"/>
      <c r="D529" s="8"/>
      <c r="E529" s="13"/>
      <c r="F529" s="13"/>
      <c r="G529" s="13"/>
      <c r="H529" s="16"/>
      <c r="I529" s="16"/>
      <c r="J529" s="8"/>
      <c r="K529" s="8"/>
      <c r="L529" s="3"/>
      <c r="M529" s="3"/>
      <c r="N529" s="3"/>
    </row>
    <row r="530" spans="1:14" ht="15.75" customHeight="1" x14ac:dyDescent="0.2">
      <c r="A530" s="15"/>
      <c r="B530" s="18"/>
      <c r="C530" s="18"/>
      <c r="D530" s="8"/>
      <c r="E530" s="13"/>
      <c r="F530" s="13"/>
      <c r="G530" s="13"/>
      <c r="H530" s="16"/>
      <c r="I530" s="16"/>
      <c r="J530" s="8"/>
      <c r="K530" s="8"/>
      <c r="L530" s="3"/>
      <c r="M530" s="3"/>
      <c r="N530" s="3"/>
    </row>
    <row r="531" spans="1:14" ht="15.75" customHeight="1" x14ac:dyDescent="0.2">
      <c r="A531" s="15"/>
      <c r="B531" s="18"/>
      <c r="C531" s="18"/>
      <c r="D531" s="8"/>
      <c r="E531" s="13"/>
      <c r="F531" s="13"/>
      <c r="G531" s="13"/>
      <c r="H531" s="16"/>
      <c r="I531" s="16"/>
      <c r="J531" s="8"/>
      <c r="K531" s="8"/>
      <c r="L531" s="3"/>
      <c r="M531" s="3"/>
      <c r="N531" s="3"/>
    </row>
    <row r="532" spans="1:14" ht="15.75" customHeight="1" x14ac:dyDescent="0.2">
      <c r="A532" s="15"/>
      <c r="B532" s="18"/>
      <c r="C532" s="18"/>
      <c r="D532" s="8"/>
      <c r="E532" s="13"/>
      <c r="F532" s="13"/>
      <c r="G532" s="13"/>
      <c r="H532" s="16"/>
      <c r="I532" s="16"/>
      <c r="J532" s="8"/>
      <c r="K532" s="8"/>
      <c r="L532" s="3"/>
      <c r="M532" s="3"/>
      <c r="N532" s="3"/>
    </row>
    <row r="533" spans="1:14" ht="15.75" customHeight="1" x14ac:dyDescent="0.2">
      <c r="A533" s="15"/>
      <c r="B533" s="18"/>
      <c r="C533" s="18"/>
      <c r="D533" s="8"/>
      <c r="E533" s="13"/>
      <c r="F533" s="13"/>
      <c r="G533" s="13"/>
      <c r="H533" s="16"/>
      <c r="I533" s="16"/>
      <c r="J533" s="8"/>
      <c r="K533" s="8"/>
      <c r="L533" s="3"/>
      <c r="M533" s="3"/>
      <c r="N533" s="3"/>
    </row>
    <row r="534" spans="1:14" ht="15.75" customHeight="1" x14ac:dyDescent="0.2">
      <c r="A534" s="15"/>
      <c r="B534" s="18"/>
      <c r="C534" s="18"/>
      <c r="D534" s="8"/>
      <c r="E534" s="13"/>
      <c r="F534" s="13"/>
      <c r="G534" s="13"/>
      <c r="H534" s="16"/>
      <c r="I534" s="16"/>
      <c r="J534" s="8"/>
      <c r="K534" s="8"/>
      <c r="L534" s="3"/>
      <c r="M534" s="3"/>
      <c r="N534" s="3"/>
    </row>
    <row r="535" spans="1:14" ht="15.75" customHeight="1" x14ac:dyDescent="0.2">
      <c r="A535" s="15"/>
      <c r="B535" s="18"/>
      <c r="C535" s="18"/>
      <c r="D535" s="8"/>
      <c r="E535" s="13"/>
      <c r="F535" s="13"/>
      <c r="G535" s="13"/>
      <c r="H535" s="16"/>
      <c r="I535" s="16"/>
      <c r="J535" s="8"/>
      <c r="K535" s="8"/>
      <c r="L535" s="3"/>
      <c r="M535" s="3"/>
      <c r="N535" s="3"/>
    </row>
    <row r="536" spans="1:14" ht="15.75" customHeight="1" x14ac:dyDescent="0.2">
      <c r="A536" s="15"/>
      <c r="B536" s="18"/>
      <c r="C536" s="18"/>
      <c r="D536" s="8"/>
      <c r="E536" s="13"/>
      <c r="F536" s="13"/>
      <c r="G536" s="13"/>
      <c r="H536" s="16"/>
      <c r="I536" s="16"/>
      <c r="J536" s="8"/>
      <c r="K536" s="8"/>
      <c r="L536" s="3"/>
      <c r="M536" s="3"/>
      <c r="N536" s="3"/>
    </row>
    <row r="537" spans="1:14" ht="15.75" customHeight="1" x14ac:dyDescent="0.2">
      <c r="A537" s="15"/>
      <c r="B537" s="18"/>
      <c r="C537" s="18"/>
      <c r="D537" s="8"/>
      <c r="E537" s="13"/>
      <c r="F537" s="13"/>
      <c r="G537" s="13"/>
      <c r="H537" s="16"/>
      <c r="I537" s="16"/>
      <c r="J537" s="8"/>
      <c r="K537" s="8"/>
      <c r="L537" s="3"/>
      <c r="M537" s="3"/>
      <c r="N537" s="3"/>
    </row>
    <row r="538" spans="1:14" ht="15.75" customHeight="1" x14ac:dyDescent="0.2">
      <c r="A538" s="15"/>
      <c r="B538" s="18"/>
      <c r="C538" s="18"/>
      <c r="D538" s="8"/>
      <c r="E538" s="13"/>
      <c r="F538" s="13"/>
      <c r="G538" s="13"/>
      <c r="H538" s="16"/>
      <c r="I538" s="16"/>
      <c r="J538" s="8"/>
      <c r="K538" s="8"/>
      <c r="L538" s="3"/>
      <c r="M538" s="3"/>
      <c r="N538" s="3"/>
    </row>
    <row r="539" spans="1:14" ht="15.75" customHeight="1" x14ac:dyDescent="0.2">
      <c r="A539" s="15"/>
      <c r="B539" s="18"/>
      <c r="C539" s="18"/>
      <c r="D539" s="8"/>
      <c r="E539" s="13"/>
      <c r="F539" s="13"/>
      <c r="G539" s="13"/>
      <c r="H539" s="16"/>
      <c r="I539" s="16"/>
      <c r="J539" s="8"/>
      <c r="K539" s="8"/>
      <c r="L539" s="3"/>
      <c r="M539" s="3"/>
      <c r="N539" s="3"/>
    </row>
    <row r="540" spans="1:14" ht="15.75" customHeight="1" x14ac:dyDescent="0.2">
      <c r="A540" s="15"/>
      <c r="B540" s="18"/>
      <c r="C540" s="18"/>
      <c r="D540" s="8"/>
      <c r="E540" s="13"/>
      <c r="F540" s="13"/>
      <c r="G540" s="13"/>
      <c r="H540" s="16"/>
      <c r="I540" s="16"/>
      <c r="J540" s="8"/>
      <c r="K540" s="8"/>
      <c r="L540" s="3"/>
      <c r="M540" s="3"/>
      <c r="N540" s="3"/>
    </row>
    <row r="541" spans="1:14" ht="15.75" customHeight="1" x14ac:dyDescent="0.2">
      <c r="A541" s="15"/>
      <c r="B541" s="18"/>
      <c r="C541" s="18"/>
      <c r="D541" s="8"/>
      <c r="E541" s="13"/>
      <c r="F541" s="13"/>
      <c r="G541" s="13"/>
      <c r="H541" s="16"/>
      <c r="I541" s="16"/>
      <c r="J541" s="8"/>
      <c r="K541" s="8"/>
      <c r="L541" s="3"/>
      <c r="M541" s="3"/>
      <c r="N541" s="3"/>
    </row>
    <row r="542" spans="1:14" ht="15.75" customHeight="1" x14ac:dyDescent="0.2">
      <c r="A542" s="15"/>
      <c r="B542" s="18"/>
      <c r="C542" s="18"/>
      <c r="D542" s="8"/>
      <c r="E542" s="13"/>
      <c r="F542" s="13"/>
      <c r="G542" s="13"/>
      <c r="H542" s="16"/>
      <c r="I542" s="16"/>
      <c r="J542" s="8"/>
      <c r="K542" s="8"/>
      <c r="L542" s="3"/>
      <c r="M542" s="3"/>
      <c r="N542" s="3"/>
    </row>
    <row r="543" spans="1:14" ht="15.75" customHeight="1" x14ac:dyDescent="0.2">
      <c r="A543" s="15"/>
      <c r="B543" s="18"/>
      <c r="C543" s="18"/>
      <c r="D543" s="8"/>
      <c r="E543" s="13"/>
      <c r="F543" s="13"/>
      <c r="G543" s="13"/>
      <c r="H543" s="16"/>
      <c r="I543" s="16"/>
      <c r="J543" s="8"/>
      <c r="K543" s="8"/>
      <c r="L543" s="3"/>
      <c r="M543" s="3"/>
      <c r="N543" s="3"/>
    </row>
    <row r="544" spans="1:14" ht="15.75" customHeight="1" x14ac:dyDescent="0.2">
      <c r="A544" s="15"/>
      <c r="B544" s="18"/>
      <c r="C544" s="18"/>
      <c r="D544" s="8"/>
      <c r="E544" s="13"/>
      <c r="F544" s="13"/>
      <c r="G544" s="13"/>
      <c r="H544" s="16"/>
      <c r="I544" s="16"/>
      <c r="J544" s="8"/>
      <c r="K544" s="8"/>
      <c r="L544" s="3"/>
      <c r="M544" s="3"/>
      <c r="N544" s="3"/>
    </row>
    <row r="545" spans="1:14" ht="15.75" customHeight="1" x14ac:dyDescent="0.2">
      <c r="A545" s="15"/>
      <c r="B545" s="18"/>
      <c r="C545" s="18"/>
      <c r="D545" s="8"/>
      <c r="E545" s="13"/>
      <c r="F545" s="13"/>
      <c r="G545" s="13"/>
      <c r="H545" s="16"/>
      <c r="I545" s="16"/>
      <c r="J545" s="8"/>
      <c r="K545" s="8"/>
      <c r="L545" s="3"/>
      <c r="M545" s="3"/>
      <c r="N545" s="3"/>
    </row>
    <row r="546" spans="1:14" ht="15.75" customHeight="1" x14ac:dyDescent="0.2">
      <c r="A546" s="15"/>
      <c r="B546" s="18"/>
      <c r="C546" s="18"/>
      <c r="D546" s="8"/>
      <c r="E546" s="13"/>
      <c r="F546" s="13"/>
      <c r="G546" s="13"/>
      <c r="H546" s="16"/>
      <c r="I546" s="16"/>
      <c r="J546" s="8"/>
      <c r="K546" s="8"/>
      <c r="L546" s="3"/>
      <c r="M546" s="3"/>
      <c r="N546" s="3"/>
    </row>
    <row r="547" spans="1:14" ht="15.75" customHeight="1" x14ac:dyDescent="0.2">
      <c r="A547" s="15"/>
      <c r="B547" s="18"/>
      <c r="C547" s="18"/>
      <c r="D547" s="8"/>
      <c r="E547" s="13"/>
      <c r="F547" s="13"/>
      <c r="G547" s="13"/>
      <c r="H547" s="16"/>
      <c r="I547" s="16"/>
      <c r="J547" s="8"/>
      <c r="K547" s="8"/>
      <c r="L547" s="3"/>
      <c r="M547" s="3"/>
      <c r="N547" s="3"/>
    </row>
    <row r="548" spans="1:14" ht="15.75" customHeight="1" x14ac:dyDescent="0.2">
      <c r="A548" s="15"/>
      <c r="B548" s="18"/>
      <c r="C548" s="18"/>
      <c r="D548" s="8"/>
      <c r="E548" s="13"/>
      <c r="F548" s="13"/>
      <c r="G548" s="13"/>
      <c r="H548" s="16"/>
      <c r="I548" s="16"/>
      <c r="J548" s="8"/>
      <c r="K548" s="8"/>
      <c r="L548" s="3"/>
      <c r="M548" s="3"/>
      <c r="N548" s="3"/>
    </row>
    <row r="549" spans="1:14" ht="15.75" customHeight="1" x14ac:dyDescent="0.2">
      <c r="A549" s="15"/>
      <c r="B549" s="18"/>
      <c r="C549" s="18"/>
      <c r="D549" s="8"/>
      <c r="E549" s="13"/>
      <c r="F549" s="13"/>
      <c r="G549" s="13"/>
      <c r="H549" s="16"/>
      <c r="I549" s="16"/>
      <c r="J549" s="8"/>
      <c r="K549" s="8"/>
      <c r="L549" s="3"/>
      <c r="M549" s="3"/>
      <c r="N549" s="3"/>
    </row>
    <row r="550" spans="1:14" ht="15.75" customHeight="1" x14ac:dyDescent="0.2">
      <c r="A550" s="15"/>
      <c r="B550" s="18"/>
      <c r="C550" s="18"/>
      <c r="D550" s="8"/>
      <c r="E550" s="13"/>
      <c r="F550" s="13"/>
      <c r="G550" s="13"/>
      <c r="H550" s="16"/>
      <c r="I550" s="16"/>
      <c r="J550" s="8"/>
      <c r="K550" s="8"/>
      <c r="L550" s="3"/>
      <c r="M550" s="3"/>
      <c r="N550" s="3"/>
    </row>
    <row r="551" spans="1:14" ht="15.75" customHeight="1" x14ac:dyDescent="0.2">
      <c r="A551" s="15"/>
      <c r="B551" s="18"/>
      <c r="C551" s="18"/>
      <c r="D551" s="8"/>
      <c r="E551" s="13"/>
      <c r="F551" s="13"/>
      <c r="G551" s="13"/>
      <c r="H551" s="16"/>
      <c r="I551" s="16"/>
      <c r="J551" s="8"/>
      <c r="K551" s="8"/>
      <c r="L551" s="3"/>
      <c r="M551" s="3"/>
      <c r="N551" s="3"/>
    </row>
    <row r="552" spans="1:14" ht="15.75" customHeight="1" x14ac:dyDescent="0.2">
      <c r="A552" s="15"/>
      <c r="B552" s="18"/>
      <c r="C552" s="18"/>
      <c r="D552" s="8"/>
      <c r="E552" s="13"/>
      <c r="F552" s="13"/>
      <c r="G552" s="13"/>
      <c r="H552" s="16"/>
      <c r="I552" s="16"/>
      <c r="J552" s="8"/>
      <c r="K552" s="8"/>
      <c r="L552" s="3"/>
      <c r="M552" s="3"/>
      <c r="N552" s="3"/>
    </row>
    <row r="553" spans="1:14" ht="15.75" customHeight="1" x14ac:dyDescent="0.2">
      <c r="A553" s="15"/>
      <c r="B553" s="18"/>
      <c r="C553" s="18"/>
      <c r="D553" s="8"/>
      <c r="E553" s="13"/>
      <c r="F553" s="13"/>
      <c r="G553" s="13"/>
      <c r="H553" s="16"/>
      <c r="I553" s="16"/>
      <c r="J553" s="8"/>
      <c r="K553" s="8"/>
      <c r="L553" s="3"/>
      <c r="M553" s="3"/>
      <c r="N553" s="3"/>
    </row>
    <row r="554" spans="1:14" ht="15.75" customHeight="1" x14ac:dyDescent="0.2">
      <c r="A554" s="15"/>
      <c r="B554" s="18"/>
      <c r="C554" s="18"/>
      <c r="D554" s="8"/>
      <c r="E554" s="13"/>
      <c r="F554" s="13"/>
      <c r="G554" s="13"/>
      <c r="H554" s="16"/>
      <c r="I554" s="16"/>
      <c r="J554" s="8"/>
      <c r="K554" s="8"/>
      <c r="L554" s="3"/>
      <c r="M554" s="3"/>
      <c r="N554" s="3"/>
    </row>
    <row r="555" spans="1:14" ht="15.75" customHeight="1" x14ac:dyDescent="0.2">
      <c r="A555" s="15"/>
      <c r="B555" s="18"/>
      <c r="C555" s="18"/>
      <c r="D555" s="8"/>
      <c r="E555" s="13"/>
      <c r="F555" s="13"/>
      <c r="G555" s="13"/>
      <c r="H555" s="16"/>
      <c r="I555" s="16"/>
      <c r="J555" s="8"/>
      <c r="K555" s="8"/>
      <c r="L555" s="3"/>
      <c r="M555" s="3"/>
      <c r="N555" s="3"/>
    </row>
    <row r="556" spans="1:14" ht="15.75" customHeight="1" x14ac:dyDescent="0.2">
      <c r="A556" s="15"/>
      <c r="B556" s="18"/>
      <c r="C556" s="18"/>
      <c r="D556" s="8"/>
      <c r="E556" s="13"/>
      <c r="F556" s="13"/>
      <c r="G556" s="13"/>
      <c r="H556" s="16"/>
      <c r="I556" s="16"/>
      <c r="J556" s="8"/>
      <c r="K556" s="8"/>
      <c r="L556" s="3"/>
      <c r="M556" s="3"/>
      <c r="N556" s="3"/>
    </row>
    <row r="557" spans="1:14" ht="15.75" customHeight="1" x14ac:dyDescent="0.2">
      <c r="A557" s="15"/>
      <c r="B557" s="18"/>
      <c r="C557" s="18"/>
      <c r="D557" s="8"/>
      <c r="E557" s="13"/>
      <c r="F557" s="13"/>
      <c r="G557" s="13"/>
      <c r="H557" s="16"/>
      <c r="I557" s="16"/>
      <c r="J557" s="8"/>
      <c r="K557" s="8"/>
      <c r="L557" s="3"/>
      <c r="M557" s="3"/>
      <c r="N557" s="3"/>
    </row>
    <row r="558" spans="1:14" ht="15.75" customHeight="1" x14ac:dyDescent="0.2">
      <c r="A558" s="15"/>
      <c r="B558" s="18"/>
      <c r="C558" s="18"/>
      <c r="D558" s="8"/>
      <c r="E558" s="13"/>
      <c r="F558" s="13"/>
      <c r="G558" s="13"/>
      <c r="H558" s="16"/>
      <c r="I558" s="16"/>
      <c r="J558" s="8"/>
      <c r="K558" s="8"/>
      <c r="L558" s="3"/>
      <c r="M558" s="3"/>
      <c r="N558" s="3"/>
    </row>
    <row r="559" spans="1:14" ht="15.75" customHeight="1" x14ac:dyDescent="0.2">
      <c r="A559" s="15"/>
      <c r="B559" s="18"/>
      <c r="C559" s="18"/>
      <c r="D559" s="8"/>
      <c r="E559" s="13"/>
      <c r="F559" s="13"/>
      <c r="G559" s="13"/>
      <c r="H559" s="16"/>
      <c r="I559" s="16"/>
      <c r="J559" s="8"/>
      <c r="K559" s="8"/>
      <c r="L559" s="3"/>
      <c r="M559" s="3"/>
      <c r="N559" s="3"/>
    </row>
    <row r="560" spans="1:14" ht="15.75" customHeight="1" x14ac:dyDescent="0.2">
      <c r="A560" s="15"/>
      <c r="B560" s="18"/>
      <c r="C560" s="18"/>
      <c r="D560" s="8"/>
      <c r="E560" s="13"/>
      <c r="F560" s="13"/>
      <c r="G560" s="13"/>
      <c r="H560" s="16"/>
      <c r="I560" s="16"/>
      <c r="J560" s="8"/>
      <c r="K560" s="8"/>
      <c r="L560" s="3"/>
      <c r="M560" s="3"/>
      <c r="N560" s="3"/>
    </row>
    <row r="561" spans="1:14" ht="15.75" customHeight="1" x14ac:dyDescent="0.2">
      <c r="A561" s="15"/>
      <c r="B561" s="18"/>
      <c r="C561" s="18"/>
      <c r="D561" s="8"/>
      <c r="E561" s="13"/>
      <c r="F561" s="13"/>
      <c r="G561" s="13"/>
      <c r="H561" s="16"/>
      <c r="I561" s="16"/>
      <c r="J561" s="8"/>
      <c r="K561" s="8"/>
      <c r="L561" s="3"/>
      <c r="M561" s="3"/>
      <c r="N561" s="3"/>
    </row>
    <row r="562" spans="1:14" ht="15.75" customHeight="1" x14ac:dyDescent="0.2">
      <c r="A562" s="15"/>
      <c r="B562" s="18"/>
      <c r="C562" s="18"/>
      <c r="D562" s="8"/>
      <c r="E562" s="13"/>
      <c r="F562" s="13"/>
      <c r="G562" s="13"/>
      <c r="H562" s="16"/>
      <c r="I562" s="16"/>
      <c r="J562" s="8"/>
      <c r="K562" s="8"/>
      <c r="L562" s="3"/>
      <c r="M562" s="3"/>
      <c r="N562" s="3"/>
    </row>
    <row r="563" spans="1:14" ht="15.75" customHeight="1" x14ac:dyDescent="0.2">
      <c r="A563" s="15"/>
      <c r="B563" s="18"/>
      <c r="C563" s="18"/>
      <c r="D563" s="8"/>
      <c r="E563" s="13"/>
      <c r="F563" s="13"/>
      <c r="G563" s="13"/>
      <c r="H563" s="16"/>
      <c r="I563" s="16"/>
      <c r="J563" s="8"/>
      <c r="K563" s="8"/>
      <c r="L563" s="3"/>
      <c r="M563" s="3"/>
      <c r="N563" s="3"/>
    </row>
    <row r="564" spans="1:14" ht="15.75" customHeight="1" x14ac:dyDescent="0.2">
      <c r="A564" s="15"/>
      <c r="B564" s="18"/>
      <c r="C564" s="18"/>
      <c r="D564" s="8"/>
      <c r="E564" s="13"/>
      <c r="F564" s="13"/>
      <c r="G564" s="13"/>
      <c r="H564" s="16"/>
      <c r="I564" s="16"/>
      <c r="J564" s="8"/>
      <c r="K564" s="8"/>
      <c r="L564" s="3"/>
      <c r="M564" s="3"/>
      <c r="N564" s="3"/>
    </row>
    <row r="565" spans="1:14" ht="15.75" customHeight="1" x14ac:dyDescent="0.2">
      <c r="A565" s="15"/>
      <c r="B565" s="18"/>
      <c r="C565" s="18"/>
      <c r="D565" s="8"/>
      <c r="E565" s="13"/>
      <c r="F565" s="13"/>
      <c r="G565" s="13"/>
      <c r="H565" s="16"/>
      <c r="I565" s="16"/>
      <c r="J565" s="8"/>
      <c r="K565" s="8"/>
      <c r="L565" s="3"/>
      <c r="M565" s="3"/>
      <c r="N565" s="3"/>
    </row>
    <row r="566" spans="1:14" ht="15.75" customHeight="1" x14ac:dyDescent="0.2">
      <c r="A566" s="15"/>
      <c r="B566" s="18"/>
      <c r="C566" s="18"/>
      <c r="D566" s="8"/>
      <c r="E566" s="13"/>
      <c r="F566" s="13"/>
      <c r="G566" s="13"/>
      <c r="H566" s="16"/>
      <c r="I566" s="16"/>
      <c r="J566" s="8"/>
      <c r="K566" s="8"/>
      <c r="L566" s="3"/>
      <c r="M566" s="3"/>
      <c r="N566" s="3"/>
    </row>
    <row r="567" spans="1:14" ht="15.75" customHeight="1" x14ac:dyDescent="0.2">
      <c r="A567" s="15"/>
      <c r="B567" s="18"/>
      <c r="C567" s="18"/>
      <c r="D567" s="8"/>
      <c r="E567" s="13"/>
      <c r="F567" s="13"/>
      <c r="G567" s="13"/>
      <c r="H567" s="16"/>
      <c r="I567" s="16"/>
      <c r="J567" s="8"/>
      <c r="K567" s="8"/>
      <c r="L567" s="3"/>
      <c r="M567" s="3"/>
      <c r="N567" s="3"/>
    </row>
    <row r="568" spans="1:14" ht="15.75" customHeight="1" x14ac:dyDescent="0.2">
      <c r="A568" s="15"/>
      <c r="B568" s="18"/>
      <c r="C568" s="18"/>
      <c r="D568" s="8"/>
      <c r="E568" s="13"/>
      <c r="F568" s="13"/>
      <c r="G568" s="13"/>
      <c r="H568" s="16"/>
      <c r="I568" s="16"/>
      <c r="J568" s="8"/>
      <c r="K568" s="8"/>
      <c r="L568" s="3"/>
      <c r="M568" s="3"/>
      <c r="N568" s="3"/>
    </row>
    <row r="569" spans="1:14" ht="15.75" customHeight="1" x14ac:dyDescent="0.2">
      <c r="A569" s="15"/>
      <c r="B569" s="18"/>
      <c r="C569" s="18"/>
      <c r="D569" s="8"/>
      <c r="E569" s="13"/>
      <c r="F569" s="13"/>
      <c r="G569" s="13"/>
      <c r="H569" s="16"/>
      <c r="I569" s="16"/>
      <c r="J569" s="8"/>
      <c r="K569" s="8"/>
      <c r="L569" s="3"/>
      <c r="M569" s="3"/>
      <c r="N569" s="3"/>
    </row>
    <row r="570" spans="1:14" ht="15.75" customHeight="1" x14ac:dyDescent="0.2">
      <c r="A570" s="15"/>
      <c r="B570" s="18"/>
      <c r="C570" s="18"/>
      <c r="D570" s="8"/>
      <c r="E570" s="13"/>
      <c r="F570" s="13"/>
      <c r="G570" s="13"/>
      <c r="H570" s="16"/>
      <c r="I570" s="16"/>
      <c r="J570" s="8"/>
      <c r="K570" s="8"/>
      <c r="L570" s="3"/>
      <c r="M570" s="3"/>
      <c r="N570" s="3"/>
    </row>
    <row r="571" spans="1:14" ht="15.75" customHeight="1" x14ac:dyDescent="0.2">
      <c r="A571" s="15"/>
      <c r="B571" s="18"/>
      <c r="C571" s="18"/>
      <c r="D571" s="8"/>
      <c r="E571" s="13"/>
      <c r="F571" s="13"/>
      <c r="G571" s="13"/>
      <c r="H571" s="16"/>
      <c r="I571" s="16"/>
      <c r="J571" s="8"/>
      <c r="K571" s="8"/>
      <c r="L571" s="3"/>
      <c r="M571" s="3"/>
      <c r="N571" s="3"/>
    </row>
    <row r="572" spans="1:14" ht="15.75" customHeight="1" x14ac:dyDescent="0.2">
      <c r="A572" s="15"/>
      <c r="B572" s="18"/>
      <c r="C572" s="18"/>
      <c r="D572" s="8"/>
      <c r="E572" s="13"/>
      <c r="F572" s="13"/>
      <c r="G572" s="13"/>
      <c r="H572" s="16"/>
      <c r="I572" s="16"/>
      <c r="J572" s="8"/>
      <c r="K572" s="8"/>
      <c r="L572" s="3"/>
      <c r="M572" s="3"/>
      <c r="N572" s="3"/>
    </row>
    <row r="573" spans="1:14" ht="15.75" customHeight="1" x14ac:dyDescent="0.2">
      <c r="A573" s="15"/>
      <c r="B573" s="18"/>
      <c r="C573" s="18"/>
      <c r="D573" s="8"/>
      <c r="E573" s="13"/>
      <c r="F573" s="13"/>
      <c r="G573" s="13"/>
      <c r="H573" s="16"/>
      <c r="I573" s="16"/>
      <c r="J573" s="8"/>
      <c r="K573" s="8"/>
      <c r="L573" s="3"/>
      <c r="M573" s="3"/>
      <c r="N573" s="3"/>
    </row>
    <row r="574" spans="1:14" ht="15.75" customHeight="1" x14ac:dyDescent="0.2">
      <c r="A574" s="15"/>
      <c r="B574" s="18"/>
      <c r="C574" s="18"/>
      <c r="D574" s="8"/>
      <c r="E574" s="13"/>
      <c r="F574" s="13"/>
      <c r="G574" s="13"/>
      <c r="H574" s="16"/>
      <c r="I574" s="16"/>
      <c r="J574" s="8"/>
      <c r="K574" s="8"/>
      <c r="L574" s="3"/>
      <c r="M574" s="3"/>
      <c r="N574" s="3"/>
    </row>
    <row r="575" spans="1:14" ht="15.75" customHeight="1" x14ac:dyDescent="0.2">
      <c r="A575" s="15"/>
      <c r="B575" s="18"/>
      <c r="C575" s="18"/>
      <c r="D575" s="8"/>
      <c r="E575" s="13"/>
      <c r="F575" s="13"/>
      <c r="G575" s="13"/>
      <c r="H575" s="16"/>
      <c r="I575" s="16"/>
      <c r="J575" s="8"/>
      <c r="K575" s="8"/>
      <c r="L575" s="3"/>
      <c r="M575" s="3"/>
      <c r="N575" s="3"/>
    </row>
    <row r="576" spans="1:14" ht="15.75" customHeight="1" x14ac:dyDescent="0.2">
      <c r="A576" s="15"/>
      <c r="B576" s="18"/>
      <c r="C576" s="18"/>
      <c r="D576" s="8"/>
      <c r="E576" s="13"/>
      <c r="F576" s="13"/>
      <c r="G576" s="13"/>
      <c r="H576" s="16"/>
      <c r="I576" s="16"/>
      <c r="J576" s="8"/>
      <c r="K576" s="8"/>
      <c r="L576" s="3"/>
      <c r="M576" s="3"/>
      <c r="N576" s="3"/>
    </row>
    <row r="577" spans="1:14" ht="15.75" customHeight="1" x14ac:dyDescent="0.2">
      <c r="A577" s="15"/>
      <c r="B577" s="18"/>
      <c r="C577" s="18"/>
      <c r="D577" s="8"/>
      <c r="E577" s="13"/>
      <c r="F577" s="13"/>
      <c r="G577" s="13"/>
      <c r="H577" s="16"/>
      <c r="I577" s="16"/>
      <c r="J577" s="8"/>
      <c r="K577" s="8"/>
      <c r="L577" s="3"/>
      <c r="M577" s="3"/>
      <c r="N577" s="3"/>
    </row>
    <row r="578" spans="1:14" ht="15.75" customHeight="1" x14ac:dyDescent="0.2">
      <c r="A578" s="15"/>
      <c r="B578" s="18"/>
      <c r="C578" s="18"/>
      <c r="D578" s="8"/>
      <c r="E578" s="13"/>
      <c r="F578" s="13"/>
      <c r="G578" s="13"/>
      <c r="H578" s="16"/>
      <c r="I578" s="16"/>
      <c r="J578" s="8"/>
      <c r="K578" s="8"/>
      <c r="L578" s="3"/>
      <c r="M578" s="3"/>
      <c r="N578" s="3"/>
    </row>
    <row r="579" spans="1:14" ht="15.75" customHeight="1" x14ac:dyDescent="0.2">
      <c r="A579" s="15"/>
      <c r="B579" s="18"/>
      <c r="C579" s="18"/>
      <c r="D579" s="8"/>
      <c r="E579" s="13"/>
      <c r="F579" s="13"/>
      <c r="G579" s="13"/>
      <c r="H579" s="16"/>
      <c r="I579" s="16"/>
      <c r="J579" s="8"/>
      <c r="K579" s="8"/>
      <c r="L579" s="3"/>
      <c r="M579" s="3"/>
      <c r="N579" s="3"/>
    </row>
    <row r="580" spans="1:14" ht="15.75" customHeight="1" x14ac:dyDescent="0.2">
      <c r="A580" s="15"/>
      <c r="B580" s="18"/>
      <c r="C580" s="18"/>
      <c r="D580" s="8"/>
      <c r="E580" s="13"/>
      <c r="F580" s="13"/>
      <c r="G580" s="13"/>
      <c r="H580" s="16"/>
      <c r="I580" s="16"/>
      <c r="J580" s="8"/>
      <c r="K580" s="8"/>
      <c r="L580" s="3"/>
      <c r="M580" s="3"/>
      <c r="N580" s="3"/>
    </row>
    <row r="581" spans="1:14" ht="15.75" customHeight="1" x14ac:dyDescent="0.2">
      <c r="A581" s="15"/>
      <c r="B581" s="18"/>
      <c r="C581" s="18"/>
      <c r="D581" s="8"/>
      <c r="E581" s="13"/>
      <c r="F581" s="13"/>
      <c r="G581" s="13"/>
      <c r="H581" s="16"/>
      <c r="I581" s="16"/>
      <c r="J581" s="8"/>
      <c r="K581" s="8"/>
      <c r="L581" s="3"/>
      <c r="M581" s="3"/>
      <c r="N581" s="3"/>
    </row>
    <row r="582" spans="1:14" ht="15.75" customHeight="1" x14ac:dyDescent="0.2">
      <c r="A582" s="15"/>
      <c r="B582" s="18"/>
      <c r="C582" s="18"/>
      <c r="D582" s="8"/>
      <c r="E582" s="13"/>
      <c r="F582" s="13"/>
      <c r="G582" s="13"/>
      <c r="H582" s="16"/>
      <c r="I582" s="16"/>
      <c r="J582" s="8"/>
      <c r="K582" s="8"/>
      <c r="L582" s="3"/>
      <c r="M582" s="3"/>
      <c r="N582" s="3"/>
    </row>
    <row r="583" spans="1:14" ht="15.75" customHeight="1" x14ac:dyDescent="0.2">
      <c r="A583" s="15"/>
      <c r="B583" s="18"/>
      <c r="C583" s="18"/>
      <c r="D583" s="8"/>
      <c r="E583" s="13"/>
      <c r="F583" s="13"/>
      <c r="G583" s="13"/>
      <c r="H583" s="16"/>
      <c r="I583" s="16"/>
      <c r="J583" s="8"/>
      <c r="K583" s="8"/>
      <c r="L583" s="3"/>
      <c r="M583" s="3"/>
      <c r="N583" s="3"/>
    </row>
    <row r="584" spans="1:14" ht="15.75" customHeight="1" x14ac:dyDescent="0.2">
      <c r="A584" s="15"/>
      <c r="B584" s="18"/>
      <c r="C584" s="18"/>
      <c r="D584" s="8"/>
      <c r="E584" s="13"/>
      <c r="F584" s="13"/>
      <c r="G584" s="13"/>
      <c r="H584" s="16"/>
      <c r="I584" s="16"/>
      <c r="J584" s="8"/>
      <c r="K584" s="8"/>
      <c r="L584" s="3"/>
      <c r="M584" s="3"/>
      <c r="N584" s="3"/>
    </row>
    <row r="585" spans="1:14" ht="15.75" customHeight="1" x14ac:dyDescent="0.2">
      <c r="A585" s="15"/>
      <c r="B585" s="18"/>
      <c r="C585" s="18"/>
      <c r="D585" s="8"/>
      <c r="E585" s="13"/>
      <c r="F585" s="13"/>
      <c r="G585" s="13"/>
      <c r="H585" s="16"/>
      <c r="I585" s="16"/>
      <c r="J585" s="8"/>
      <c r="K585" s="8"/>
      <c r="L585" s="3"/>
      <c r="M585" s="3"/>
      <c r="N585" s="3"/>
    </row>
    <row r="586" spans="1:14" ht="15.75" customHeight="1" x14ac:dyDescent="0.2">
      <c r="A586" s="15"/>
      <c r="B586" s="18"/>
      <c r="C586" s="18"/>
      <c r="D586" s="8"/>
      <c r="E586" s="13"/>
      <c r="F586" s="13"/>
      <c r="G586" s="13"/>
      <c r="H586" s="16"/>
      <c r="I586" s="16"/>
      <c r="J586" s="8"/>
      <c r="K586" s="8"/>
      <c r="L586" s="3"/>
      <c r="M586" s="3"/>
      <c r="N586" s="3"/>
    </row>
    <row r="587" spans="1:14" ht="15.75" customHeight="1" x14ac:dyDescent="0.2">
      <c r="A587" s="15"/>
      <c r="B587" s="18"/>
      <c r="C587" s="18"/>
      <c r="D587" s="8"/>
      <c r="E587" s="13"/>
      <c r="F587" s="13"/>
      <c r="G587" s="13"/>
      <c r="H587" s="16"/>
      <c r="I587" s="16"/>
      <c r="J587" s="8"/>
      <c r="K587" s="8"/>
      <c r="L587" s="3"/>
      <c r="M587" s="3"/>
      <c r="N587" s="3"/>
    </row>
    <row r="588" spans="1:14" ht="15.75" customHeight="1" x14ac:dyDescent="0.2">
      <c r="A588" s="15"/>
      <c r="B588" s="18"/>
      <c r="C588" s="18"/>
      <c r="D588" s="8"/>
      <c r="E588" s="13"/>
      <c r="F588" s="13"/>
      <c r="G588" s="13"/>
      <c r="H588" s="16"/>
      <c r="I588" s="16"/>
      <c r="J588" s="8"/>
      <c r="K588" s="8"/>
      <c r="L588" s="3"/>
      <c r="M588" s="3"/>
      <c r="N588" s="3"/>
    </row>
    <row r="589" spans="1:14" ht="15.75" customHeight="1" x14ac:dyDescent="0.2">
      <c r="A589" s="15"/>
      <c r="B589" s="18"/>
      <c r="C589" s="18"/>
      <c r="D589" s="8"/>
      <c r="E589" s="13"/>
      <c r="F589" s="13"/>
      <c r="G589" s="13"/>
      <c r="H589" s="16"/>
      <c r="I589" s="16"/>
      <c r="J589" s="8"/>
      <c r="K589" s="8"/>
      <c r="L589" s="3"/>
      <c r="M589" s="3"/>
      <c r="N589" s="3"/>
    </row>
    <row r="590" spans="1:14" ht="15.75" customHeight="1" x14ac:dyDescent="0.2">
      <c r="A590" s="15"/>
      <c r="B590" s="18"/>
      <c r="C590" s="18"/>
      <c r="D590" s="8"/>
      <c r="E590" s="13"/>
      <c r="F590" s="13"/>
      <c r="G590" s="13"/>
      <c r="H590" s="16"/>
      <c r="I590" s="16"/>
      <c r="J590" s="8"/>
      <c r="K590" s="8"/>
      <c r="L590" s="3"/>
      <c r="M590" s="3"/>
      <c r="N590" s="3"/>
    </row>
    <row r="591" spans="1:14" ht="15.75" customHeight="1" x14ac:dyDescent="0.2">
      <c r="A591" s="15"/>
      <c r="B591" s="18"/>
      <c r="C591" s="18"/>
      <c r="D591" s="17"/>
      <c r="E591" s="13"/>
      <c r="F591" s="13"/>
      <c r="G591" s="13"/>
      <c r="H591" s="16"/>
      <c r="I591" s="16"/>
      <c r="J591" s="8"/>
      <c r="K591" s="8"/>
      <c r="L591" s="3"/>
      <c r="M591" s="3"/>
      <c r="N591" s="3"/>
    </row>
    <row r="592" spans="1:14" ht="15.75" customHeight="1" x14ac:dyDescent="0.2">
      <c r="A592" s="15"/>
      <c r="B592" s="18"/>
      <c r="C592" s="18"/>
      <c r="D592" s="17"/>
      <c r="E592" s="13"/>
      <c r="F592" s="13"/>
      <c r="G592" s="13"/>
      <c r="H592" s="16"/>
      <c r="I592" s="16"/>
      <c r="J592" s="13"/>
      <c r="K592" s="13"/>
      <c r="L592" s="3"/>
      <c r="M592" s="3"/>
      <c r="N592" s="3"/>
    </row>
    <row r="593" spans="1:14" ht="15.75" customHeight="1" x14ac:dyDescent="0.2">
      <c r="A593" s="15"/>
      <c r="B593" s="18"/>
      <c r="C593" s="18"/>
      <c r="D593" s="8"/>
      <c r="E593" s="13"/>
      <c r="F593" s="13"/>
      <c r="G593" s="13"/>
      <c r="H593" s="16"/>
      <c r="I593" s="16"/>
      <c r="J593" s="8"/>
      <c r="K593" s="8"/>
      <c r="L593" s="3"/>
      <c r="M593" s="3"/>
      <c r="N593" s="3"/>
    </row>
    <row r="594" spans="1:14" ht="15.75" customHeight="1" x14ac:dyDescent="0.2">
      <c r="A594" s="15"/>
      <c r="B594" s="18"/>
      <c r="C594" s="18"/>
      <c r="D594" s="8"/>
      <c r="E594" s="13"/>
      <c r="F594" s="13"/>
      <c r="G594" s="13"/>
      <c r="H594" s="16"/>
      <c r="I594" s="16"/>
      <c r="J594" s="8"/>
      <c r="K594" s="8"/>
      <c r="L594" s="3"/>
      <c r="M594" s="3"/>
      <c r="N594" s="3"/>
    </row>
    <row r="595" spans="1:14" ht="15.75" customHeight="1" x14ac:dyDescent="0.2">
      <c r="A595" s="15"/>
      <c r="B595" s="18"/>
      <c r="C595" s="18"/>
      <c r="D595" s="8"/>
      <c r="E595" s="13"/>
      <c r="F595" s="13"/>
      <c r="G595" s="13"/>
      <c r="H595" s="16"/>
      <c r="I595" s="16"/>
      <c r="J595" s="8"/>
      <c r="K595" s="8"/>
      <c r="L595" s="3"/>
      <c r="M595" s="3"/>
      <c r="N595" s="3"/>
    </row>
    <row r="596" spans="1:14" ht="15.75" customHeight="1" x14ac:dyDescent="0.2">
      <c r="A596" s="15"/>
      <c r="B596" s="18"/>
      <c r="C596" s="18"/>
      <c r="D596" s="8"/>
      <c r="E596" s="13"/>
      <c r="F596" s="13"/>
      <c r="G596" s="13"/>
      <c r="H596" s="16"/>
      <c r="I596" s="16"/>
      <c r="J596" s="8"/>
      <c r="K596" s="8"/>
      <c r="L596" s="3"/>
      <c r="M596" s="3"/>
      <c r="N596" s="3"/>
    </row>
    <row r="597" spans="1:14" ht="15.75" customHeight="1" x14ac:dyDescent="0.2">
      <c r="A597" s="15"/>
      <c r="B597" s="18"/>
      <c r="C597" s="18"/>
      <c r="D597" s="8"/>
      <c r="E597" s="13"/>
      <c r="F597" s="13"/>
      <c r="G597" s="13"/>
      <c r="H597" s="16"/>
      <c r="I597" s="16"/>
      <c r="J597" s="8"/>
      <c r="K597" s="8"/>
      <c r="L597" s="3"/>
      <c r="M597" s="3"/>
      <c r="N597" s="3"/>
    </row>
    <row r="598" spans="1:14" ht="15.75" customHeight="1" x14ac:dyDescent="0.2">
      <c r="A598" s="15"/>
      <c r="B598" s="18"/>
      <c r="C598" s="18"/>
      <c r="D598" s="8"/>
      <c r="E598" s="13"/>
      <c r="F598" s="13"/>
      <c r="G598" s="13"/>
      <c r="H598" s="16"/>
      <c r="I598" s="16"/>
      <c r="J598" s="8"/>
      <c r="K598" s="8"/>
      <c r="L598" s="3"/>
      <c r="M598" s="3"/>
      <c r="N598" s="3"/>
    </row>
    <row r="599" spans="1:14" ht="15.75" customHeight="1" x14ac:dyDescent="0.2">
      <c r="A599" s="15"/>
      <c r="B599" s="18"/>
      <c r="C599" s="18"/>
      <c r="D599" s="8"/>
      <c r="E599" s="13"/>
      <c r="F599" s="13"/>
      <c r="G599" s="13"/>
      <c r="H599" s="16"/>
      <c r="I599" s="16"/>
      <c r="J599" s="8"/>
      <c r="K599" s="8"/>
      <c r="L599" s="3"/>
      <c r="M599" s="3"/>
      <c r="N599" s="3"/>
    </row>
    <row r="600" spans="1:14" ht="15.75" customHeight="1" x14ac:dyDescent="0.2">
      <c r="A600" s="15"/>
      <c r="B600" s="18"/>
      <c r="C600" s="18"/>
      <c r="D600" s="8"/>
      <c r="E600" s="13"/>
      <c r="F600" s="13"/>
      <c r="G600" s="13"/>
      <c r="H600" s="16"/>
      <c r="I600" s="16"/>
      <c r="J600" s="8"/>
      <c r="K600" s="8"/>
      <c r="L600" s="3"/>
      <c r="M600" s="3"/>
      <c r="N600" s="3"/>
    </row>
    <row r="601" spans="1:14" ht="15.75" customHeight="1" x14ac:dyDescent="0.2">
      <c r="A601" s="15"/>
      <c r="B601" s="18"/>
      <c r="C601" s="18"/>
      <c r="D601" s="8"/>
      <c r="E601" s="13"/>
      <c r="F601" s="13"/>
      <c r="G601" s="13"/>
      <c r="H601" s="16"/>
      <c r="I601" s="16"/>
      <c r="J601" s="8"/>
      <c r="K601" s="8"/>
      <c r="L601" s="3"/>
      <c r="M601" s="3"/>
      <c r="N601" s="3"/>
    </row>
    <row r="602" spans="1:14" ht="15.75" customHeight="1" x14ac:dyDescent="0.2">
      <c r="A602" s="15"/>
      <c r="B602" s="18"/>
      <c r="C602" s="18"/>
      <c r="D602" s="8"/>
      <c r="E602" s="13"/>
      <c r="F602" s="13"/>
      <c r="G602" s="13"/>
      <c r="H602" s="16"/>
      <c r="I602" s="16"/>
      <c r="J602" s="8"/>
      <c r="K602" s="8"/>
      <c r="L602" s="3"/>
      <c r="M602" s="3"/>
      <c r="N602" s="3"/>
    </row>
    <row r="603" spans="1:14" ht="15.75" customHeight="1" x14ac:dyDescent="0.2">
      <c r="A603" s="15"/>
      <c r="B603" s="18"/>
      <c r="C603" s="18"/>
      <c r="D603" s="8"/>
      <c r="E603" s="13"/>
      <c r="F603" s="13"/>
      <c r="G603" s="13"/>
      <c r="H603" s="16"/>
      <c r="I603" s="16"/>
      <c r="J603" s="8"/>
      <c r="K603" s="8"/>
      <c r="L603" s="3"/>
      <c r="M603" s="3"/>
      <c r="N603" s="3"/>
    </row>
    <row r="604" spans="1:14" ht="15.75" customHeight="1" x14ac:dyDescent="0.2">
      <c r="A604" s="15"/>
      <c r="B604" s="18"/>
      <c r="C604" s="18"/>
      <c r="D604" s="8"/>
      <c r="E604" s="13"/>
      <c r="F604" s="13"/>
      <c r="G604" s="13"/>
      <c r="H604" s="16"/>
      <c r="I604" s="16"/>
      <c r="J604" s="8"/>
      <c r="K604" s="8"/>
      <c r="L604" s="3"/>
      <c r="M604" s="3"/>
      <c r="N604" s="3"/>
    </row>
    <row r="605" spans="1:14" ht="15.75" customHeight="1" x14ac:dyDescent="0.2">
      <c r="A605" s="15"/>
      <c r="B605" s="18"/>
      <c r="C605" s="18"/>
      <c r="D605" s="8"/>
      <c r="E605" s="13"/>
      <c r="F605" s="13"/>
      <c r="G605" s="13"/>
      <c r="H605" s="16"/>
      <c r="I605" s="16"/>
      <c r="J605" s="8"/>
      <c r="K605" s="8"/>
      <c r="L605" s="3"/>
      <c r="M605" s="3"/>
      <c r="N605" s="3"/>
    </row>
    <row r="606" spans="1:14" ht="15.75" customHeight="1" x14ac:dyDescent="0.2">
      <c r="A606" s="15"/>
      <c r="B606" s="18"/>
      <c r="C606" s="18"/>
      <c r="D606" s="8"/>
      <c r="E606" s="13"/>
      <c r="F606" s="13"/>
      <c r="G606" s="13"/>
      <c r="H606" s="16"/>
      <c r="I606" s="16"/>
      <c r="J606" s="8"/>
      <c r="K606" s="8"/>
      <c r="L606" s="3"/>
      <c r="M606" s="3"/>
      <c r="N606" s="3"/>
    </row>
    <row r="607" spans="1:14" ht="15.75" customHeight="1" x14ac:dyDescent="0.2">
      <c r="A607" s="15"/>
      <c r="B607" s="18"/>
      <c r="C607" s="18"/>
      <c r="D607" s="8"/>
      <c r="E607" s="13"/>
      <c r="F607" s="13"/>
      <c r="G607" s="13"/>
      <c r="H607" s="16"/>
      <c r="I607" s="16"/>
      <c r="J607" s="8"/>
      <c r="K607" s="8"/>
      <c r="L607" s="3"/>
      <c r="M607" s="3"/>
      <c r="N607" s="3"/>
    </row>
    <row r="608" spans="1:14" ht="15.75" customHeight="1" x14ac:dyDescent="0.2">
      <c r="A608" s="15"/>
      <c r="B608" s="18"/>
      <c r="C608" s="18"/>
      <c r="D608" s="8"/>
      <c r="E608" s="13"/>
      <c r="F608" s="13"/>
      <c r="G608" s="13"/>
      <c r="H608" s="16"/>
      <c r="I608" s="16"/>
      <c r="J608" s="8"/>
      <c r="K608" s="8"/>
      <c r="L608" s="3"/>
      <c r="M608" s="3"/>
      <c r="N608" s="3"/>
    </row>
    <row r="609" spans="1:14" ht="15.75" customHeight="1" x14ac:dyDescent="0.2">
      <c r="A609" s="15"/>
      <c r="B609" s="18"/>
      <c r="C609" s="18"/>
      <c r="D609" s="8"/>
      <c r="E609" s="13"/>
      <c r="F609" s="13"/>
      <c r="G609" s="13"/>
      <c r="H609" s="16"/>
      <c r="I609" s="16"/>
      <c r="J609" s="8"/>
      <c r="K609" s="8"/>
      <c r="L609" s="3"/>
      <c r="M609" s="3"/>
      <c r="N609" s="3"/>
    </row>
    <row r="610" spans="1:14" ht="15.75" customHeight="1" x14ac:dyDescent="0.2">
      <c r="A610" s="15"/>
      <c r="B610" s="18"/>
      <c r="C610" s="18"/>
      <c r="D610" s="8"/>
      <c r="E610" s="13"/>
      <c r="F610" s="13"/>
      <c r="G610" s="13"/>
      <c r="H610" s="16"/>
      <c r="I610" s="16"/>
      <c r="J610" s="8"/>
      <c r="K610" s="8"/>
      <c r="L610" s="3"/>
      <c r="M610" s="3"/>
      <c r="N610" s="3"/>
    </row>
    <row r="611" spans="1:14" ht="15.75" customHeight="1" x14ac:dyDescent="0.2">
      <c r="A611" s="15"/>
      <c r="B611" s="18"/>
      <c r="C611" s="18"/>
      <c r="D611" s="8"/>
      <c r="E611" s="13"/>
      <c r="F611" s="13"/>
      <c r="G611" s="13"/>
      <c r="H611" s="16"/>
      <c r="I611" s="16"/>
      <c r="J611" s="8"/>
      <c r="K611" s="8"/>
      <c r="L611" s="3"/>
      <c r="M611" s="3"/>
      <c r="N611" s="3"/>
    </row>
    <row r="612" spans="1:14" ht="15.75" customHeight="1" x14ac:dyDescent="0.2">
      <c r="A612" s="15"/>
      <c r="B612" s="18"/>
      <c r="C612" s="18"/>
      <c r="D612" s="8"/>
      <c r="E612" s="13"/>
      <c r="F612" s="13"/>
      <c r="G612" s="13"/>
      <c r="H612" s="16"/>
      <c r="I612" s="16"/>
      <c r="J612" s="8"/>
      <c r="K612" s="8"/>
      <c r="L612" s="3"/>
      <c r="M612" s="3"/>
      <c r="N612" s="3"/>
    </row>
    <row r="613" spans="1:14" ht="15.75" customHeight="1" x14ac:dyDescent="0.2">
      <c r="A613" s="15"/>
      <c r="B613" s="18"/>
      <c r="C613" s="18"/>
      <c r="D613" s="8"/>
      <c r="E613" s="13"/>
      <c r="F613" s="13"/>
      <c r="G613" s="13"/>
      <c r="H613" s="16"/>
      <c r="I613" s="16"/>
      <c r="J613" s="8"/>
      <c r="K613" s="8"/>
      <c r="L613" s="3"/>
      <c r="M613" s="3"/>
      <c r="N613" s="3"/>
    </row>
    <row r="614" spans="1:14" ht="15.75" customHeight="1" x14ac:dyDescent="0.2">
      <c r="A614" s="15"/>
      <c r="B614" s="18"/>
      <c r="C614" s="18"/>
      <c r="D614" s="8"/>
      <c r="E614" s="13"/>
      <c r="F614" s="13"/>
      <c r="G614" s="13"/>
      <c r="H614" s="16"/>
      <c r="I614" s="16"/>
      <c r="J614" s="8"/>
      <c r="K614" s="8"/>
      <c r="L614" s="3"/>
      <c r="M614" s="3"/>
      <c r="N614" s="3"/>
    </row>
    <row r="615" spans="1:14" ht="15.75" customHeight="1" x14ac:dyDescent="0.2">
      <c r="A615" s="15"/>
      <c r="B615" s="18"/>
      <c r="C615" s="18"/>
      <c r="D615" s="8"/>
      <c r="E615" s="13"/>
      <c r="F615" s="13"/>
      <c r="G615" s="13"/>
      <c r="H615" s="16"/>
      <c r="I615" s="16"/>
      <c r="J615" s="8"/>
      <c r="K615" s="8"/>
      <c r="L615" s="3"/>
      <c r="M615" s="3"/>
      <c r="N615" s="3"/>
    </row>
    <row r="616" spans="1:14" ht="15.75" customHeight="1" x14ac:dyDescent="0.2">
      <c r="A616" s="15"/>
      <c r="B616" s="18"/>
      <c r="C616" s="18"/>
      <c r="D616" s="8"/>
      <c r="E616" s="13"/>
      <c r="F616" s="13"/>
      <c r="G616" s="13"/>
      <c r="H616" s="16"/>
      <c r="I616" s="16"/>
      <c r="J616" s="8"/>
      <c r="K616" s="8"/>
      <c r="L616" s="3"/>
      <c r="M616" s="3"/>
      <c r="N616" s="3"/>
    </row>
    <row r="617" spans="1:14" ht="15.75" customHeight="1" x14ac:dyDescent="0.2">
      <c r="A617" s="15"/>
      <c r="B617" s="18"/>
      <c r="C617" s="18"/>
      <c r="D617" s="8"/>
      <c r="E617" s="13"/>
      <c r="F617" s="13"/>
      <c r="G617" s="13"/>
      <c r="H617" s="16"/>
      <c r="I617" s="16"/>
      <c r="J617" s="8"/>
      <c r="K617" s="8"/>
      <c r="L617" s="3"/>
      <c r="M617" s="3"/>
      <c r="N617" s="3"/>
    </row>
    <row r="618" spans="1:14" ht="15.75" customHeight="1" x14ac:dyDescent="0.2">
      <c r="A618" s="15"/>
      <c r="B618" s="18"/>
      <c r="C618" s="18"/>
      <c r="D618" s="8"/>
      <c r="E618" s="13"/>
      <c r="F618" s="13"/>
      <c r="G618" s="13"/>
      <c r="H618" s="16"/>
      <c r="I618" s="16"/>
      <c r="J618" s="8"/>
      <c r="K618" s="8"/>
      <c r="L618" s="3"/>
      <c r="M618" s="3"/>
      <c r="N618" s="3"/>
    </row>
    <row r="619" spans="1:14" ht="15.75" customHeight="1" x14ac:dyDescent="0.2">
      <c r="A619" s="15"/>
      <c r="B619" s="18"/>
      <c r="C619" s="18"/>
      <c r="D619" s="8"/>
      <c r="E619" s="13"/>
      <c r="F619" s="13"/>
      <c r="G619" s="13"/>
      <c r="H619" s="16"/>
      <c r="I619" s="16"/>
      <c r="J619" s="8"/>
      <c r="K619" s="8"/>
      <c r="L619" s="3"/>
      <c r="M619" s="3"/>
      <c r="N619" s="3"/>
    </row>
    <row r="620" spans="1:14" ht="15.75" customHeight="1" x14ac:dyDescent="0.2">
      <c r="A620" s="15"/>
      <c r="B620" s="18"/>
      <c r="C620" s="18"/>
      <c r="D620" s="8"/>
      <c r="E620" s="13"/>
      <c r="F620" s="13"/>
      <c r="G620" s="13"/>
      <c r="H620" s="16"/>
      <c r="I620" s="16"/>
      <c r="J620" s="8"/>
      <c r="K620" s="8"/>
      <c r="L620" s="3"/>
      <c r="M620" s="3"/>
      <c r="N620" s="3"/>
    </row>
    <row r="621" spans="1:14" ht="15.75" customHeight="1" x14ac:dyDescent="0.2">
      <c r="A621" s="15"/>
      <c r="B621" s="18"/>
      <c r="C621" s="18"/>
      <c r="D621" s="8"/>
      <c r="E621" s="13"/>
      <c r="F621" s="13"/>
      <c r="G621" s="13"/>
      <c r="H621" s="16"/>
      <c r="I621" s="16"/>
      <c r="J621" s="8"/>
      <c r="K621" s="8"/>
      <c r="L621" s="3"/>
      <c r="M621" s="3"/>
      <c r="N621" s="3"/>
    </row>
    <row r="622" spans="1:14" ht="15.75" customHeight="1" x14ac:dyDescent="0.2">
      <c r="A622" s="15"/>
      <c r="B622" s="18"/>
      <c r="C622" s="18"/>
      <c r="D622" s="8"/>
      <c r="E622" s="13"/>
      <c r="F622" s="13"/>
      <c r="G622" s="13"/>
      <c r="H622" s="16"/>
      <c r="I622" s="16"/>
      <c r="J622" s="8"/>
      <c r="K622" s="8"/>
      <c r="L622" s="3"/>
      <c r="M622" s="3"/>
      <c r="N622" s="3"/>
    </row>
    <row r="623" spans="1:14" ht="15.75" customHeight="1" x14ac:dyDescent="0.2">
      <c r="A623" s="15"/>
      <c r="B623" s="18"/>
      <c r="C623" s="18"/>
      <c r="D623" s="8"/>
      <c r="E623" s="13"/>
      <c r="F623" s="13"/>
      <c r="G623" s="13"/>
      <c r="H623" s="16"/>
      <c r="I623" s="16"/>
      <c r="J623" s="8"/>
      <c r="K623" s="8"/>
      <c r="L623" s="3"/>
      <c r="M623" s="3"/>
      <c r="N623" s="3"/>
    </row>
    <row r="624" spans="1:14" ht="15.75" customHeight="1" x14ac:dyDescent="0.2">
      <c r="A624" s="15"/>
      <c r="B624" s="18"/>
      <c r="C624" s="18"/>
      <c r="D624" s="8"/>
      <c r="E624" s="13"/>
      <c r="F624" s="13"/>
      <c r="G624" s="13"/>
      <c r="H624" s="16"/>
      <c r="I624" s="16"/>
      <c r="J624" s="8"/>
      <c r="K624" s="8"/>
      <c r="L624" s="3"/>
      <c r="M624" s="3"/>
      <c r="N624" s="3"/>
    </row>
    <row r="625" spans="1:14" ht="15.75" customHeight="1" x14ac:dyDescent="0.2">
      <c r="A625" s="15"/>
      <c r="B625" s="18"/>
      <c r="C625" s="18"/>
      <c r="D625" s="8"/>
      <c r="E625" s="13"/>
      <c r="F625" s="13"/>
      <c r="G625" s="13"/>
      <c r="H625" s="16"/>
      <c r="I625" s="16"/>
      <c r="J625" s="8"/>
      <c r="K625" s="8"/>
      <c r="L625" s="3"/>
      <c r="M625" s="3"/>
      <c r="N625" s="3"/>
    </row>
    <row r="626" spans="1:14" ht="15.75" customHeight="1" x14ac:dyDescent="0.2">
      <c r="A626" s="15"/>
      <c r="B626" s="18"/>
      <c r="C626" s="18"/>
      <c r="D626" s="8"/>
      <c r="E626" s="13"/>
      <c r="F626" s="13"/>
      <c r="G626" s="13"/>
      <c r="H626" s="16"/>
      <c r="I626" s="16"/>
      <c r="J626" s="8"/>
      <c r="K626" s="8"/>
      <c r="L626" s="3"/>
      <c r="M626" s="3"/>
      <c r="N626" s="3"/>
    </row>
    <row r="627" spans="1:14" ht="15.75" customHeight="1" x14ac:dyDescent="0.2">
      <c r="A627" s="15"/>
      <c r="B627" s="18"/>
      <c r="C627" s="18"/>
      <c r="D627" s="8"/>
      <c r="E627" s="13"/>
      <c r="F627" s="13"/>
      <c r="G627" s="13"/>
      <c r="H627" s="16"/>
      <c r="I627" s="16"/>
      <c r="J627" s="8"/>
      <c r="K627" s="8"/>
      <c r="L627" s="3"/>
      <c r="M627" s="3"/>
      <c r="N627" s="3"/>
    </row>
    <row r="628" spans="1:14" ht="15.75" customHeight="1" x14ac:dyDescent="0.2">
      <c r="A628" s="15"/>
      <c r="B628" s="18"/>
      <c r="C628" s="18"/>
      <c r="D628" s="8"/>
      <c r="E628" s="13"/>
      <c r="F628" s="13"/>
      <c r="G628" s="13"/>
      <c r="H628" s="16"/>
      <c r="I628" s="16"/>
      <c r="J628" s="8"/>
      <c r="K628" s="8"/>
      <c r="L628" s="3"/>
      <c r="M628" s="3"/>
      <c r="N628" s="3"/>
    </row>
    <row r="629" spans="1:14" ht="15.75" customHeight="1" x14ac:dyDescent="0.2">
      <c r="A629" s="15"/>
      <c r="B629" s="18"/>
      <c r="C629" s="18"/>
      <c r="D629" s="8"/>
      <c r="E629" s="13"/>
      <c r="F629" s="13"/>
      <c r="G629" s="13"/>
      <c r="H629" s="16"/>
      <c r="I629" s="16"/>
      <c r="J629" s="8"/>
      <c r="K629" s="8"/>
      <c r="L629" s="3"/>
      <c r="M629" s="3"/>
      <c r="N629" s="3"/>
    </row>
    <row r="630" spans="1:14" ht="15.75" customHeight="1" x14ac:dyDescent="0.2">
      <c r="A630" s="15"/>
      <c r="B630" s="18"/>
      <c r="C630" s="18"/>
      <c r="D630" s="8"/>
      <c r="E630" s="13"/>
      <c r="F630" s="13"/>
      <c r="G630" s="13"/>
      <c r="H630" s="16"/>
      <c r="I630" s="16"/>
      <c r="J630" s="8"/>
      <c r="K630" s="8"/>
      <c r="L630" s="3"/>
      <c r="M630" s="3"/>
      <c r="N630" s="3"/>
    </row>
    <row r="631" spans="1:14" ht="15.75" customHeight="1" x14ac:dyDescent="0.2">
      <c r="A631" s="15"/>
      <c r="B631" s="18"/>
      <c r="C631" s="18"/>
      <c r="D631" s="8"/>
      <c r="E631" s="13"/>
      <c r="F631" s="13"/>
      <c r="G631" s="13"/>
      <c r="H631" s="16"/>
      <c r="I631" s="16"/>
      <c r="J631" s="8"/>
      <c r="K631" s="8"/>
      <c r="L631" s="3"/>
      <c r="M631" s="3"/>
      <c r="N631" s="3"/>
    </row>
    <row r="632" spans="1:14" ht="15.75" customHeight="1" x14ac:dyDescent="0.2">
      <c r="A632" s="15"/>
      <c r="B632" s="18"/>
      <c r="C632" s="18"/>
      <c r="D632" s="8"/>
      <c r="E632" s="13"/>
      <c r="F632" s="13"/>
      <c r="G632" s="13"/>
      <c r="H632" s="16"/>
      <c r="I632" s="16"/>
      <c r="J632" s="8"/>
      <c r="K632" s="8"/>
      <c r="L632" s="3"/>
      <c r="M632" s="3"/>
      <c r="N632" s="3"/>
    </row>
    <row r="633" spans="1:14" ht="15.75" customHeight="1" x14ac:dyDescent="0.2">
      <c r="A633" s="15"/>
      <c r="B633" s="18"/>
      <c r="C633" s="18"/>
      <c r="D633" s="8"/>
      <c r="E633" s="13"/>
      <c r="F633" s="13"/>
      <c r="G633" s="13"/>
      <c r="H633" s="16"/>
      <c r="I633" s="16"/>
      <c r="J633" s="8"/>
      <c r="K633" s="8"/>
      <c r="L633" s="3"/>
      <c r="M633" s="3"/>
      <c r="N633" s="3"/>
    </row>
    <row r="634" spans="1:14" ht="15.75" customHeight="1" x14ac:dyDescent="0.2">
      <c r="A634" s="15"/>
      <c r="B634" s="18"/>
      <c r="C634" s="18"/>
      <c r="D634" s="8"/>
      <c r="E634" s="13"/>
      <c r="F634" s="13"/>
      <c r="G634" s="13"/>
      <c r="H634" s="16"/>
      <c r="I634" s="16"/>
      <c r="J634" s="8"/>
      <c r="K634" s="8"/>
      <c r="L634" s="3"/>
      <c r="M634" s="3"/>
      <c r="N634" s="3"/>
    </row>
    <row r="635" spans="1:14" ht="15.75" customHeight="1" x14ac:dyDescent="0.2">
      <c r="A635" s="15"/>
      <c r="B635" s="18"/>
      <c r="C635" s="18"/>
      <c r="D635" s="8"/>
      <c r="E635" s="13"/>
      <c r="F635" s="13"/>
      <c r="G635" s="13"/>
      <c r="H635" s="16"/>
      <c r="I635" s="16"/>
      <c r="J635" s="8"/>
      <c r="K635" s="8"/>
      <c r="L635" s="3"/>
      <c r="M635" s="3"/>
      <c r="N635" s="3"/>
    </row>
    <row r="636" spans="1:14" ht="15.75" customHeight="1" x14ac:dyDescent="0.2">
      <c r="A636" s="15"/>
      <c r="B636" s="18"/>
      <c r="C636" s="18"/>
      <c r="D636" s="8"/>
      <c r="E636" s="13"/>
      <c r="F636" s="13"/>
      <c r="G636" s="8"/>
      <c r="H636" s="16"/>
      <c r="I636" s="16"/>
      <c r="J636" s="8"/>
      <c r="K636" s="8"/>
      <c r="L636" s="3"/>
      <c r="M636" s="3"/>
      <c r="N636" s="3"/>
    </row>
    <row r="637" spans="1:14" ht="15.75" customHeight="1" x14ac:dyDescent="0.2">
      <c r="A637" s="15"/>
      <c r="B637" s="18"/>
      <c r="C637" s="18"/>
      <c r="D637" s="8"/>
      <c r="E637" s="13"/>
      <c r="F637" s="13"/>
      <c r="G637" s="8"/>
      <c r="H637" s="16"/>
      <c r="I637" s="16"/>
      <c r="J637" s="8"/>
      <c r="K637" s="8"/>
      <c r="L637" s="3"/>
      <c r="M637" s="3"/>
      <c r="N637" s="3"/>
    </row>
    <row r="638" spans="1:14" ht="15.75" customHeight="1" x14ac:dyDescent="0.2">
      <c r="A638" s="15"/>
      <c r="B638" s="18"/>
      <c r="C638" s="18"/>
      <c r="D638" s="8"/>
      <c r="E638" s="13"/>
      <c r="F638" s="13"/>
      <c r="G638" s="8"/>
      <c r="H638" s="16"/>
      <c r="I638" s="16"/>
      <c r="J638" s="8"/>
      <c r="K638" s="8"/>
      <c r="L638" s="3"/>
      <c r="M638" s="3"/>
      <c r="N638" s="3"/>
    </row>
    <row r="639" spans="1:14" ht="15.75" customHeight="1" x14ac:dyDescent="0.2">
      <c r="A639" s="15"/>
      <c r="B639" s="18"/>
      <c r="C639" s="18"/>
      <c r="D639" s="8"/>
      <c r="E639" s="13"/>
      <c r="F639" s="13"/>
      <c r="G639" s="8"/>
      <c r="H639" s="16"/>
      <c r="I639" s="16"/>
      <c r="J639" s="8"/>
      <c r="K639" s="8"/>
      <c r="L639" s="3"/>
      <c r="M639" s="3"/>
      <c r="N639" s="3"/>
    </row>
    <row r="640" spans="1:14" ht="15.75" customHeight="1" x14ac:dyDescent="0.2">
      <c r="A640" s="15"/>
      <c r="B640" s="18"/>
      <c r="C640" s="18"/>
      <c r="D640" s="8"/>
      <c r="E640" s="13"/>
      <c r="F640" s="13"/>
      <c r="G640" s="8"/>
      <c r="H640" s="16"/>
      <c r="I640" s="16"/>
      <c r="J640" s="8"/>
      <c r="K640" s="8"/>
      <c r="L640" s="3"/>
      <c r="M640" s="3"/>
      <c r="N640" s="3"/>
    </row>
    <row r="641" spans="1:14" ht="15.75" customHeight="1" x14ac:dyDescent="0.2">
      <c r="A641" s="15"/>
      <c r="B641" s="18"/>
      <c r="C641" s="18"/>
      <c r="D641" s="8"/>
      <c r="E641" s="13"/>
      <c r="F641" s="13"/>
      <c r="G641" s="8"/>
      <c r="H641" s="16"/>
      <c r="I641" s="16"/>
      <c r="J641" s="8"/>
      <c r="K641" s="8"/>
      <c r="L641" s="3"/>
      <c r="M641" s="3"/>
      <c r="N641" s="3"/>
    </row>
    <row r="642" spans="1:14" ht="15.75" customHeight="1" x14ac:dyDescent="0.2">
      <c r="A642" s="15"/>
      <c r="B642" s="18"/>
      <c r="C642" s="18"/>
      <c r="D642" s="8"/>
      <c r="E642" s="13"/>
      <c r="F642" s="13"/>
      <c r="G642" s="8"/>
      <c r="H642" s="16"/>
      <c r="I642" s="16"/>
      <c r="J642" s="8"/>
      <c r="K642" s="8"/>
      <c r="L642" s="3"/>
      <c r="M642" s="3"/>
      <c r="N642" s="3"/>
    </row>
    <row r="643" spans="1:14" ht="15.75" customHeight="1" x14ac:dyDescent="0.2">
      <c r="A643" s="15"/>
      <c r="B643" s="18"/>
      <c r="C643" s="18"/>
      <c r="D643" s="8"/>
      <c r="E643" s="13"/>
      <c r="F643" s="13"/>
      <c r="G643" s="8"/>
      <c r="H643" s="16"/>
      <c r="I643" s="16"/>
      <c r="J643" s="8"/>
      <c r="K643" s="8"/>
      <c r="L643" s="3"/>
      <c r="M643" s="3"/>
      <c r="N643" s="3"/>
    </row>
    <row r="644" spans="1:14" ht="15.75" customHeight="1" x14ac:dyDescent="0.2">
      <c r="A644" s="15"/>
      <c r="B644" s="18"/>
      <c r="C644" s="18"/>
      <c r="D644" s="8"/>
      <c r="E644" s="13"/>
      <c r="F644" s="13"/>
      <c r="G644" s="8"/>
      <c r="H644" s="16"/>
      <c r="I644" s="16"/>
      <c r="J644" s="8"/>
      <c r="K644" s="8"/>
      <c r="L644" s="3"/>
      <c r="M644" s="3"/>
      <c r="N644" s="3"/>
    </row>
    <row r="645" spans="1:14" ht="15.75" customHeight="1" x14ac:dyDescent="0.2">
      <c r="A645" s="15"/>
      <c r="B645" s="18"/>
      <c r="C645" s="18"/>
      <c r="D645" s="8"/>
      <c r="E645" s="13"/>
      <c r="F645" s="13"/>
      <c r="G645" s="8"/>
      <c r="H645" s="16"/>
      <c r="I645" s="16"/>
      <c r="J645" s="8"/>
      <c r="K645" s="8"/>
      <c r="L645" s="3"/>
      <c r="M645" s="3"/>
      <c r="N645" s="3"/>
    </row>
    <row r="646" spans="1:14" ht="15.75" customHeight="1" x14ac:dyDescent="0.2">
      <c r="A646" s="15"/>
      <c r="B646" s="18"/>
      <c r="C646" s="18"/>
      <c r="D646" s="8"/>
      <c r="E646" s="13"/>
      <c r="F646" s="13"/>
      <c r="G646" s="8"/>
      <c r="H646" s="16"/>
      <c r="I646" s="16"/>
      <c r="J646" s="8"/>
      <c r="K646" s="8"/>
      <c r="L646" s="3"/>
      <c r="M646" s="3"/>
      <c r="N646" s="3"/>
    </row>
    <row r="647" spans="1:14" ht="15.75" customHeight="1" x14ac:dyDescent="0.2">
      <c r="A647" s="15"/>
      <c r="B647" s="18"/>
      <c r="C647" s="18"/>
      <c r="D647" s="8"/>
      <c r="E647" s="13"/>
      <c r="F647" s="13"/>
      <c r="G647" s="8"/>
      <c r="H647" s="16"/>
      <c r="I647" s="16"/>
      <c r="J647" s="8"/>
      <c r="K647" s="8"/>
      <c r="L647" s="3"/>
      <c r="M647" s="3"/>
      <c r="N647" s="3"/>
    </row>
    <row r="648" spans="1:14" ht="15.75" customHeight="1" x14ac:dyDescent="0.2">
      <c r="A648" s="15"/>
      <c r="B648" s="18"/>
      <c r="C648" s="18"/>
      <c r="D648" s="8"/>
      <c r="E648" s="13"/>
      <c r="F648" s="13"/>
      <c r="G648" s="8"/>
      <c r="H648" s="16"/>
      <c r="I648" s="16"/>
      <c r="J648" s="8"/>
      <c r="K648" s="8"/>
      <c r="L648" s="3"/>
      <c r="M648" s="3"/>
      <c r="N648" s="3"/>
    </row>
    <row r="649" spans="1:14" ht="15.75" customHeight="1" x14ac:dyDescent="0.2">
      <c r="A649" s="15"/>
      <c r="B649" s="8"/>
      <c r="C649" s="8"/>
      <c r="D649" s="8"/>
      <c r="E649" s="8"/>
      <c r="F649" s="8"/>
      <c r="G649" s="8"/>
      <c r="H649" s="16"/>
      <c r="I649" s="16"/>
      <c r="J649" s="8"/>
      <c r="K649" s="8"/>
      <c r="L649" s="3"/>
      <c r="M649" s="3"/>
      <c r="N649" s="3"/>
    </row>
    <row r="650" spans="1:14" ht="15.75" customHeight="1" x14ac:dyDescent="0.2">
      <c r="A650" s="15"/>
      <c r="B650" s="18"/>
      <c r="C650" s="18"/>
      <c r="D650" s="8"/>
      <c r="E650" s="13"/>
      <c r="F650" s="13"/>
      <c r="G650" s="13"/>
      <c r="H650" s="16"/>
      <c r="I650" s="16"/>
      <c r="J650" s="8"/>
      <c r="K650" s="8"/>
      <c r="L650" s="3"/>
      <c r="M650" s="3"/>
      <c r="N650" s="3"/>
    </row>
    <row r="651" spans="1:14" ht="15.75" customHeight="1" x14ac:dyDescent="0.2">
      <c r="A651" s="15"/>
      <c r="B651" s="8"/>
      <c r="C651" s="8"/>
      <c r="D651" s="17"/>
      <c r="E651" s="13"/>
      <c r="F651" s="13"/>
      <c r="G651" s="13"/>
      <c r="H651" s="16"/>
      <c r="I651" s="16"/>
      <c r="J651" s="13"/>
      <c r="K651" s="13"/>
      <c r="L651" s="3"/>
      <c r="M651" s="3"/>
      <c r="N651" s="3"/>
    </row>
    <row r="652" spans="1:14" ht="15.75" customHeight="1" x14ac:dyDescent="0.2">
      <c r="A652" s="15"/>
      <c r="B652" s="8"/>
      <c r="C652" s="8"/>
      <c r="D652" s="8"/>
      <c r="E652" s="13"/>
      <c r="F652" s="8"/>
      <c r="G652" s="8"/>
      <c r="H652" s="16"/>
      <c r="I652" s="16"/>
      <c r="J652" s="13"/>
      <c r="K652" s="14"/>
      <c r="L652" s="3"/>
      <c r="M652" s="3"/>
      <c r="N652" s="3"/>
    </row>
    <row r="653" spans="1:14" ht="15.75" customHeight="1" x14ac:dyDescent="0.2">
      <c r="A653" s="15"/>
      <c r="B653" s="8"/>
      <c r="C653" s="8"/>
      <c r="D653" s="8"/>
      <c r="E653" s="13"/>
      <c r="F653" s="8"/>
      <c r="G653" s="8"/>
      <c r="H653" s="16"/>
      <c r="I653" s="16"/>
      <c r="J653" s="13"/>
      <c r="K653" s="14"/>
      <c r="L653" s="3"/>
      <c r="M653" s="3"/>
      <c r="N653" s="3"/>
    </row>
    <row r="654" spans="1:14" ht="15.75" customHeight="1" x14ac:dyDescent="0.2">
      <c r="A654" s="15"/>
      <c r="B654" s="8"/>
      <c r="C654" s="8"/>
      <c r="D654" s="8"/>
      <c r="E654" s="13"/>
      <c r="F654" s="8"/>
      <c r="G654" s="8"/>
      <c r="H654" s="16"/>
      <c r="I654" s="16"/>
      <c r="J654" s="13"/>
      <c r="K654" s="14"/>
      <c r="L654" s="3"/>
      <c r="M654" s="3"/>
      <c r="N654" s="3"/>
    </row>
    <row r="655" spans="1:14" ht="15.75" customHeight="1" x14ac:dyDescent="0.2">
      <c r="A655" s="15"/>
      <c r="B655" s="8"/>
      <c r="C655" s="8"/>
      <c r="D655" s="8"/>
      <c r="E655" s="13"/>
      <c r="F655" s="8"/>
      <c r="G655" s="8"/>
      <c r="H655" s="16"/>
      <c r="I655" s="16"/>
      <c r="J655" s="13"/>
      <c r="K655" s="14"/>
      <c r="L655" s="3"/>
      <c r="M655" s="3"/>
      <c r="N655" s="3"/>
    </row>
    <row r="656" spans="1:14" ht="15.75" customHeight="1" x14ac:dyDescent="0.2">
      <c r="A656" s="15"/>
      <c r="B656" s="8"/>
      <c r="C656" s="8"/>
      <c r="D656" s="8"/>
      <c r="E656" s="13"/>
      <c r="F656" s="8"/>
      <c r="G656" s="8"/>
      <c r="H656" s="16"/>
      <c r="I656" s="16"/>
      <c r="J656" s="13"/>
      <c r="K656" s="14"/>
      <c r="L656" s="3"/>
      <c r="M656" s="3"/>
      <c r="N656" s="3"/>
    </row>
    <row r="657" spans="1:14" ht="15.75" customHeight="1" x14ac:dyDescent="0.2">
      <c r="A657" s="15"/>
      <c r="B657" s="8"/>
      <c r="C657" s="8"/>
      <c r="D657" s="8"/>
      <c r="E657" s="13"/>
      <c r="F657" s="8"/>
      <c r="G657" s="8"/>
      <c r="H657" s="16"/>
      <c r="I657" s="16"/>
      <c r="J657" s="13"/>
      <c r="K657" s="14"/>
      <c r="L657" s="3"/>
      <c r="M657" s="3"/>
      <c r="N657" s="3"/>
    </row>
    <row r="658" spans="1:14" ht="15.75" customHeight="1" x14ac:dyDescent="0.2">
      <c r="A658" s="15"/>
      <c r="B658" s="8"/>
      <c r="C658" s="8"/>
      <c r="D658" s="8"/>
      <c r="E658" s="13"/>
      <c r="F658" s="8"/>
      <c r="G658" s="8"/>
      <c r="H658" s="16"/>
      <c r="I658" s="16"/>
      <c r="J658" s="13"/>
      <c r="K658" s="13"/>
      <c r="L658" s="3"/>
      <c r="M658" s="3"/>
      <c r="N658" s="3"/>
    </row>
    <row r="659" spans="1:14" ht="15.75" customHeight="1" x14ac:dyDescent="0.2">
      <c r="A659" s="15"/>
      <c r="B659" s="8"/>
      <c r="C659" s="8"/>
      <c r="D659" s="8"/>
      <c r="E659" s="13"/>
      <c r="F659" s="8"/>
      <c r="G659" s="8"/>
      <c r="H659" s="16"/>
      <c r="I659" s="16"/>
      <c r="J659" s="13"/>
      <c r="K659" s="14"/>
      <c r="L659" s="3"/>
      <c r="M659" s="3"/>
      <c r="N659" s="3"/>
    </row>
    <row r="660" spans="1:14" ht="15.75" customHeight="1" x14ac:dyDescent="0.2">
      <c r="A660" s="15"/>
      <c r="B660" s="8"/>
      <c r="C660" s="8"/>
      <c r="D660" s="8"/>
      <c r="E660" s="13"/>
      <c r="F660" s="8"/>
      <c r="G660" s="8"/>
      <c r="H660" s="16"/>
      <c r="I660" s="16"/>
      <c r="J660" s="13"/>
      <c r="K660" s="14"/>
      <c r="L660" s="3"/>
      <c r="M660" s="3"/>
      <c r="N660" s="3"/>
    </row>
    <row r="661" spans="1:14" ht="15.75" customHeight="1" x14ac:dyDescent="0.2">
      <c r="A661" s="15"/>
      <c r="B661" s="8"/>
      <c r="C661" s="8"/>
      <c r="D661" s="8"/>
      <c r="E661" s="13"/>
      <c r="F661" s="8"/>
      <c r="G661" s="8"/>
      <c r="H661" s="16"/>
      <c r="I661" s="16"/>
      <c r="J661" s="13"/>
      <c r="K661" s="14"/>
      <c r="L661" s="3"/>
      <c r="M661" s="3"/>
      <c r="N661" s="3"/>
    </row>
    <row r="662" spans="1:14" ht="15.75" customHeight="1" x14ac:dyDescent="0.2">
      <c r="A662" s="15"/>
      <c r="B662" s="8"/>
      <c r="C662" s="8"/>
      <c r="D662" s="8"/>
      <c r="E662" s="13"/>
      <c r="F662" s="8"/>
      <c r="G662" s="8"/>
      <c r="H662" s="16"/>
      <c r="I662" s="16"/>
      <c r="J662" s="13"/>
      <c r="K662" s="14"/>
      <c r="L662" s="3"/>
      <c r="M662" s="3"/>
      <c r="N662" s="3"/>
    </row>
    <row r="663" spans="1:14" ht="15.75" customHeight="1" x14ac:dyDescent="0.2">
      <c r="A663" s="15"/>
      <c r="B663" s="8"/>
      <c r="C663" s="8"/>
      <c r="D663" s="8"/>
      <c r="E663" s="13"/>
      <c r="F663" s="8"/>
      <c r="G663" s="8"/>
      <c r="H663" s="16"/>
      <c r="I663" s="16"/>
      <c r="J663" s="13"/>
      <c r="K663" s="14"/>
      <c r="L663" s="3"/>
      <c r="M663" s="3"/>
      <c r="N663" s="3"/>
    </row>
    <row r="664" spans="1:14" ht="15.75" customHeight="1" x14ac:dyDescent="0.2">
      <c r="A664" s="15"/>
      <c r="B664" s="8"/>
      <c r="C664" s="8"/>
      <c r="D664" s="8"/>
      <c r="E664" s="13"/>
      <c r="F664" s="8"/>
      <c r="G664" s="8"/>
      <c r="H664" s="16"/>
      <c r="I664" s="16"/>
      <c r="J664" s="13"/>
      <c r="K664" s="14"/>
      <c r="L664" s="3"/>
      <c r="M664" s="3"/>
      <c r="N664" s="3"/>
    </row>
    <row r="665" spans="1:14" ht="15.75" customHeight="1" x14ac:dyDescent="0.2">
      <c r="A665" s="15"/>
      <c r="B665" s="8"/>
      <c r="C665" s="8"/>
      <c r="D665" s="8"/>
      <c r="E665" s="13"/>
      <c r="F665" s="8"/>
      <c r="G665" s="8"/>
      <c r="H665" s="16"/>
      <c r="I665" s="16"/>
      <c r="J665" s="13"/>
      <c r="K665" s="14"/>
      <c r="L665" s="3"/>
      <c r="M665" s="3"/>
      <c r="N665" s="3"/>
    </row>
    <row r="666" spans="1:14" ht="15.75" customHeight="1" x14ac:dyDescent="0.2">
      <c r="A666" s="15"/>
      <c r="B666" s="8"/>
      <c r="C666" s="8"/>
      <c r="D666" s="8"/>
      <c r="E666" s="13"/>
      <c r="F666" s="8"/>
      <c r="G666" s="8"/>
      <c r="H666" s="16"/>
      <c r="I666" s="16"/>
      <c r="J666" s="13"/>
      <c r="K666" s="14"/>
      <c r="L666" s="3"/>
      <c r="M666" s="3"/>
      <c r="N666" s="3"/>
    </row>
    <row r="667" spans="1:14" ht="15.75" customHeight="1" x14ac:dyDescent="0.2">
      <c r="A667" s="15"/>
      <c r="B667" s="8"/>
      <c r="C667" s="8"/>
      <c r="D667" s="8"/>
      <c r="E667" s="13"/>
      <c r="F667" s="8"/>
      <c r="G667" s="8"/>
      <c r="H667" s="16"/>
      <c r="I667" s="16"/>
      <c r="J667" s="13"/>
      <c r="K667" s="14"/>
      <c r="L667" s="3"/>
      <c r="M667" s="3"/>
      <c r="N667" s="3"/>
    </row>
    <row r="668" spans="1:14" ht="15.75" customHeight="1" x14ac:dyDescent="0.2">
      <c r="A668" s="15"/>
      <c r="B668" s="8"/>
      <c r="C668" s="8"/>
      <c r="D668" s="8"/>
      <c r="E668" s="13"/>
      <c r="F668" s="8"/>
      <c r="G668" s="8"/>
      <c r="H668" s="16"/>
      <c r="I668" s="16"/>
      <c r="J668" s="13"/>
      <c r="K668" s="14"/>
      <c r="L668" s="3"/>
      <c r="M668" s="3"/>
      <c r="N668" s="3"/>
    </row>
    <row r="669" spans="1:14" ht="15.75" customHeight="1" x14ac:dyDescent="0.2">
      <c r="A669" s="15"/>
      <c r="B669" s="8"/>
      <c r="C669" s="8"/>
      <c r="D669" s="8"/>
      <c r="E669" s="13"/>
      <c r="F669" s="8"/>
      <c r="G669" s="8"/>
      <c r="H669" s="16"/>
      <c r="I669" s="16"/>
      <c r="J669" s="13"/>
      <c r="K669" s="14"/>
      <c r="L669" s="3"/>
      <c r="M669" s="3"/>
      <c r="N669" s="3"/>
    </row>
    <row r="670" spans="1:14" ht="15.75" customHeight="1" x14ac:dyDescent="0.2">
      <c r="A670" s="15"/>
      <c r="B670" s="8"/>
      <c r="C670" s="8"/>
      <c r="D670" s="8"/>
      <c r="E670" s="13"/>
      <c r="F670" s="8"/>
      <c r="G670" s="8"/>
      <c r="H670" s="16"/>
      <c r="I670" s="16"/>
      <c r="J670" s="13"/>
      <c r="K670" s="14"/>
      <c r="L670" s="3"/>
      <c r="M670" s="3"/>
      <c r="N670" s="3"/>
    </row>
    <row r="671" spans="1:14" ht="15.75" customHeight="1" x14ac:dyDescent="0.2">
      <c r="A671" s="15"/>
      <c r="B671" s="8"/>
      <c r="C671" s="8"/>
      <c r="D671" s="8"/>
      <c r="E671" s="13"/>
      <c r="F671" s="8"/>
      <c r="G671" s="8"/>
      <c r="H671" s="16"/>
      <c r="I671" s="16"/>
      <c r="J671" s="13"/>
      <c r="K671" s="14"/>
      <c r="L671" s="3"/>
      <c r="M671" s="3"/>
      <c r="N671" s="3"/>
    </row>
    <row r="672" spans="1:14" ht="15.75" customHeight="1" x14ac:dyDescent="0.2">
      <c r="A672" s="15"/>
      <c r="B672" s="8"/>
      <c r="C672" s="8"/>
      <c r="D672" s="8"/>
      <c r="E672" s="13"/>
      <c r="F672" s="8"/>
      <c r="G672" s="8"/>
      <c r="H672" s="16"/>
      <c r="I672" s="16"/>
      <c r="J672" s="13"/>
      <c r="K672" s="14"/>
      <c r="L672" s="3"/>
      <c r="M672" s="3"/>
      <c r="N672" s="3"/>
    </row>
    <row r="673" spans="1:14" ht="15.75" customHeight="1" x14ac:dyDescent="0.2">
      <c r="A673" s="15"/>
      <c r="B673" s="8"/>
      <c r="C673" s="8"/>
      <c r="D673" s="8"/>
      <c r="E673" s="13"/>
      <c r="F673" s="8"/>
      <c r="G673" s="8"/>
      <c r="H673" s="16"/>
      <c r="I673" s="16"/>
      <c r="J673" s="13"/>
      <c r="K673" s="14"/>
      <c r="L673" s="3"/>
      <c r="M673" s="3"/>
      <c r="N673" s="3"/>
    </row>
    <row r="674" spans="1:14" ht="15.75" customHeight="1" x14ac:dyDescent="0.2">
      <c r="A674" s="15"/>
      <c r="B674" s="8"/>
      <c r="C674" s="8"/>
      <c r="D674" s="8"/>
      <c r="E674" s="13"/>
      <c r="F674" s="8"/>
      <c r="G674" s="8"/>
      <c r="H674" s="16"/>
      <c r="I674" s="16"/>
      <c r="J674" s="13"/>
      <c r="K674" s="14"/>
      <c r="L674" s="3"/>
      <c r="M674" s="3"/>
      <c r="N674" s="3"/>
    </row>
    <row r="675" spans="1:14" ht="15.75" customHeight="1" x14ac:dyDescent="0.2">
      <c r="A675" s="15"/>
      <c r="B675" s="8"/>
      <c r="C675" s="8"/>
      <c r="D675" s="8"/>
      <c r="E675" s="13"/>
      <c r="F675" s="8"/>
      <c r="G675" s="8"/>
      <c r="H675" s="16"/>
      <c r="I675" s="16"/>
      <c r="J675" s="13"/>
      <c r="K675" s="14"/>
      <c r="L675" s="3"/>
      <c r="M675" s="3"/>
      <c r="N675" s="3"/>
    </row>
    <row r="676" spans="1:14" ht="15.75" customHeight="1" x14ac:dyDescent="0.2">
      <c r="A676" s="15"/>
      <c r="B676" s="8"/>
      <c r="C676" s="8"/>
      <c r="D676" s="8"/>
      <c r="E676" s="13"/>
      <c r="F676" s="8"/>
      <c r="G676" s="8"/>
      <c r="H676" s="16"/>
      <c r="I676" s="16"/>
      <c r="J676" s="13"/>
      <c r="K676" s="14"/>
      <c r="L676" s="3"/>
      <c r="M676" s="3"/>
      <c r="N676" s="3"/>
    </row>
    <row r="677" spans="1:14" ht="15.75" customHeight="1" x14ac:dyDescent="0.2">
      <c r="A677" s="15"/>
      <c r="B677" s="8"/>
      <c r="C677" s="8"/>
      <c r="D677" s="8"/>
      <c r="E677" s="13"/>
      <c r="F677" s="8"/>
      <c r="G677" s="8"/>
      <c r="H677" s="16"/>
      <c r="I677" s="16"/>
      <c r="J677" s="13"/>
      <c r="K677" s="14"/>
      <c r="L677" s="3"/>
      <c r="M677" s="3"/>
      <c r="N677" s="3"/>
    </row>
    <row r="678" spans="1:14" ht="15.75" customHeight="1" x14ac:dyDescent="0.2">
      <c r="A678" s="15"/>
      <c r="B678" s="8"/>
      <c r="C678" s="8"/>
      <c r="D678" s="8"/>
      <c r="E678" s="13"/>
      <c r="F678" s="8"/>
      <c r="G678" s="8"/>
      <c r="H678" s="16"/>
      <c r="I678" s="16"/>
      <c r="J678" s="13"/>
      <c r="K678" s="14"/>
      <c r="L678" s="3"/>
      <c r="M678" s="3"/>
      <c r="N678" s="3"/>
    </row>
    <row r="679" spans="1:14" ht="15.75" customHeight="1" x14ac:dyDescent="0.2">
      <c r="A679" s="15"/>
      <c r="B679" s="8"/>
      <c r="C679" s="8"/>
      <c r="D679" s="8"/>
      <c r="E679" s="13"/>
      <c r="F679" s="8"/>
      <c r="G679" s="8"/>
      <c r="H679" s="16"/>
      <c r="I679" s="16"/>
      <c r="J679" s="13"/>
      <c r="K679" s="14"/>
      <c r="L679" s="3"/>
      <c r="M679" s="3"/>
      <c r="N679" s="3"/>
    </row>
    <row r="680" spans="1:14" ht="15.75" customHeight="1" x14ac:dyDescent="0.2">
      <c r="A680" s="15"/>
      <c r="B680" s="8"/>
      <c r="C680" s="8"/>
      <c r="D680" s="8"/>
      <c r="E680" s="13"/>
      <c r="F680" s="8"/>
      <c r="G680" s="8"/>
      <c r="H680" s="16"/>
      <c r="I680" s="16"/>
      <c r="J680" s="13"/>
      <c r="K680" s="14"/>
      <c r="L680" s="3"/>
      <c r="M680" s="3"/>
      <c r="N680" s="3"/>
    </row>
    <row r="681" spans="1:14" ht="15.75" customHeight="1" x14ac:dyDescent="0.2">
      <c r="A681" s="15"/>
      <c r="B681" s="8"/>
      <c r="C681" s="8"/>
      <c r="D681" s="8"/>
      <c r="E681" s="13"/>
      <c r="F681" s="8"/>
      <c r="G681" s="8"/>
      <c r="H681" s="16"/>
      <c r="I681" s="16"/>
      <c r="J681" s="13"/>
      <c r="K681" s="14"/>
      <c r="L681" s="3"/>
      <c r="M681" s="3"/>
      <c r="N681" s="3"/>
    </row>
    <row r="682" spans="1:14" ht="15.75" customHeight="1" x14ac:dyDescent="0.2">
      <c r="A682" s="15"/>
      <c r="B682" s="8"/>
      <c r="C682" s="8"/>
      <c r="D682" s="8"/>
      <c r="E682" s="13"/>
      <c r="F682" s="8"/>
      <c r="G682" s="8"/>
      <c r="H682" s="16"/>
      <c r="I682" s="16"/>
      <c r="J682" s="13"/>
      <c r="K682" s="14"/>
      <c r="L682" s="3"/>
      <c r="M682" s="3"/>
      <c r="N682" s="3"/>
    </row>
    <row r="683" spans="1:14" ht="15.75" customHeight="1" x14ac:dyDescent="0.2">
      <c r="A683" s="15"/>
      <c r="B683" s="8"/>
      <c r="C683" s="8"/>
      <c r="D683" s="8"/>
      <c r="E683" s="13"/>
      <c r="F683" s="8"/>
      <c r="G683" s="8"/>
      <c r="H683" s="16"/>
      <c r="I683" s="16"/>
      <c r="J683" s="13"/>
      <c r="K683" s="14"/>
      <c r="L683" s="3"/>
      <c r="M683" s="3"/>
      <c r="N683" s="3"/>
    </row>
    <row r="684" spans="1:14" ht="15.75" customHeight="1" x14ac:dyDescent="0.2">
      <c r="A684" s="15"/>
      <c r="B684" s="8"/>
      <c r="C684" s="8"/>
      <c r="D684" s="8"/>
      <c r="E684" s="13"/>
      <c r="F684" s="8"/>
      <c r="G684" s="8"/>
      <c r="H684" s="16"/>
      <c r="I684" s="16"/>
      <c r="J684" s="13"/>
      <c r="K684" s="14"/>
      <c r="L684" s="3"/>
      <c r="M684" s="3"/>
      <c r="N684" s="3"/>
    </row>
    <row r="685" spans="1:14" ht="15.75" customHeight="1" x14ac:dyDescent="0.2">
      <c r="A685" s="15"/>
      <c r="B685" s="8"/>
      <c r="C685" s="8"/>
      <c r="D685" s="8"/>
      <c r="E685" s="13"/>
      <c r="F685" s="8"/>
      <c r="G685" s="8"/>
      <c r="H685" s="16"/>
      <c r="I685" s="16"/>
      <c r="J685" s="13"/>
      <c r="K685" s="14"/>
      <c r="L685" s="3"/>
      <c r="M685" s="3"/>
      <c r="N685" s="3"/>
    </row>
    <row r="686" spans="1:14" ht="15.75" customHeight="1" x14ac:dyDescent="0.2">
      <c r="A686" s="15"/>
      <c r="B686" s="8"/>
      <c r="C686" s="8"/>
      <c r="D686" s="8"/>
      <c r="E686" s="13"/>
      <c r="F686" s="8"/>
      <c r="G686" s="8"/>
      <c r="H686" s="16"/>
      <c r="I686" s="16"/>
      <c r="J686" s="13"/>
      <c r="K686" s="14"/>
      <c r="L686" s="3"/>
      <c r="M686" s="3"/>
      <c r="N686" s="3"/>
    </row>
    <row r="687" spans="1:14" ht="15.75" customHeight="1" x14ac:dyDescent="0.2">
      <c r="A687" s="15"/>
      <c r="B687" s="8"/>
      <c r="C687" s="8"/>
      <c r="D687" s="8"/>
      <c r="E687" s="13"/>
      <c r="F687" s="8"/>
      <c r="G687" s="8"/>
      <c r="H687" s="16"/>
      <c r="I687" s="16"/>
      <c r="J687" s="13"/>
      <c r="K687" s="14"/>
      <c r="L687" s="3"/>
      <c r="M687" s="3"/>
      <c r="N687" s="3"/>
    </row>
    <row r="688" spans="1:14" ht="15.75" customHeight="1" x14ac:dyDescent="0.2">
      <c r="A688" s="15"/>
      <c r="B688" s="8"/>
      <c r="C688" s="8"/>
      <c r="D688" s="8"/>
      <c r="E688" s="13"/>
      <c r="F688" s="8"/>
      <c r="G688" s="8"/>
      <c r="H688" s="16"/>
      <c r="I688" s="16"/>
      <c r="J688" s="13"/>
      <c r="K688" s="14"/>
      <c r="L688" s="3"/>
      <c r="M688" s="3"/>
      <c r="N688" s="3"/>
    </row>
    <row r="689" spans="1:14" ht="15.75" customHeight="1" x14ac:dyDescent="0.2">
      <c r="A689" s="15"/>
      <c r="B689" s="8"/>
      <c r="C689" s="8"/>
      <c r="D689" s="8"/>
      <c r="E689" s="13"/>
      <c r="F689" s="8"/>
      <c r="G689" s="8"/>
      <c r="H689" s="16"/>
      <c r="I689" s="16"/>
      <c r="J689" s="13"/>
      <c r="K689" s="14"/>
      <c r="L689" s="3"/>
      <c r="M689" s="3"/>
      <c r="N689" s="3"/>
    </row>
    <row r="690" spans="1:14" ht="15.75" customHeight="1" x14ac:dyDescent="0.2">
      <c r="A690" s="15"/>
      <c r="B690" s="8"/>
      <c r="C690" s="8"/>
      <c r="D690" s="8"/>
      <c r="E690" s="13"/>
      <c r="F690" s="8"/>
      <c r="G690" s="8"/>
      <c r="H690" s="16"/>
      <c r="I690" s="16"/>
      <c r="J690" s="13"/>
      <c r="K690" s="14"/>
      <c r="L690" s="3"/>
      <c r="M690" s="3"/>
      <c r="N690" s="3"/>
    </row>
    <row r="691" spans="1:14" ht="15.75" customHeight="1" x14ac:dyDescent="0.2">
      <c r="A691" s="15"/>
      <c r="B691" s="8"/>
      <c r="C691" s="8"/>
      <c r="D691" s="8"/>
      <c r="E691" s="13"/>
      <c r="F691" s="8"/>
      <c r="G691" s="8"/>
      <c r="H691" s="16"/>
      <c r="I691" s="16"/>
      <c r="J691" s="13"/>
      <c r="K691" s="14"/>
      <c r="L691" s="3"/>
      <c r="M691" s="3"/>
      <c r="N691" s="3"/>
    </row>
    <row r="692" spans="1:14" ht="15.75" customHeight="1" x14ac:dyDescent="0.2">
      <c r="A692" s="15"/>
      <c r="B692" s="8"/>
      <c r="C692" s="8"/>
      <c r="D692" s="8"/>
      <c r="E692" s="13"/>
      <c r="F692" s="8"/>
      <c r="G692" s="8"/>
      <c r="H692" s="16"/>
      <c r="I692" s="16"/>
      <c r="J692" s="13"/>
      <c r="K692" s="14"/>
      <c r="L692" s="3"/>
      <c r="M692" s="3"/>
      <c r="N692" s="3"/>
    </row>
    <row r="693" spans="1:14" ht="15.75" customHeight="1" x14ac:dyDescent="0.2">
      <c r="A693" s="15"/>
      <c r="B693" s="8"/>
      <c r="C693" s="8"/>
      <c r="D693" s="8"/>
      <c r="E693" s="13"/>
      <c r="F693" s="8"/>
      <c r="G693" s="8"/>
      <c r="H693" s="16"/>
      <c r="I693" s="16"/>
      <c r="J693" s="13"/>
      <c r="K693" s="14"/>
      <c r="L693" s="3"/>
      <c r="M693" s="3"/>
      <c r="N693" s="3"/>
    </row>
    <row r="694" spans="1:14" ht="15.75" customHeight="1" x14ac:dyDescent="0.2">
      <c r="A694" s="15"/>
      <c r="B694" s="8"/>
      <c r="C694" s="8"/>
      <c r="D694" s="8"/>
      <c r="E694" s="13"/>
      <c r="F694" s="8"/>
      <c r="G694" s="8"/>
      <c r="H694" s="16"/>
      <c r="I694" s="16"/>
      <c r="J694" s="13"/>
      <c r="K694" s="14"/>
      <c r="L694" s="3"/>
      <c r="M694" s="3"/>
      <c r="N694" s="3"/>
    </row>
    <row r="695" spans="1:14" ht="15.75" customHeight="1" x14ac:dyDescent="0.2">
      <c r="A695" s="15"/>
      <c r="B695" s="8"/>
      <c r="C695" s="8"/>
      <c r="D695" s="8"/>
      <c r="E695" s="13"/>
      <c r="F695" s="8"/>
      <c r="G695" s="8"/>
      <c r="H695" s="16"/>
      <c r="I695" s="16"/>
      <c r="J695" s="13"/>
      <c r="K695" s="14"/>
      <c r="L695" s="3"/>
      <c r="M695" s="3"/>
      <c r="N695" s="3"/>
    </row>
    <row r="696" spans="1:14" ht="15.75" customHeight="1" x14ac:dyDescent="0.2">
      <c r="A696" s="15"/>
      <c r="B696" s="8"/>
      <c r="C696" s="8"/>
      <c r="D696" s="8"/>
      <c r="E696" s="13"/>
      <c r="F696" s="8"/>
      <c r="G696" s="8"/>
      <c r="H696" s="16"/>
      <c r="I696" s="16"/>
      <c r="J696" s="13"/>
      <c r="K696" s="14"/>
      <c r="L696" s="3"/>
      <c r="M696" s="3"/>
      <c r="N696" s="3"/>
    </row>
    <row r="697" spans="1:14" ht="15.75" customHeight="1" x14ac:dyDescent="0.2">
      <c r="A697" s="15"/>
      <c r="B697" s="8"/>
      <c r="C697" s="8"/>
      <c r="D697" s="8"/>
      <c r="E697" s="13"/>
      <c r="F697" s="8"/>
      <c r="G697" s="8"/>
      <c r="H697" s="16"/>
      <c r="I697" s="16"/>
      <c r="J697" s="13"/>
      <c r="K697" s="14"/>
      <c r="L697" s="3"/>
      <c r="M697" s="3"/>
      <c r="N697" s="3"/>
    </row>
    <row r="698" spans="1:14" ht="15.75" customHeight="1" x14ac:dyDescent="0.2">
      <c r="A698" s="15"/>
      <c r="B698" s="8"/>
      <c r="C698" s="8"/>
      <c r="D698" s="8"/>
      <c r="E698" s="13"/>
      <c r="F698" s="8"/>
      <c r="G698" s="8"/>
      <c r="H698" s="16"/>
      <c r="I698" s="16"/>
      <c r="J698" s="13"/>
      <c r="K698" s="14"/>
      <c r="L698" s="3"/>
      <c r="M698" s="3"/>
      <c r="N698" s="3"/>
    </row>
    <row r="699" spans="1:14" ht="15.75" customHeight="1" x14ac:dyDescent="0.2">
      <c r="A699" s="15"/>
      <c r="B699" s="8"/>
      <c r="C699" s="8"/>
      <c r="D699" s="8"/>
      <c r="E699" s="13"/>
      <c r="F699" s="8"/>
      <c r="G699" s="8"/>
      <c r="H699" s="16"/>
      <c r="I699" s="16"/>
      <c r="J699" s="13"/>
      <c r="K699" s="14"/>
      <c r="L699" s="3"/>
      <c r="M699" s="3"/>
      <c r="N699" s="3"/>
    </row>
    <row r="700" spans="1:14" ht="15.75" customHeight="1" x14ac:dyDescent="0.2">
      <c r="A700" s="15"/>
      <c r="B700" s="8"/>
      <c r="C700" s="8"/>
      <c r="D700" s="8"/>
      <c r="E700" s="13"/>
      <c r="F700" s="8"/>
      <c r="G700" s="8"/>
      <c r="H700" s="16"/>
      <c r="I700" s="16"/>
      <c r="J700" s="13"/>
      <c r="K700" s="14"/>
      <c r="L700" s="3"/>
      <c r="M700" s="3"/>
      <c r="N700" s="3"/>
    </row>
    <row r="701" spans="1:14" ht="15.75" customHeight="1" x14ac:dyDescent="0.2">
      <c r="A701" s="15"/>
      <c r="B701" s="8"/>
      <c r="C701" s="8"/>
      <c r="D701" s="8"/>
      <c r="E701" s="13"/>
      <c r="F701" s="8"/>
      <c r="G701" s="8"/>
      <c r="H701" s="16"/>
      <c r="I701" s="16"/>
      <c r="J701" s="13"/>
      <c r="K701" s="14"/>
      <c r="L701" s="3"/>
      <c r="M701" s="3"/>
      <c r="N701" s="3"/>
    </row>
    <row r="702" spans="1:14" ht="15.75" customHeight="1" x14ac:dyDescent="0.2">
      <c r="A702" s="15"/>
      <c r="B702" s="8"/>
      <c r="C702" s="8"/>
      <c r="D702" s="8"/>
      <c r="E702" s="13"/>
      <c r="F702" s="8"/>
      <c r="G702" s="8"/>
      <c r="H702" s="16"/>
      <c r="I702" s="16"/>
      <c r="J702" s="13"/>
      <c r="K702" s="14"/>
      <c r="L702" s="3"/>
      <c r="M702" s="3"/>
      <c r="N702" s="3"/>
    </row>
    <row r="703" spans="1:14" ht="15.75" customHeight="1" x14ac:dyDescent="0.2">
      <c r="A703" s="15"/>
      <c r="B703" s="8"/>
      <c r="C703" s="8"/>
      <c r="D703" s="8"/>
      <c r="E703" s="13"/>
      <c r="F703" s="8"/>
      <c r="G703" s="8"/>
      <c r="H703" s="16"/>
      <c r="I703" s="16"/>
      <c r="J703" s="13"/>
      <c r="K703" s="14"/>
      <c r="L703" s="3"/>
      <c r="M703" s="3"/>
      <c r="N703" s="3"/>
    </row>
    <row r="704" spans="1:14" ht="15.75" customHeight="1" x14ac:dyDescent="0.2">
      <c r="A704" s="15"/>
      <c r="B704" s="8"/>
      <c r="C704" s="8"/>
      <c r="D704" s="8"/>
      <c r="E704" s="13"/>
      <c r="F704" s="8"/>
      <c r="G704" s="8"/>
      <c r="H704" s="16"/>
      <c r="I704" s="16"/>
      <c r="J704" s="13"/>
      <c r="K704" s="14"/>
      <c r="L704" s="3"/>
      <c r="M704" s="3"/>
      <c r="N704" s="3"/>
    </row>
    <row r="705" spans="1:14" ht="15.75" customHeight="1" x14ac:dyDescent="0.2">
      <c r="A705" s="15"/>
      <c r="B705" s="8"/>
      <c r="C705" s="8"/>
      <c r="D705" s="8"/>
      <c r="E705" s="13"/>
      <c r="F705" s="8"/>
      <c r="G705" s="8"/>
      <c r="H705" s="16"/>
      <c r="I705" s="16"/>
      <c r="J705" s="13"/>
      <c r="K705" s="14"/>
      <c r="L705" s="3"/>
      <c r="M705" s="3"/>
      <c r="N705" s="3"/>
    </row>
    <row r="706" spans="1:14" ht="15.75" customHeight="1" x14ac:dyDescent="0.2">
      <c r="A706" s="15"/>
      <c r="B706" s="8"/>
      <c r="C706" s="8"/>
      <c r="D706" s="8"/>
      <c r="E706" s="13"/>
      <c r="F706" s="8"/>
      <c r="G706" s="8"/>
      <c r="H706" s="16"/>
      <c r="I706" s="16"/>
      <c r="J706" s="13"/>
      <c r="K706" s="14"/>
      <c r="L706" s="3"/>
      <c r="M706" s="3"/>
      <c r="N706" s="3"/>
    </row>
    <row r="707" spans="1:14" ht="15.75" customHeight="1" x14ac:dyDescent="0.2">
      <c r="A707" s="15"/>
      <c r="B707" s="8"/>
      <c r="C707" s="8"/>
      <c r="D707" s="8"/>
      <c r="E707" s="13"/>
      <c r="F707" s="8"/>
      <c r="G707" s="8"/>
      <c r="H707" s="16"/>
      <c r="I707" s="16"/>
      <c r="J707" s="13"/>
      <c r="K707" s="14"/>
      <c r="L707" s="3"/>
      <c r="M707" s="3"/>
      <c r="N707" s="3"/>
    </row>
    <row r="708" spans="1:14" ht="15.75" customHeight="1" x14ac:dyDescent="0.2">
      <c r="A708" s="15"/>
      <c r="B708" s="8"/>
      <c r="C708" s="8"/>
      <c r="D708" s="8"/>
      <c r="E708" s="13"/>
      <c r="F708" s="8"/>
      <c r="G708" s="8"/>
      <c r="H708" s="16"/>
      <c r="I708" s="16"/>
      <c r="J708" s="13"/>
      <c r="K708" s="14"/>
      <c r="L708" s="3"/>
      <c r="M708" s="3"/>
      <c r="N708" s="3"/>
    </row>
    <row r="709" spans="1:14" ht="15.75" customHeight="1" x14ac:dyDescent="0.2">
      <c r="A709" s="15"/>
      <c r="B709" s="8"/>
      <c r="C709" s="8"/>
      <c r="D709" s="8"/>
      <c r="E709" s="13"/>
      <c r="F709" s="8"/>
      <c r="G709" s="8"/>
      <c r="H709" s="16"/>
      <c r="I709" s="16"/>
      <c r="J709" s="13"/>
      <c r="K709" s="14"/>
      <c r="L709" s="3"/>
      <c r="M709" s="3"/>
      <c r="N709" s="3"/>
    </row>
    <row r="710" spans="1:14" ht="15.75" customHeight="1" x14ac:dyDescent="0.2">
      <c r="A710" s="15"/>
      <c r="B710" s="8"/>
      <c r="C710" s="8"/>
      <c r="D710" s="8"/>
      <c r="E710" s="13"/>
      <c r="F710" s="8"/>
      <c r="G710" s="8"/>
      <c r="H710" s="16"/>
      <c r="I710" s="16"/>
      <c r="J710" s="13"/>
      <c r="K710" s="14"/>
      <c r="L710" s="3"/>
      <c r="M710" s="3"/>
      <c r="N710" s="3"/>
    </row>
    <row r="711" spans="1:14" ht="15.75" customHeight="1" x14ac:dyDescent="0.2">
      <c r="A711" s="15"/>
      <c r="B711" s="8"/>
      <c r="C711" s="8"/>
      <c r="D711" s="8"/>
      <c r="E711" s="13"/>
      <c r="F711" s="8"/>
      <c r="G711" s="8"/>
      <c r="H711" s="16"/>
      <c r="I711" s="16"/>
      <c r="J711" s="13"/>
      <c r="K711" s="14"/>
      <c r="L711" s="3"/>
      <c r="M711" s="3"/>
      <c r="N711" s="3"/>
    </row>
    <row r="712" spans="1:14" ht="15.75" customHeight="1" x14ac:dyDescent="0.2">
      <c r="A712" s="15"/>
      <c r="B712" s="8"/>
      <c r="C712" s="8"/>
      <c r="D712" s="8"/>
      <c r="E712" s="13"/>
      <c r="F712" s="8"/>
      <c r="G712" s="8"/>
      <c r="H712" s="16"/>
      <c r="I712" s="16"/>
      <c r="J712" s="13"/>
      <c r="K712" s="14"/>
      <c r="L712" s="3"/>
      <c r="M712" s="3"/>
      <c r="N712" s="3"/>
    </row>
    <row r="713" spans="1:14" ht="15.75" customHeight="1" x14ac:dyDescent="0.2">
      <c r="A713" s="15"/>
      <c r="B713" s="8"/>
      <c r="C713" s="8"/>
      <c r="D713" s="8"/>
      <c r="E713" s="13"/>
      <c r="F713" s="8"/>
      <c r="G713" s="8"/>
      <c r="H713" s="16"/>
      <c r="I713" s="16"/>
      <c r="J713" s="13"/>
      <c r="K713" s="14"/>
      <c r="L713" s="3"/>
      <c r="M713" s="3"/>
      <c r="N713" s="3"/>
    </row>
    <row r="714" spans="1:14" ht="15.75" customHeight="1" x14ac:dyDescent="0.2">
      <c r="A714" s="15"/>
      <c r="B714" s="8"/>
      <c r="C714" s="8"/>
      <c r="D714" s="8"/>
      <c r="E714" s="13"/>
      <c r="F714" s="8"/>
      <c r="G714" s="8"/>
      <c r="H714" s="16"/>
      <c r="I714" s="16"/>
      <c r="J714" s="13"/>
      <c r="K714" s="14"/>
      <c r="L714" s="3"/>
      <c r="M714" s="3"/>
      <c r="N714" s="3"/>
    </row>
    <row r="715" spans="1:14" ht="15.75" customHeight="1" x14ac:dyDescent="0.2">
      <c r="A715" s="15"/>
      <c r="B715" s="8"/>
      <c r="C715" s="8"/>
      <c r="D715" s="8"/>
      <c r="E715" s="13"/>
      <c r="F715" s="8"/>
      <c r="G715" s="8"/>
      <c r="H715" s="16"/>
      <c r="I715" s="16"/>
      <c r="J715" s="13"/>
      <c r="K715" s="14"/>
      <c r="L715" s="3"/>
      <c r="M715" s="3"/>
      <c r="N715" s="3"/>
    </row>
    <row r="716" spans="1:14" ht="15.75" customHeight="1" x14ac:dyDescent="0.2">
      <c r="M716" s="3"/>
      <c r="N716" s="3"/>
    </row>
    <row r="717" spans="1:14" ht="15.75" customHeight="1" x14ac:dyDescent="0.2">
      <c r="M717" s="3"/>
      <c r="N717" s="3"/>
    </row>
    <row r="718" spans="1:14" ht="15.75" customHeight="1" x14ac:dyDescent="0.2">
      <c r="M718" s="3"/>
      <c r="N718" s="3"/>
    </row>
    <row r="719" spans="1:14" ht="15.75" customHeight="1" x14ac:dyDescent="0.2">
      <c r="M719" s="3"/>
      <c r="N719" s="3"/>
    </row>
    <row r="720" spans="1:14" ht="15.75" customHeight="1" x14ac:dyDescent="0.2">
      <c r="M720" s="3"/>
      <c r="N720" s="3"/>
    </row>
    <row r="721" spans="13:14" ht="15.75" customHeight="1" x14ac:dyDescent="0.2">
      <c r="M721" s="3"/>
      <c r="N721" s="3"/>
    </row>
    <row r="722" spans="13:14" ht="15.75" customHeight="1" x14ac:dyDescent="0.2">
      <c r="M722" s="3"/>
      <c r="N722" s="3"/>
    </row>
    <row r="723" spans="13:14" ht="15.75" customHeight="1" x14ac:dyDescent="0.2">
      <c r="M723" s="3"/>
      <c r="N723" s="3"/>
    </row>
    <row r="724" spans="13:14" ht="15.75" customHeight="1" x14ac:dyDescent="0.2">
      <c r="M724" s="3"/>
      <c r="N724" s="3"/>
    </row>
    <row r="725" spans="13:14" ht="15.75" customHeight="1" x14ac:dyDescent="0.2">
      <c r="M725" s="3"/>
      <c r="N725" s="3"/>
    </row>
    <row r="726" spans="13:14" ht="15.75" customHeight="1" x14ac:dyDescent="0.2">
      <c r="M726" s="3"/>
      <c r="N726" s="3"/>
    </row>
    <row r="727" spans="13:14" ht="15.75" customHeight="1" x14ac:dyDescent="0.2">
      <c r="M727" s="3"/>
      <c r="N727" s="3"/>
    </row>
    <row r="728" spans="13:14" ht="15.75" customHeight="1" x14ac:dyDescent="0.2">
      <c r="M728" s="3"/>
      <c r="N728" s="3"/>
    </row>
    <row r="729" spans="13:14" ht="15.75" customHeight="1" x14ac:dyDescent="0.2">
      <c r="M729" s="3"/>
      <c r="N729" s="3"/>
    </row>
    <row r="730" spans="13:14" ht="15.75" customHeight="1" x14ac:dyDescent="0.2">
      <c r="M730" s="3"/>
      <c r="N730" s="3"/>
    </row>
    <row r="731" spans="13:14" ht="15.75" customHeight="1" x14ac:dyDescent="0.2">
      <c r="M731" s="3"/>
      <c r="N731" s="3"/>
    </row>
    <row r="732" spans="13:14" ht="15.75" customHeight="1" x14ac:dyDescent="0.2">
      <c r="M732" s="3"/>
      <c r="N732" s="3"/>
    </row>
    <row r="733" spans="13:14" ht="15.75" customHeight="1" x14ac:dyDescent="0.2">
      <c r="M733" s="3"/>
      <c r="N733" s="3"/>
    </row>
    <row r="734" spans="13:14" ht="15.75" customHeight="1" x14ac:dyDescent="0.2">
      <c r="M734" s="3"/>
      <c r="N734" s="3"/>
    </row>
    <row r="735" spans="13:14" ht="15.75" customHeight="1" x14ac:dyDescent="0.2">
      <c r="M735" s="3"/>
      <c r="N735" s="3"/>
    </row>
    <row r="736" spans="13:14" ht="15.75" customHeight="1" x14ac:dyDescent="0.2">
      <c r="M736" s="3"/>
      <c r="N736" s="3"/>
    </row>
    <row r="737" spans="13:14" ht="15.75" customHeight="1" x14ac:dyDescent="0.2">
      <c r="M737" s="3"/>
      <c r="N737" s="3"/>
    </row>
    <row r="738" spans="13:14" ht="15.75" customHeight="1" x14ac:dyDescent="0.2">
      <c r="M738" s="3"/>
      <c r="N738" s="3"/>
    </row>
    <row r="739" spans="13:14" ht="15.75" customHeight="1" x14ac:dyDescent="0.2">
      <c r="M739" s="3"/>
      <c r="N739" s="3"/>
    </row>
    <row r="740" spans="13:14" ht="15.75" customHeight="1" x14ac:dyDescent="0.2">
      <c r="M740" s="3"/>
      <c r="N740" s="3"/>
    </row>
    <row r="741" spans="13:14" ht="15.75" customHeight="1" x14ac:dyDescent="0.2">
      <c r="M741" s="3"/>
      <c r="N741" s="3"/>
    </row>
    <row r="742" spans="13:14" ht="15.75" customHeight="1" x14ac:dyDescent="0.2">
      <c r="M742" s="3"/>
      <c r="N742" s="3"/>
    </row>
    <row r="743" spans="13:14" ht="15.75" customHeight="1" x14ac:dyDescent="0.2">
      <c r="M743" s="3"/>
      <c r="N743" s="3"/>
    </row>
    <row r="744" spans="13:14" ht="15.75" customHeight="1" x14ac:dyDescent="0.2">
      <c r="M744" s="3"/>
      <c r="N744" s="3"/>
    </row>
    <row r="745" spans="13:14" ht="15.75" customHeight="1" x14ac:dyDescent="0.2">
      <c r="M745" s="3"/>
      <c r="N745" s="3"/>
    </row>
    <row r="746" spans="13:14" ht="15.75" customHeight="1" x14ac:dyDescent="0.2">
      <c r="M746" s="3"/>
      <c r="N746" s="3"/>
    </row>
    <row r="747" spans="13:14" ht="15.75" customHeight="1" x14ac:dyDescent="0.2">
      <c r="M747" s="3"/>
      <c r="N747" s="3"/>
    </row>
    <row r="748" spans="13:14" ht="15.75" customHeight="1" x14ac:dyDescent="0.2">
      <c r="M748" s="3"/>
      <c r="N748" s="3"/>
    </row>
    <row r="749" spans="13:14" ht="15.75" customHeight="1" x14ac:dyDescent="0.2">
      <c r="M749" s="3"/>
      <c r="N749" s="3"/>
    </row>
    <row r="750" spans="13:14" ht="15.75" customHeight="1" x14ac:dyDescent="0.2">
      <c r="M750" s="3"/>
      <c r="N750" s="3"/>
    </row>
    <row r="751" spans="13:14" ht="15.75" customHeight="1" x14ac:dyDescent="0.2">
      <c r="M751" s="3"/>
      <c r="N751" s="3"/>
    </row>
    <row r="752" spans="13:14" ht="15.75" customHeight="1" x14ac:dyDescent="0.2">
      <c r="M752" s="3"/>
      <c r="N752" s="3"/>
    </row>
    <row r="753" spans="13:14" ht="15.75" customHeight="1" x14ac:dyDescent="0.2">
      <c r="M753" s="3"/>
      <c r="N753" s="3"/>
    </row>
    <row r="754" spans="13:14" ht="15.75" customHeight="1" x14ac:dyDescent="0.2">
      <c r="M754" s="3"/>
      <c r="N754" s="3"/>
    </row>
    <row r="755" spans="13:14" ht="15.75" customHeight="1" x14ac:dyDescent="0.2">
      <c r="M755" s="3"/>
      <c r="N755" s="3"/>
    </row>
    <row r="756" spans="13:14" ht="15.75" customHeight="1" x14ac:dyDescent="0.2">
      <c r="M756" s="3"/>
      <c r="N756" s="3"/>
    </row>
    <row r="757" spans="13:14" ht="15.75" customHeight="1" x14ac:dyDescent="0.2">
      <c r="M757" s="3"/>
      <c r="N757" s="3"/>
    </row>
    <row r="758" spans="13:14" ht="15.75" customHeight="1" x14ac:dyDescent="0.2">
      <c r="M758" s="3"/>
      <c r="N758" s="3"/>
    </row>
    <row r="759" spans="13:14" ht="15.75" customHeight="1" x14ac:dyDescent="0.2">
      <c r="M759" s="3"/>
      <c r="N759" s="3"/>
    </row>
    <row r="760" spans="13:14" ht="15.75" customHeight="1" x14ac:dyDescent="0.2">
      <c r="M760" s="3"/>
      <c r="N760" s="3"/>
    </row>
    <row r="761" spans="13:14" ht="15.75" customHeight="1" x14ac:dyDescent="0.2">
      <c r="M761" s="3"/>
      <c r="N761" s="3"/>
    </row>
    <row r="762" spans="13:14" ht="15.75" customHeight="1" x14ac:dyDescent="0.2">
      <c r="M762" s="3"/>
      <c r="N762" s="3"/>
    </row>
    <row r="763" spans="13:14" ht="15.75" customHeight="1" x14ac:dyDescent="0.2">
      <c r="M763" s="3"/>
      <c r="N763" s="3"/>
    </row>
    <row r="764" spans="13:14" ht="15.75" customHeight="1" x14ac:dyDescent="0.2">
      <c r="M764" s="3"/>
      <c r="N764" s="3"/>
    </row>
    <row r="765" spans="13:14" ht="15.75" customHeight="1" x14ac:dyDescent="0.2">
      <c r="M765" s="3"/>
      <c r="N765" s="3"/>
    </row>
    <row r="766" spans="13:14" ht="15.75" customHeight="1" x14ac:dyDescent="0.2">
      <c r="M766" s="3"/>
      <c r="N766" s="3"/>
    </row>
    <row r="767" spans="13:14" ht="15.75" customHeight="1" x14ac:dyDescent="0.2">
      <c r="M767" s="3"/>
      <c r="N767" s="3"/>
    </row>
    <row r="768" spans="13:14" ht="15.75" customHeight="1" x14ac:dyDescent="0.2">
      <c r="M768" s="3"/>
      <c r="N768" s="3"/>
    </row>
    <row r="769" spans="13:14" ht="15.75" customHeight="1" x14ac:dyDescent="0.2">
      <c r="M769" s="3"/>
      <c r="N769" s="3"/>
    </row>
    <row r="770" spans="13:14" ht="15.75" customHeight="1" x14ac:dyDescent="0.2">
      <c r="M770" s="3"/>
      <c r="N770" s="3"/>
    </row>
    <row r="771" spans="13:14" ht="15.75" customHeight="1" x14ac:dyDescent="0.2">
      <c r="M771" s="3"/>
      <c r="N771" s="3"/>
    </row>
    <row r="772" spans="13:14" ht="15.75" customHeight="1" x14ac:dyDescent="0.2">
      <c r="M772" s="3"/>
      <c r="N772" s="3"/>
    </row>
    <row r="773" spans="13:14" ht="15.75" customHeight="1" x14ac:dyDescent="0.2">
      <c r="M773" s="3"/>
      <c r="N773" s="3"/>
    </row>
    <row r="774" spans="13:14" ht="15.75" customHeight="1" x14ac:dyDescent="0.2">
      <c r="M774" s="3"/>
      <c r="N774" s="3"/>
    </row>
    <row r="775" spans="13:14" ht="15.75" customHeight="1" x14ac:dyDescent="0.2">
      <c r="M775" s="3"/>
      <c r="N775" s="3"/>
    </row>
    <row r="776" spans="13:14" ht="15.75" customHeight="1" x14ac:dyDescent="0.2">
      <c r="M776" s="3"/>
      <c r="N776" s="3"/>
    </row>
    <row r="777" spans="13:14" ht="15.75" customHeight="1" x14ac:dyDescent="0.2">
      <c r="M777" s="3"/>
      <c r="N777" s="3"/>
    </row>
    <row r="778" spans="13:14" ht="15.75" customHeight="1" x14ac:dyDescent="0.2">
      <c r="M778" s="3"/>
      <c r="N778" s="3"/>
    </row>
    <row r="779" spans="13:14" ht="15.75" customHeight="1" x14ac:dyDescent="0.2">
      <c r="M779" s="3"/>
      <c r="N779" s="3"/>
    </row>
    <row r="780" spans="13:14" ht="15.75" customHeight="1" x14ac:dyDescent="0.2">
      <c r="M780" s="3"/>
      <c r="N780" s="3"/>
    </row>
    <row r="781" spans="13:14" ht="15.75" customHeight="1" x14ac:dyDescent="0.2">
      <c r="M781" s="3"/>
      <c r="N781" s="3"/>
    </row>
    <row r="782" spans="13:14" ht="15.75" customHeight="1" x14ac:dyDescent="0.2">
      <c r="M782" s="3"/>
      <c r="N782" s="3"/>
    </row>
    <row r="783" spans="13:14" ht="15.75" customHeight="1" x14ac:dyDescent="0.2">
      <c r="M783" s="3"/>
      <c r="N783" s="3"/>
    </row>
    <row r="784" spans="13:14" ht="15.75" customHeight="1" x14ac:dyDescent="0.2">
      <c r="M784" s="3"/>
      <c r="N784" s="3"/>
    </row>
    <row r="785" spans="13:14" ht="15.75" customHeight="1" x14ac:dyDescent="0.2">
      <c r="M785" s="3"/>
      <c r="N785" s="3"/>
    </row>
    <row r="786" spans="13:14" ht="15.75" customHeight="1" x14ac:dyDescent="0.2">
      <c r="M786" s="3"/>
      <c r="N786" s="3"/>
    </row>
    <row r="787" spans="13:14" ht="15.75" customHeight="1" x14ac:dyDescent="0.2">
      <c r="M787" s="3"/>
      <c r="N787" s="3"/>
    </row>
    <row r="788" spans="13:14" ht="15.75" customHeight="1" x14ac:dyDescent="0.2">
      <c r="M788" s="3"/>
      <c r="N788" s="3"/>
    </row>
    <row r="789" spans="13:14" ht="15.75" customHeight="1" x14ac:dyDescent="0.2">
      <c r="M789" s="3"/>
      <c r="N789" s="3"/>
    </row>
    <row r="790" spans="13:14" ht="15.75" customHeight="1" x14ac:dyDescent="0.2">
      <c r="M790" s="3"/>
      <c r="N790" s="3"/>
    </row>
    <row r="791" spans="13:14" ht="15.75" customHeight="1" x14ac:dyDescent="0.2">
      <c r="M791" s="3"/>
      <c r="N791" s="3"/>
    </row>
    <row r="792" spans="13:14" ht="15.75" customHeight="1" x14ac:dyDescent="0.2">
      <c r="M792" s="3"/>
      <c r="N792" s="3"/>
    </row>
    <row r="793" spans="13:14" ht="15.75" customHeight="1" x14ac:dyDescent="0.2">
      <c r="M793" s="3"/>
      <c r="N793" s="3"/>
    </row>
    <row r="794" spans="13:14" ht="15.75" customHeight="1" x14ac:dyDescent="0.2">
      <c r="M794" s="3"/>
      <c r="N794" s="3"/>
    </row>
    <row r="795" spans="13:14" ht="15.75" customHeight="1" x14ac:dyDescent="0.2">
      <c r="M795" s="3"/>
      <c r="N795" s="3"/>
    </row>
    <row r="796" spans="13:14" ht="15.75" customHeight="1" x14ac:dyDescent="0.2">
      <c r="M796" s="3"/>
      <c r="N796" s="3"/>
    </row>
    <row r="797" spans="13:14" ht="15.75" customHeight="1" x14ac:dyDescent="0.2">
      <c r="M797" s="3"/>
      <c r="N797" s="3"/>
    </row>
    <row r="798" spans="13:14" ht="15.75" customHeight="1" x14ac:dyDescent="0.2">
      <c r="M798" s="3"/>
      <c r="N798" s="3"/>
    </row>
    <row r="799" spans="13:14" ht="15.75" customHeight="1" x14ac:dyDescent="0.2">
      <c r="M799" s="3"/>
      <c r="N799" s="3"/>
    </row>
    <row r="800" spans="13:14" ht="15.75" customHeight="1" x14ac:dyDescent="0.2">
      <c r="M800" s="3"/>
      <c r="N800" s="3"/>
    </row>
    <row r="801" spans="13:14" ht="15.75" customHeight="1" x14ac:dyDescent="0.2">
      <c r="M801" s="3"/>
      <c r="N801" s="3"/>
    </row>
    <row r="802" spans="13:14" ht="15.75" customHeight="1" x14ac:dyDescent="0.2">
      <c r="M802" s="3"/>
      <c r="N802" s="3"/>
    </row>
    <row r="803" spans="13:14" ht="15.75" customHeight="1" x14ac:dyDescent="0.2">
      <c r="M803" s="3"/>
      <c r="N803" s="3"/>
    </row>
    <row r="804" spans="13:14" ht="15.75" customHeight="1" x14ac:dyDescent="0.2">
      <c r="M804" s="3"/>
      <c r="N804" s="3"/>
    </row>
    <row r="805" spans="13:14" ht="15.75" customHeight="1" x14ac:dyDescent="0.2">
      <c r="M805" s="3"/>
      <c r="N805" s="3"/>
    </row>
    <row r="806" spans="13:14" ht="15.75" customHeight="1" x14ac:dyDescent="0.2">
      <c r="M806" s="3"/>
      <c r="N806" s="3"/>
    </row>
    <row r="807" spans="13:14" ht="15.75" customHeight="1" x14ac:dyDescent="0.2">
      <c r="M807" s="3"/>
      <c r="N807" s="3"/>
    </row>
    <row r="808" spans="13:14" ht="15.75" customHeight="1" x14ac:dyDescent="0.2">
      <c r="M808" s="3"/>
      <c r="N808" s="3"/>
    </row>
    <row r="809" spans="13:14" ht="15.75" customHeight="1" x14ac:dyDescent="0.2">
      <c r="M809" s="3"/>
      <c r="N809" s="3"/>
    </row>
    <row r="810" spans="13:14" ht="15.75" customHeight="1" x14ac:dyDescent="0.2">
      <c r="M810" s="3"/>
      <c r="N810" s="3"/>
    </row>
    <row r="811" spans="13:14" ht="15.75" customHeight="1" x14ac:dyDescent="0.2">
      <c r="M811" s="3"/>
      <c r="N811" s="3"/>
    </row>
    <row r="812" spans="13:14" ht="15.75" customHeight="1" x14ac:dyDescent="0.2">
      <c r="M812" s="3"/>
      <c r="N812" s="3"/>
    </row>
    <row r="813" spans="13:14" ht="15.75" customHeight="1" x14ac:dyDescent="0.2">
      <c r="M813" s="3"/>
      <c r="N813" s="3"/>
    </row>
    <row r="814" spans="13:14" ht="15.75" customHeight="1" x14ac:dyDescent="0.2">
      <c r="M814" s="3"/>
      <c r="N814" s="3"/>
    </row>
    <row r="815" spans="13:14" ht="15.75" customHeight="1" x14ac:dyDescent="0.2">
      <c r="M815" s="3"/>
      <c r="N815" s="3"/>
    </row>
    <row r="816" spans="13:14" ht="15.75" customHeight="1" x14ac:dyDescent="0.2">
      <c r="M816" s="3"/>
      <c r="N816" s="3"/>
    </row>
    <row r="817" spans="13:14" ht="15.75" customHeight="1" x14ac:dyDescent="0.2">
      <c r="M817" s="3"/>
      <c r="N817" s="3"/>
    </row>
    <row r="818" spans="13:14" ht="15.75" customHeight="1" x14ac:dyDescent="0.2">
      <c r="M818" s="3"/>
      <c r="N818" s="3"/>
    </row>
    <row r="819" spans="13:14" ht="15.75" customHeight="1" x14ac:dyDescent="0.2">
      <c r="M819" s="3"/>
      <c r="N819" s="3"/>
    </row>
    <row r="820" spans="13:14" ht="15.75" customHeight="1" x14ac:dyDescent="0.2">
      <c r="M820" s="3"/>
      <c r="N820" s="3"/>
    </row>
    <row r="821" spans="13:14" ht="15.75" customHeight="1" x14ac:dyDescent="0.2">
      <c r="M821" s="3"/>
      <c r="N821" s="3"/>
    </row>
    <row r="822" spans="13:14" ht="15.75" customHeight="1" x14ac:dyDescent="0.2">
      <c r="M822" s="3"/>
      <c r="N822" s="3"/>
    </row>
    <row r="823" spans="13:14" ht="15.75" customHeight="1" x14ac:dyDescent="0.2">
      <c r="M823" s="3"/>
      <c r="N823" s="3"/>
    </row>
    <row r="824" spans="13:14" ht="15.75" customHeight="1" x14ac:dyDescent="0.2">
      <c r="M824" s="3"/>
      <c r="N824" s="3"/>
    </row>
    <row r="825" spans="13:14" ht="15.75" customHeight="1" x14ac:dyDescent="0.2">
      <c r="M825" s="3"/>
      <c r="N825" s="3"/>
    </row>
    <row r="826" spans="13:14" ht="15.75" customHeight="1" x14ac:dyDescent="0.2">
      <c r="M826" s="3"/>
      <c r="N826" s="3"/>
    </row>
    <row r="827" spans="13:14" ht="15.75" customHeight="1" x14ac:dyDescent="0.2">
      <c r="M827" s="3"/>
      <c r="N827" s="3"/>
    </row>
    <row r="828" spans="13:14" ht="15.75" customHeight="1" x14ac:dyDescent="0.2">
      <c r="M828" s="3"/>
      <c r="N828" s="3"/>
    </row>
    <row r="829" spans="13:14" ht="15.75" customHeight="1" x14ac:dyDescent="0.2">
      <c r="M829" s="3"/>
      <c r="N829" s="3"/>
    </row>
    <row r="830" spans="13:14" ht="15.75" customHeight="1" x14ac:dyDescent="0.2">
      <c r="M830" s="3"/>
      <c r="N830" s="3"/>
    </row>
    <row r="831" spans="13:14" ht="15.75" customHeight="1" x14ac:dyDescent="0.2">
      <c r="M831" s="3"/>
      <c r="N831" s="3"/>
    </row>
    <row r="832" spans="13:14" ht="15.75" customHeight="1" x14ac:dyDescent="0.2">
      <c r="M832" s="3"/>
      <c r="N832" s="3"/>
    </row>
    <row r="833" spans="13:14" ht="15.75" customHeight="1" x14ac:dyDescent="0.2">
      <c r="M833" s="3"/>
      <c r="N833" s="3"/>
    </row>
    <row r="834" spans="13:14" ht="15.75" customHeight="1" x14ac:dyDescent="0.2">
      <c r="M834" s="3"/>
      <c r="N834" s="3"/>
    </row>
    <row r="835" spans="13:14" ht="15.75" customHeight="1" x14ac:dyDescent="0.2">
      <c r="M835" s="3"/>
      <c r="N835" s="3"/>
    </row>
    <row r="836" spans="13:14" ht="15.75" customHeight="1" x14ac:dyDescent="0.2">
      <c r="M836" s="3"/>
      <c r="N836" s="3"/>
    </row>
    <row r="837" spans="13:14" ht="15.75" customHeight="1" x14ac:dyDescent="0.2">
      <c r="M837" s="3"/>
      <c r="N837" s="3"/>
    </row>
    <row r="838" spans="13:14" ht="15.75" customHeight="1" x14ac:dyDescent="0.2">
      <c r="M838" s="3"/>
      <c r="N838" s="3"/>
    </row>
    <row r="839" spans="13:14" ht="15.75" customHeight="1" x14ac:dyDescent="0.2">
      <c r="M839" s="3"/>
      <c r="N839" s="3"/>
    </row>
    <row r="840" spans="13:14" ht="15.75" customHeight="1" x14ac:dyDescent="0.2">
      <c r="M840" s="3"/>
      <c r="N840" s="3"/>
    </row>
    <row r="841" spans="13:14" ht="15.75" customHeight="1" x14ac:dyDescent="0.2">
      <c r="M841" s="3"/>
      <c r="N841" s="3"/>
    </row>
    <row r="842" spans="13:14" ht="15.75" customHeight="1" x14ac:dyDescent="0.2">
      <c r="M842" s="3"/>
      <c r="N842" s="3"/>
    </row>
    <row r="843" spans="13:14" ht="15.75" customHeight="1" x14ac:dyDescent="0.2">
      <c r="M843" s="3"/>
      <c r="N843" s="3"/>
    </row>
    <row r="844" spans="13:14" ht="15.75" customHeight="1" x14ac:dyDescent="0.2">
      <c r="M844" s="3"/>
      <c r="N844" s="3"/>
    </row>
    <row r="845" spans="13:14" ht="15.75" customHeight="1" x14ac:dyDescent="0.2">
      <c r="M845" s="3"/>
      <c r="N845" s="3"/>
    </row>
    <row r="846" spans="13:14" ht="15.75" customHeight="1" x14ac:dyDescent="0.2">
      <c r="M846" s="3"/>
      <c r="N846" s="3"/>
    </row>
    <row r="847" spans="13:14" ht="15.75" customHeight="1" x14ac:dyDescent="0.2">
      <c r="M847" s="3"/>
      <c r="N847" s="3"/>
    </row>
    <row r="848" spans="13:14" ht="15.75" customHeight="1" x14ac:dyDescent="0.2">
      <c r="M848" s="3"/>
      <c r="N848" s="3"/>
    </row>
    <row r="849" spans="13:14" ht="15.75" customHeight="1" x14ac:dyDescent="0.2">
      <c r="M849" s="3"/>
      <c r="N849" s="3"/>
    </row>
    <row r="850" spans="13:14" ht="15.75" customHeight="1" x14ac:dyDescent="0.2">
      <c r="M850" s="3"/>
      <c r="N850" s="3"/>
    </row>
    <row r="851" spans="13:14" ht="15.75" customHeight="1" x14ac:dyDescent="0.2">
      <c r="M851" s="3"/>
      <c r="N851" s="3"/>
    </row>
    <row r="852" spans="13:14" ht="15.75" customHeight="1" x14ac:dyDescent="0.2">
      <c r="M852" s="3"/>
      <c r="N852" s="3"/>
    </row>
    <row r="853" spans="13:14" ht="15.75" customHeight="1" x14ac:dyDescent="0.2">
      <c r="M853" s="3"/>
      <c r="N853" s="3"/>
    </row>
    <row r="854" spans="13:14" ht="15.75" customHeight="1" x14ac:dyDescent="0.2">
      <c r="M854" s="3"/>
      <c r="N854" s="3"/>
    </row>
    <row r="855" spans="13:14" ht="15.75" customHeight="1" x14ac:dyDescent="0.2">
      <c r="M855" s="3"/>
      <c r="N855" s="3"/>
    </row>
    <row r="856" spans="13:14" ht="15.75" customHeight="1" x14ac:dyDescent="0.2">
      <c r="M856" s="3"/>
      <c r="N856" s="3"/>
    </row>
    <row r="857" spans="13:14" ht="15.75" customHeight="1" x14ac:dyDescent="0.2">
      <c r="M857" s="3"/>
      <c r="N857" s="3"/>
    </row>
    <row r="858" spans="13:14" ht="15.75" customHeight="1" x14ac:dyDescent="0.2">
      <c r="M858" s="3"/>
      <c r="N858" s="3"/>
    </row>
    <row r="859" spans="13:14" ht="15.75" customHeight="1" x14ac:dyDescent="0.2">
      <c r="M859" s="3"/>
      <c r="N859" s="3"/>
    </row>
    <row r="860" spans="13:14" ht="15.75" customHeight="1" x14ac:dyDescent="0.2">
      <c r="M860" s="3"/>
      <c r="N860" s="3"/>
    </row>
    <row r="861" spans="13:14" ht="15.75" customHeight="1" x14ac:dyDescent="0.2">
      <c r="M861" s="3"/>
      <c r="N861" s="3"/>
    </row>
    <row r="862" spans="13:14" ht="15.75" customHeight="1" x14ac:dyDescent="0.2">
      <c r="M862" s="3"/>
      <c r="N862" s="3"/>
    </row>
    <row r="863" spans="13:14" ht="15.75" customHeight="1" x14ac:dyDescent="0.2">
      <c r="M863" s="3"/>
      <c r="N863" s="3"/>
    </row>
    <row r="864" spans="13:14" ht="15.75" customHeight="1" x14ac:dyDescent="0.2">
      <c r="M864" s="3"/>
      <c r="N864" s="3"/>
    </row>
    <row r="865" spans="13:14" ht="15.75" customHeight="1" x14ac:dyDescent="0.2">
      <c r="M865" s="3"/>
      <c r="N865" s="3"/>
    </row>
    <row r="866" spans="13:14" ht="15.75" customHeight="1" x14ac:dyDescent="0.2">
      <c r="M866" s="3"/>
      <c r="N866" s="3"/>
    </row>
    <row r="867" spans="13:14" ht="15.75" customHeight="1" x14ac:dyDescent="0.2">
      <c r="M867" s="3"/>
      <c r="N867" s="3"/>
    </row>
    <row r="868" spans="13:14" ht="15.75" customHeight="1" x14ac:dyDescent="0.2">
      <c r="M868" s="3"/>
      <c r="N868" s="3"/>
    </row>
    <row r="869" spans="13:14" ht="15.75" customHeight="1" x14ac:dyDescent="0.2">
      <c r="M869" s="3"/>
      <c r="N869" s="3"/>
    </row>
    <row r="870" spans="13:14" ht="15.75" customHeight="1" x14ac:dyDescent="0.2">
      <c r="M870" s="3"/>
      <c r="N870" s="3"/>
    </row>
    <row r="871" spans="13:14" ht="15.75" customHeight="1" x14ac:dyDescent="0.2">
      <c r="M871" s="3"/>
      <c r="N871" s="3"/>
    </row>
    <row r="872" spans="13:14" ht="15.75" customHeight="1" x14ac:dyDescent="0.2">
      <c r="M872" s="3"/>
      <c r="N872" s="3"/>
    </row>
    <row r="873" spans="13:14" ht="15.75" customHeight="1" x14ac:dyDescent="0.2">
      <c r="M873" s="3"/>
      <c r="N873" s="3"/>
    </row>
    <row r="874" spans="13:14" ht="15.75" customHeight="1" x14ac:dyDescent="0.2">
      <c r="M874" s="3"/>
      <c r="N874" s="3"/>
    </row>
    <row r="875" spans="13:14" ht="15.75" customHeight="1" x14ac:dyDescent="0.2">
      <c r="M875" s="3"/>
      <c r="N875" s="3"/>
    </row>
    <row r="876" spans="13:14" ht="15.75" customHeight="1" x14ac:dyDescent="0.2">
      <c r="M876" s="3"/>
      <c r="N876" s="3"/>
    </row>
    <row r="877" spans="13:14" ht="15.75" customHeight="1" x14ac:dyDescent="0.2">
      <c r="M877" s="3"/>
      <c r="N877" s="3"/>
    </row>
    <row r="878" spans="13:14" ht="15.75" customHeight="1" x14ac:dyDescent="0.2">
      <c r="M878" s="3"/>
      <c r="N878" s="3"/>
    </row>
    <row r="879" spans="13:14" ht="15.75" customHeight="1" x14ac:dyDescent="0.2">
      <c r="M879" s="3"/>
      <c r="N879" s="3"/>
    </row>
    <row r="880" spans="13:14" ht="15.75" customHeight="1" x14ac:dyDescent="0.2">
      <c r="M880" s="3"/>
      <c r="N880" s="3"/>
    </row>
    <row r="881" spans="13:14" ht="15.75" customHeight="1" x14ac:dyDescent="0.2">
      <c r="M881" s="3"/>
      <c r="N881" s="3"/>
    </row>
    <row r="882" spans="13:14" ht="15.75" customHeight="1" x14ac:dyDescent="0.2">
      <c r="M882" s="3"/>
      <c r="N882" s="3"/>
    </row>
    <row r="883" spans="13:14" ht="15.75" customHeight="1" x14ac:dyDescent="0.2">
      <c r="M883" s="3"/>
      <c r="N883" s="3"/>
    </row>
    <row r="884" spans="13:14" ht="15.75" customHeight="1" x14ac:dyDescent="0.2">
      <c r="M884" s="3"/>
      <c r="N884" s="3"/>
    </row>
    <row r="885" spans="13:14" ht="15.75" customHeight="1" x14ac:dyDescent="0.2">
      <c r="M885" s="3"/>
      <c r="N885" s="3"/>
    </row>
    <row r="886" spans="13:14" ht="15.75" customHeight="1" x14ac:dyDescent="0.2">
      <c r="M886" s="3"/>
      <c r="N886" s="3"/>
    </row>
    <row r="887" spans="13:14" ht="15.75" customHeight="1" x14ac:dyDescent="0.2">
      <c r="M887" s="3"/>
      <c r="N887" s="3"/>
    </row>
    <row r="888" spans="13:14" ht="15.75" customHeight="1" x14ac:dyDescent="0.2">
      <c r="M888" s="3"/>
      <c r="N888" s="3"/>
    </row>
    <row r="889" spans="13:14" ht="15.75" customHeight="1" x14ac:dyDescent="0.2">
      <c r="M889" s="3"/>
      <c r="N889" s="3"/>
    </row>
    <row r="890" spans="13:14" ht="15.75" customHeight="1" x14ac:dyDescent="0.2">
      <c r="M890" s="3"/>
      <c r="N890" s="3"/>
    </row>
    <row r="891" spans="13:14" ht="15.75" customHeight="1" x14ac:dyDescent="0.2">
      <c r="M891" s="3"/>
      <c r="N891" s="3"/>
    </row>
    <row r="892" spans="13:14" ht="15.75" customHeight="1" x14ac:dyDescent="0.2">
      <c r="M892" s="3"/>
      <c r="N892" s="3"/>
    </row>
    <row r="893" spans="13:14" ht="15.75" customHeight="1" x14ac:dyDescent="0.2">
      <c r="M893" s="3"/>
      <c r="N893" s="3"/>
    </row>
    <row r="894" spans="13:14" ht="15.75" customHeight="1" x14ac:dyDescent="0.2">
      <c r="M894" s="3"/>
      <c r="N894" s="3"/>
    </row>
    <row r="895" spans="13:14" ht="15.75" customHeight="1" x14ac:dyDescent="0.2">
      <c r="M895" s="3"/>
      <c r="N895" s="3"/>
    </row>
    <row r="896" spans="13:14" ht="15.75" customHeight="1" x14ac:dyDescent="0.2">
      <c r="M896" s="3"/>
      <c r="N896" s="3"/>
    </row>
    <row r="897" spans="13:14" ht="15.75" customHeight="1" x14ac:dyDescent="0.2">
      <c r="M897" s="3"/>
      <c r="N897" s="3"/>
    </row>
    <row r="898" spans="13:14" ht="15.75" customHeight="1" x14ac:dyDescent="0.2">
      <c r="M898" s="3"/>
      <c r="N898" s="3"/>
    </row>
    <row r="899" spans="13:14" ht="15.75" customHeight="1" x14ac:dyDescent="0.2">
      <c r="M899" s="3"/>
      <c r="N899" s="3"/>
    </row>
    <row r="900" spans="13:14" ht="15.75" customHeight="1" x14ac:dyDescent="0.2">
      <c r="M900" s="3"/>
      <c r="N900" s="3"/>
    </row>
    <row r="901" spans="13:14" ht="15.75" customHeight="1" x14ac:dyDescent="0.2">
      <c r="M901" s="3"/>
      <c r="N901" s="3"/>
    </row>
    <row r="902" spans="13:14" ht="15.75" customHeight="1" x14ac:dyDescent="0.2">
      <c r="M902" s="3"/>
      <c r="N902" s="3"/>
    </row>
    <row r="903" spans="13:14" ht="15.75" customHeight="1" x14ac:dyDescent="0.2">
      <c r="M903" s="3"/>
      <c r="N903" s="3"/>
    </row>
    <row r="904" spans="13:14" ht="15.75" customHeight="1" x14ac:dyDescent="0.2">
      <c r="M904" s="3"/>
      <c r="N904" s="3"/>
    </row>
    <row r="905" spans="13:14" ht="15.75" customHeight="1" x14ac:dyDescent="0.2">
      <c r="M905" s="3"/>
      <c r="N905" s="3"/>
    </row>
    <row r="906" spans="13:14" ht="15.75" customHeight="1" x14ac:dyDescent="0.2">
      <c r="M906" s="3"/>
      <c r="N906" s="3"/>
    </row>
    <row r="907" spans="13:14" ht="15.75" customHeight="1" x14ac:dyDescent="0.2">
      <c r="M907" s="3"/>
      <c r="N907" s="3"/>
    </row>
    <row r="908" spans="13:14" ht="15.75" customHeight="1" x14ac:dyDescent="0.2">
      <c r="M908" s="3"/>
      <c r="N908" s="3"/>
    </row>
    <row r="909" spans="13:14" ht="15.75" customHeight="1" x14ac:dyDescent="0.2">
      <c r="M909" s="3"/>
      <c r="N909" s="3"/>
    </row>
    <row r="910" spans="13:14" ht="15.75" customHeight="1" x14ac:dyDescent="0.2">
      <c r="M910" s="3"/>
      <c r="N910" s="3"/>
    </row>
    <row r="911" spans="13:14" ht="15.75" customHeight="1" x14ac:dyDescent="0.2">
      <c r="M911" s="3"/>
      <c r="N911" s="3"/>
    </row>
    <row r="912" spans="13:14" ht="15.75" customHeight="1" x14ac:dyDescent="0.2">
      <c r="M912" s="3"/>
      <c r="N912" s="3"/>
    </row>
    <row r="913" spans="13:14" ht="15.75" customHeight="1" x14ac:dyDescent="0.2">
      <c r="M913" s="3"/>
      <c r="N913" s="3"/>
    </row>
    <row r="914" spans="13:14" ht="15.75" customHeight="1" x14ac:dyDescent="0.2">
      <c r="M914" s="3"/>
      <c r="N914" s="3"/>
    </row>
    <row r="915" spans="13:14" ht="15.75" customHeight="1" x14ac:dyDescent="0.2">
      <c r="M915" s="3"/>
      <c r="N915" s="3"/>
    </row>
    <row r="916" spans="13:14" ht="15.75" customHeight="1" x14ac:dyDescent="0.2">
      <c r="M916" s="3"/>
      <c r="N916" s="3"/>
    </row>
    <row r="917" spans="13:14" ht="15.75" customHeight="1" x14ac:dyDescent="0.2">
      <c r="M917" s="3"/>
      <c r="N917" s="3"/>
    </row>
    <row r="918" spans="13:14" ht="15.75" customHeight="1" x14ac:dyDescent="0.2">
      <c r="M918" s="3"/>
      <c r="N918" s="3"/>
    </row>
    <row r="919" spans="13:14" ht="15.75" customHeight="1" x14ac:dyDescent="0.2">
      <c r="M919" s="3"/>
      <c r="N919" s="3"/>
    </row>
    <row r="920" spans="13:14" ht="15.75" customHeight="1" x14ac:dyDescent="0.2">
      <c r="M920" s="3"/>
      <c r="N920" s="3"/>
    </row>
    <row r="921" spans="13:14" ht="15.75" customHeight="1" x14ac:dyDescent="0.2">
      <c r="M921" s="3"/>
      <c r="N921" s="3"/>
    </row>
    <row r="922" spans="13:14" ht="15.75" customHeight="1" x14ac:dyDescent="0.2">
      <c r="M922" s="3"/>
      <c r="N922" s="3"/>
    </row>
    <row r="923" spans="13:14" ht="15.75" customHeight="1" x14ac:dyDescent="0.2">
      <c r="M923" s="3"/>
      <c r="N923" s="3"/>
    </row>
    <row r="924" spans="13:14" ht="15.75" customHeight="1" x14ac:dyDescent="0.2">
      <c r="M924" s="3"/>
      <c r="N924" s="3"/>
    </row>
    <row r="925" spans="13:14" ht="15.75" customHeight="1" x14ac:dyDescent="0.2">
      <c r="M925" s="3"/>
      <c r="N925" s="3"/>
    </row>
    <row r="926" spans="13:14" ht="15.75" customHeight="1" x14ac:dyDescent="0.2">
      <c r="M926" s="3"/>
      <c r="N926" s="3"/>
    </row>
    <row r="927" spans="13:14" ht="15.75" customHeight="1" x14ac:dyDescent="0.2">
      <c r="M927" s="3"/>
      <c r="N927" s="3"/>
    </row>
    <row r="928" spans="13:14" ht="15.75" customHeight="1" x14ac:dyDescent="0.2">
      <c r="M928" s="3"/>
      <c r="N928" s="3"/>
    </row>
    <row r="929" spans="13:14" ht="15.75" customHeight="1" x14ac:dyDescent="0.2">
      <c r="M929" s="3"/>
      <c r="N929" s="3"/>
    </row>
    <row r="930" spans="13:14" ht="15.75" customHeight="1" x14ac:dyDescent="0.2">
      <c r="M930" s="3"/>
      <c r="N930" s="3"/>
    </row>
    <row r="931" spans="13:14" ht="15.75" customHeight="1" x14ac:dyDescent="0.2">
      <c r="M931" s="3"/>
      <c r="N931" s="3"/>
    </row>
    <row r="932" spans="13:14" ht="15.75" customHeight="1" x14ac:dyDescent="0.2">
      <c r="M932" s="3"/>
      <c r="N932" s="3"/>
    </row>
    <row r="933" spans="13:14" ht="15.75" customHeight="1" x14ac:dyDescent="0.2">
      <c r="M933" s="3"/>
      <c r="N933" s="3"/>
    </row>
    <row r="934" spans="13:14" ht="15.75" customHeight="1" x14ac:dyDescent="0.2">
      <c r="M934" s="3"/>
      <c r="N934" s="3"/>
    </row>
    <row r="935" spans="13:14" ht="15.75" customHeight="1" x14ac:dyDescent="0.2">
      <c r="M935" s="3"/>
      <c r="N935" s="3"/>
    </row>
    <row r="936" spans="13:14" ht="15.75" customHeight="1" x14ac:dyDescent="0.2">
      <c r="M936" s="3"/>
      <c r="N936" s="3"/>
    </row>
    <row r="937" spans="13:14" ht="15.75" customHeight="1" x14ac:dyDescent="0.2">
      <c r="M937" s="3"/>
      <c r="N937" s="3"/>
    </row>
    <row r="938" spans="13:14" ht="15.75" customHeight="1" x14ac:dyDescent="0.2">
      <c r="M938" s="3"/>
      <c r="N938" s="3"/>
    </row>
    <row r="939" spans="13:14" ht="15.75" customHeight="1" x14ac:dyDescent="0.2">
      <c r="M939" s="3"/>
      <c r="N939" s="3"/>
    </row>
    <row r="940" spans="13:14" ht="15.75" customHeight="1" x14ac:dyDescent="0.2">
      <c r="M940" s="3"/>
      <c r="N940" s="3"/>
    </row>
    <row r="941" spans="13:14" ht="15.75" customHeight="1" x14ac:dyDescent="0.2">
      <c r="M941" s="3"/>
      <c r="N941" s="3"/>
    </row>
    <row r="942" spans="13:14" ht="15.75" customHeight="1" x14ac:dyDescent="0.2">
      <c r="M942" s="3"/>
      <c r="N942" s="3"/>
    </row>
    <row r="943" spans="13:14" ht="15.75" customHeight="1" x14ac:dyDescent="0.2">
      <c r="M943" s="3"/>
      <c r="N943" s="3"/>
    </row>
    <row r="944" spans="13:14" ht="15.75" customHeight="1" x14ac:dyDescent="0.2">
      <c r="M944" s="3"/>
      <c r="N944" s="3"/>
    </row>
    <row r="945" spans="13:14" ht="15.75" customHeight="1" x14ac:dyDescent="0.2">
      <c r="M945" s="3"/>
      <c r="N945" s="3"/>
    </row>
    <row r="946" spans="13:14" ht="15.75" customHeight="1" x14ac:dyDescent="0.2">
      <c r="M946" s="3"/>
      <c r="N946" s="3"/>
    </row>
    <row r="947" spans="13:14" ht="15.75" customHeight="1" x14ac:dyDescent="0.2">
      <c r="M947" s="3"/>
      <c r="N947" s="3"/>
    </row>
    <row r="948" spans="13:14" ht="15.75" customHeight="1" x14ac:dyDescent="0.2">
      <c r="M948" s="3"/>
      <c r="N948" s="3"/>
    </row>
    <row r="949" spans="13:14" ht="15.75" customHeight="1" x14ac:dyDescent="0.2">
      <c r="M949" s="3"/>
      <c r="N949" s="3"/>
    </row>
    <row r="950" spans="13:14" ht="15.75" customHeight="1" x14ac:dyDescent="0.2">
      <c r="M950" s="3"/>
      <c r="N950" s="3"/>
    </row>
    <row r="951" spans="13:14" ht="15.75" customHeight="1" x14ac:dyDescent="0.2">
      <c r="M951" s="3"/>
      <c r="N951" s="3"/>
    </row>
    <row r="952" spans="13:14" ht="15.75" customHeight="1" x14ac:dyDescent="0.2">
      <c r="M952" s="3"/>
      <c r="N952" s="3"/>
    </row>
    <row r="953" spans="13:14" ht="15.75" customHeight="1" x14ac:dyDescent="0.2">
      <c r="M953" s="3"/>
      <c r="N953" s="3"/>
    </row>
    <row r="954" spans="13:14" ht="15.75" customHeight="1" x14ac:dyDescent="0.2">
      <c r="M954" s="3"/>
      <c r="N954" s="3"/>
    </row>
    <row r="955" spans="13:14" ht="15.75" customHeight="1" x14ac:dyDescent="0.2">
      <c r="M955" s="3"/>
      <c r="N955" s="3"/>
    </row>
    <row r="956" spans="13:14" ht="15.75" customHeight="1" x14ac:dyDescent="0.2">
      <c r="M956" s="3"/>
      <c r="N956" s="3"/>
    </row>
    <row r="957" spans="13:14" ht="15.75" customHeight="1" x14ac:dyDescent="0.2">
      <c r="M957" s="3"/>
      <c r="N957" s="3"/>
    </row>
    <row r="958" spans="13:14" ht="15.75" customHeight="1" x14ac:dyDescent="0.2">
      <c r="M958" s="3"/>
      <c r="N958" s="3"/>
    </row>
    <row r="959" spans="13:14" ht="15.75" customHeight="1" x14ac:dyDescent="0.2">
      <c r="M959" s="3"/>
      <c r="N959" s="3"/>
    </row>
    <row r="960" spans="13:14" ht="15.75" customHeight="1" x14ac:dyDescent="0.2">
      <c r="M960" s="3"/>
      <c r="N960" s="3"/>
    </row>
    <row r="961" spans="13:14" ht="15.75" customHeight="1" x14ac:dyDescent="0.2">
      <c r="M961" s="3"/>
      <c r="N961" s="3"/>
    </row>
    <row r="962" spans="13:14" ht="15.75" customHeight="1" x14ac:dyDescent="0.2">
      <c r="M962" s="3"/>
      <c r="N962" s="3"/>
    </row>
    <row r="963" spans="13:14" ht="15.75" customHeight="1" x14ac:dyDescent="0.2">
      <c r="M963" s="3"/>
      <c r="N963" s="3"/>
    </row>
    <row r="964" spans="13:14" ht="15.75" customHeight="1" x14ac:dyDescent="0.2">
      <c r="M964" s="3"/>
      <c r="N964" s="3"/>
    </row>
    <row r="965" spans="13:14" ht="15.75" customHeight="1" x14ac:dyDescent="0.2">
      <c r="M965" s="3"/>
      <c r="N965" s="3"/>
    </row>
    <row r="966" spans="13:14" ht="15.75" customHeight="1" x14ac:dyDescent="0.2">
      <c r="M966" s="3"/>
      <c r="N966" s="3"/>
    </row>
    <row r="967" spans="13:14" ht="15.75" customHeight="1" x14ac:dyDescent="0.2">
      <c r="M967" s="3"/>
      <c r="N967" s="3"/>
    </row>
    <row r="968" spans="13:14" ht="15.75" customHeight="1" x14ac:dyDescent="0.2">
      <c r="M968" s="3"/>
      <c r="N968" s="3"/>
    </row>
    <row r="969" spans="13:14" ht="15.75" customHeight="1" x14ac:dyDescent="0.2">
      <c r="M969" s="3"/>
      <c r="N969" s="3"/>
    </row>
    <row r="970" spans="13:14" ht="15.75" customHeight="1" x14ac:dyDescent="0.2">
      <c r="M970" s="3"/>
      <c r="N970" s="3"/>
    </row>
    <row r="971" spans="13:14" ht="15.75" customHeight="1" x14ac:dyDescent="0.2">
      <c r="M971" s="3"/>
      <c r="N971" s="3"/>
    </row>
    <row r="972" spans="13:14" ht="15.75" customHeight="1" x14ac:dyDescent="0.2">
      <c r="M972" s="3"/>
      <c r="N972" s="3"/>
    </row>
    <row r="973" spans="13:14" ht="15.75" customHeight="1" x14ac:dyDescent="0.2">
      <c r="M973" s="3"/>
      <c r="N973" s="3"/>
    </row>
    <row r="974" spans="13:14" ht="15.75" customHeight="1" x14ac:dyDescent="0.2">
      <c r="M974" s="3"/>
      <c r="N974" s="3"/>
    </row>
    <row r="975" spans="13:14" ht="15.75" customHeight="1" x14ac:dyDescent="0.2">
      <c r="M975" s="3"/>
      <c r="N975" s="3"/>
    </row>
    <row r="976" spans="13:14" ht="15.75" customHeight="1" x14ac:dyDescent="0.2">
      <c r="M976" s="3"/>
      <c r="N976" s="3"/>
    </row>
    <row r="977" spans="13:14" ht="15.75" customHeight="1" x14ac:dyDescent="0.2">
      <c r="M977" s="3"/>
      <c r="N977" s="3"/>
    </row>
    <row r="978" spans="13:14" ht="15.75" customHeight="1" x14ac:dyDescent="0.2">
      <c r="M978" s="3"/>
      <c r="N978" s="3"/>
    </row>
    <row r="979" spans="13:14" ht="15.75" customHeight="1" x14ac:dyDescent="0.2">
      <c r="M979" s="3"/>
      <c r="N979" s="3"/>
    </row>
    <row r="980" spans="13:14" ht="15.75" customHeight="1" x14ac:dyDescent="0.2">
      <c r="M980" s="3"/>
      <c r="N980" s="3"/>
    </row>
    <row r="981" spans="13:14" ht="15.75" customHeight="1" x14ac:dyDescent="0.2">
      <c r="M981" s="3"/>
      <c r="N981" s="3"/>
    </row>
    <row r="982" spans="13:14" ht="15.75" customHeight="1" x14ac:dyDescent="0.2">
      <c r="M982" s="3"/>
      <c r="N982" s="3"/>
    </row>
    <row r="983" spans="13:14" ht="15.75" customHeight="1" x14ac:dyDescent="0.2">
      <c r="M983" s="3"/>
      <c r="N983" s="3"/>
    </row>
    <row r="984" spans="13:14" ht="15.75" customHeight="1" x14ac:dyDescent="0.2">
      <c r="M984" s="3"/>
      <c r="N984" s="3"/>
    </row>
    <row r="985" spans="13:14" ht="15.75" customHeight="1" x14ac:dyDescent="0.2">
      <c r="M985" s="3"/>
      <c r="N985" s="3"/>
    </row>
    <row r="986" spans="13:14" ht="15.75" customHeight="1" x14ac:dyDescent="0.2">
      <c r="M986" s="3"/>
      <c r="N986" s="3"/>
    </row>
    <row r="987" spans="13:14" ht="15.75" customHeight="1" x14ac:dyDescent="0.2">
      <c r="M987" s="3"/>
      <c r="N987" s="3"/>
    </row>
    <row r="988" spans="13:14" ht="15.75" customHeight="1" x14ac:dyDescent="0.2">
      <c r="M988" s="3"/>
      <c r="N988" s="3"/>
    </row>
    <row r="989" spans="13:14" ht="15.75" customHeight="1" x14ac:dyDescent="0.2">
      <c r="M989" s="3"/>
      <c r="N989" s="3"/>
    </row>
    <row r="990" spans="13:14" ht="15.75" customHeight="1" x14ac:dyDescent="0.2">
      <c r="M990" s="3"/>
      <c r="N990" s="3"/>
    </row>
    <row r="991" spans="13:14" ht="15.75" customHeight="1" x14ac:dyDescent="0.2">
      <c r="M991" s="3"/>
      <c r="N991" s="3"/>
    </row>
    <row r="992" spans="13:14" ht="15.75" customHeight="1" x14ac:dyDescent="0.2">
      <c r="M992" s="3"/>
      <c r="N992" s="3"/>
    </row>
    <row r="993" spans="13:14" ht="15.75" customHeight="1" x14ac:dyDescent="0.2">
      <c r="M993" s="3"/>
      <c r="N993" s="3"/>
    </row>
    <row r="994" spans="13:14" ht="15.75" customHeight="1" x14ac:dyDescent="0.2">
      <c r="M994" s="3"/>
      <c r="N994" s="3"/>
    </row>
    <row r="995" spans="13:14" ht="15.75" customHeight="1" x14ac:dyDescent="0.2">
      <c r="M995" s="3"/>
      <c r="N995" s="3"/>
    </row>
    <row r="996" spans="13:14" ht="15.75" customHeight="1" x14ac:dyDescent="0.2">
      <c r="M996" s="3"/>
      <c r="N996" s="3"/>
    </row>
    <row r="997" spans="13:14" ht="15.75" customHeight="1" x14ac:dyDescent="0.2">
      <c r="M997" s="3"/>
      <c r="N997" s="3"/>
    </row>
    <row r="998" spans="13:14" ht="15.75" customHeight="1" x14ac:dyDescent="0.2">
      <c r="M998" s="3"/>
      <c r="N998" s="3"/>
    </row>
    <row r="999" spans="13:14" ht="15.75" customHeight="1" x14ac:dyDescent="0.2">
      <c r="M999" s="3"/>
      <c r="N999" s="3"/>
    </row>
    <row r="1000" spans="13:14" ht="15.75" customHeight="1" x14ac:dyDescent="0.2">
      <c r="M1000" s="3"/>
      <c r="N1000" s="3"/>
    </row>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000"/>
  <sheetViews>
    <sheetView workbookViewId="0">
      <pane xSplit="1" ySplit="4" topLeftCell="B5" activePane="bottomRight" state="frozen"/>
      <selection pane="topRight" activeCell="B1" sqref="B1"/>
      <selection pane="bottomLeft" activeCell="A5" sqref="A5"/>
      <selection pane="bottomRight" activeCell="B5" sqref="B5"/>
    </sheetView>
  </sheetViews>
  <sheetFormatPr baseColWidth="10" defaultColWidth="11.1640625" defaultRowHeight="15" customHeight="1" x14ac:dyDescent="0.2"/>
  <cols>
    <col min="1" max="12" width="10.5" customWidth="1"/>
    <col min="13" max="14" width="10.83203125" customWidth="1"/>
    <col min="15" max="26" width="10.5" customWidth="1"/>
  </cols>
  <sheetData>
    <row r="1" spans="1:14" ht="15.75" customHeight="1" x14ac:dyDescent="0.2">
      <c r="A1" s="20" t="s">
        <v>0</v>
      </c>
      <c r="B1" s="12" t="s">
        <v>1628</v>
      </c>
      <c r="C1" s="12"/>
      <c r="D1" s="12"/>
      <c r="E1" s="12"/>
      <c r="F1" s="12"/>
      <c r="G1" s="12"/>
      <c r="H1" s="12"/>
      <c r="I1" s="12"/>
      <c r="J1" s="20"/>
      <c r="K1" s="20"/>
      <c r="L1" s="20"/>
      <c r="M1" s="21"/>
      <c r="N1" s="21"/>
    </row>
    <row r="2" spans="1:14" ht="15.75" customHeight="1" x14ac:dyDescent="0.2">
      <c r="A2" s="20" t="s">
        <v>2</v>
      </c>
      <c r="B2" s="12" t="s">
        <v>1629</v>
      </c>
      <c r="C2" s="12"/>
      <c r="D2" s="12"/>
      <c r="E2" s="12"/>
      <c r="F2" s="12"/>
      <c r="G2" s="12"/>
      <c r="H2" s="12"/>
      <c r="I2" s="12"/>
      <c r="J2" s="12"/>
      <c r="K2" s="12"/>
      <c r="L2" s="12"/>
      <c r="M2" s="18"/>
      <c r="N2" s="18"/>
    </row>
    <row r="3" spans="1:14" ht="15.75" customHeight="1" x14ac:dyDescent="0.2">
      <c r="A3" s="20"/>
      <c r="B3" s="12"/>
      <c r="C3" s="20"/>
      <c r="D3" s="20"/>
      <c r="E3" s="20"/>
      <c r="F3" s="20"/>
      <c r="G3" s="20"/>
      <c r="H3" s="20"/>
      <c r="I3" s="20"/>
      <c r="J3" s="20"/>
      <c r="K3" s="20"/>
      <c r="L3" s="21"/>
      <c r="M3" s="21"/>
      <c r="N3" s="21"/>
    </row>
    <row r="4" spans="1:14" ht="15.75" customHeight="1" x14ac:dyDescent="0.2">
      <c r="A4" s="18" t="s">
        <v>626</v>
      </c>
      <c r="B4" s="18" t="s">
        <v>801</v>
      </c>
      <c r="C4" s="18" t="s">
        <v>802</v>
      </c>
      <c r="D4" s="18" t="s">
        <v>803</v>
      </c>
      <c r="E4" s="14" t="s">
        <v>804</v>
      </c>
      <c r="F4" s="18" t="s">
        <v>805</v>
      </c>
      <c r="G4" s="14" t="s">
        <v>806</v>
      </c>
      <c r="H4" s="8" t="s">
        <v>807</v>
      </c>
      <c r="I4" s="18" t="s">
        <v>808</v>
      </c>
      <c r="J4" s="18" t="s">
        <v>809</v>
      </c>
      <c r="K4" s="18" t="s">
        <v>810</v>
      </c>
      <c r="L4" s="21" t="s">
        <v>811</v>
      </c>
      <c r="M4" s="18" t="s">
        <v>812</v>
      </c>
      <c r="N4" s="18" t="s">
        <v>813</v>
      </c>
    </row>
    <row r="5" spans="1:14" ht="15.75" customHeight="1" x14ac:dyDescent="0.2">
      <c r="A5" s="15" t="s">
        <v>618</v>
      </c>
      <c r="B5" s="18" t="s">
        <v>1630</v>
      </c>
      <c r="C5" s="18" t="s">
        <v>1631</v>
      </c>
      <c r="D5" s="8" t="s">
        <v>816</v>
      </c>
      <c r="E5" s="13">
        <v>0</v>
      </c>
      <c r="F5" s="13">
        <v>0</v>
      </c>
      <c r="G5" s="13">
        <v>1</v>
      </c>
      <c r="H5" s="16">
        <v>0.93548387096774188</v>
      </c>
      <c r="I5" s="16">
        <v>0.90538033395176254</v>
      </c>
      <c r="J5" s="8">
        <v>1464</v>
      </c>
      <c r="K5" s="8">
        <v>1617</v>
      </c>
      <c r="L5" s="3">
        <v>980</v>
      </c>
      <c r="M5" s="3">
        <v>1</v>
      </c>
      <c r="N5" s="3">
        <v>-1658303.23</v>
      </c>
    </row>
    <row r="6" spans="1:14" ht="15.75" customHeight="1" x14ac:dyDescent="0.2">
      <c r="A6" s="15" t="s">
        <v>618</v>
      </c>
      <c r="B6" s="18" t="s">
        <v>819</v>
      </c>
      <c r="C6" s="18" t="s">
        <v>820</v>
      </c>
      <c r="D6" s="17" t="s">
        <v>821</v>
      </c>
      <c r="E6" s="13">
        <v>0</v>
      </c>
      <c r="F6" s="13">
        <v>0</v>
      </c>
      <c r="G6" s="13">
        <v>1</v>
      </c>
      <c r="H6" s="16">
        <v>0.85483870967741937</v>
      </c>
      <c r="I6" s="16">
        <v>0.59</v>
      </c>
      <c r="J6" s="8">
        <v>2096</v>
      </c>
      <c r="K6" s="8">
        <v>3549</v>
      </c>
      <c r="L6" s="3">
        <v>947</v>
      </c>
      <c r="M6" s="3">
        <v>0</v>
      </c>
      <c r="N6" s="3">
        <v>-1659183.1170000001</v>
      </c>
    </row>
    <row r="7" spans="1:14" ht="15.75" customHeight="1" x14ac:dyDescent="0.2">
      <c r="A7" s="15" t="s">
        <v>618</v>
      </c>
      <c r="B7" s="18" t="s">
        <v>1632</v>
      </c>
      <c r="C7" s="18" t="s">
        <v>1633</v>
      </c>
      <c r="D7" s="8" t="s">
        <v>816</v>
      </c>
      <c r="E7" s="13">
        <v>0</v>
      </c>
      <c r="F7" s="13">
        <v>0</v>
      </c>
      <c r="G7" s="13">
        <v>1</v>
      </c>
      <c r="H7" s="16">
        <v>0.88709677419354838</v>
      </c>
      <c r="I7" s="16">
        <v>0.86620795107033643</v>
      </c>
      <c r="J7" s="8">
        <v>2266</v>
      </c>
      <c r="K7" s="8">
        <v>2616</v>
      </c>
      <c r="L7" s="3">
        <v>963</v>
      </c>
      <c r="M7" s="3">
        <v>0</v>
      </c>
      <c r="N7" s="3">
        <v>-1659291.32</v>
      </c>
    </row>
    <row r="8" spans="1:14" ht="15.75" customHeight="1" x14ac:dyDescent="0.2">
      <c r="A8" s="15" t="s">
        <v>618</v>
      </c>
      <c r="B8" s="18" t="s">
        <v>1634</v>
      </c>
      <c r="C8" s="18" t="s">
        <v>1635</v>
      </c>
      <c r="D8" s="8" t="s">
        <v>816</v>
      </c>
      <c r="E8" s="13">
        <v>0</v>
      </c>
      <c r="F8" s="13">
        <v>0</v>
      </c>
      <c r="G8" s="13">
        <v>0</v>
      </c>
      <c r="H8" s="16">
        <v>0.80645161290322576</v>
      </c>
      <c r="I8" s="16">
        <v>0.65841584158415845</v>
      </c>
      <c r="J8" s="8">
        <v>1596</v>
      </c>
      <c r="K8" s="8">
        <v>2424</v>
      </c>
      <c r="L8" s="3">
        <v>887</v>
      </c>
      <c r="M8" s="3">
        <v>0</v>
      </c>
      <c r="N8" s="3">
        <v>-1660073.7679999999</v>
      </c>
    </row>
    <row r="9" spans="1:14" ht="15.75" customHeight="1" x14ac:dyDescent="0.2">
      <c r="A9" s="15" t="s">
        <v>618</v>
      </c>
      <c r="B9" s="18" t="s">
        <v>1636</v>
      </c>
      <c r="C9" s="18" t="s">
        <v>1637</v>
      </c>
      <c r="D9" s="8" t="s">
        <v>816</v>
      </c>
      <c r="E9" s="13">
        <v>0</v>
      </c>
      <c r="F9" s="13">
        <v>1</v>
      </c>
      <c r="G9" s="13">
        <v>0</v>
      </c>
      <c r="H9" s="16">
        <v>0.82258064516129037</v>
      </c>
      <c r="I9" s="16">
        <v>0.65916197623514694</v>
      </c>
      <c r="J9" s="8">
        <v>1054</v>
      </c>
      <c r="K9" s="8">
        <v>1599</v>
      </c>
      <c r="L9" s="3">
        <v>894</v>
      </c>
      <c r="M9" s="3">
        <v>0</v>
      </c>
      <c r="N9" s="3">
        <v>-1660273.4069999999</v>
      </c>
    </row>
    <row r="10" spans="1:14" ht="15.75" customHeight="1" x14ac:dyDescent="0.2">
      <c r="A10" s="15" t="s">
        <v>618</v>
      </c>
      <c r="B10" s="18" t="s">
        <v>1638</v>
      </c>
      <c r="C10" s="18" t="s">
        <v>1639</v>
      </c>
      <c r="D10" s="8" t="s">
        <v>816</v>
      </c>
      <c r="E10" s="13">
        <v>0</v>
      </c>
      <c r="F10" s="13">
        <v>0</v>
      </c>
      <c r="G10" s="13">
        <v>0</v>
      </c>
      <c r="H10" s="16">
        <v>0.83870967741935487</v>
      </c>
      <c r="I10" s="16">
        <v>0.70579710144927532</v>
      </c>
      <c r="J10" s="8">
        <v>974</v>
      </c>
      <c r="K10" s="8">
        <v>1380</v>
      </c>
      <c r="L10" s="3">
        <v>955</v>
      </c>
      <c r="M10" s="3">
        <v>0</v>
      </c>
      <c r="N10" s="3">
        <v>-1660484.419</v>
      </c>
    </row>
    <row r="11" spans="1:14" ht="15.75" customHeight="1" x14ac:dyDescent="0.2">
      <c r="A11" s="15" t="s">
        <v>618</v>
      </c>
      <c r="B11" s="18" t="s">
        <v>1640</v>
      </c>
      <c r="C11" s="18" t="s">
        <v>1641</v>
      </c>
      <c r="D11" s="8" t="s">
        <v>816</v>
      </c>
      <c r="E11" s="13">
        <v>0</v>
      </c>
      <c r="F11" s="13">
        <v>0</v>
      </c>
      <c r="G11" s="13">
        <v>0</v>
      </c>
      <c r="H11" s="16">
        <v>0.82258064516129037</v>
      </c>
      <c r="I11" s="16">
        <v>0.80230496453900713</v>
      </c>
      <c r="J11" s="8">
        <v>905</v>
      </c>
      <c r="K11" s="8">
        <v>1128</v>
      </c>
      <c r="L11" s="3">
        <v>929</v>
      </c>
      <c r="M11" s="3">
        <v>0</v>
      </c>
      <c r="N11" s="3">
        <v>-1660858.899</v>
      </c>
    </row>
    <row r="12" spans="1:14" ht="15.75" customHeight="1" x14ac:dyDescent="0.2">
      <c r="A12" s="15" t="s">
        <v>618</v>
      </c>
      <c r="B12" s="18" t="s">
        <v>911</v>
      </c>
      <c r="C12" s="18" t="s">
        <v>912</v>
      </c>
      <c r="D12" s="17" t="s">
        <v>821</v>
      </c>
      <c r="E12" s="13">
        <v>1</v>
      </c>
      <c r="F12" s="13">
        <v>0</v>
      </c>
      <c r="G12" s="13">
        <v>0</v>
      </c>
      <c r="H12" s="16">
        <v>0.80645161290322576</v>
      </c>
      <c r="I12" s="16">
        <v>0.6</v>
      </c>
      <c r="J12" s="13">
        <v>2275</v>
      </c>
      <c r="K12" s="13">
        <v>3792</v>
      </c>
      <c r="L12" s="3">
        <v>948</v>
      </c>
      <c r="M12" s="3">
        <v>0</v>
      </c>
      <c r="N12" s="3">
        <v>-1660885.0730000001</v>
      </c>
    </row>
    <row r="13" spans="1:14" ht="15.75" customHeight="1" x14ac:dyDescent="0.2">
      <c r="A13" s="15" t="s">
        <v>618</v>
      </c>
      <c r="B13" s="18" t="s">
        <v>1642</v>
      </c>
      <c r="C13" s="18" t="s">
        <v>1643</v>
      </c>
      <c r="D13" s="8" t="s">
        <v>816</v>
      </c>
      <c r="E13" s="13">
        <v>0</v>
      </c>
      <c r="F13" s="13">
        <v>0</v>
      </c>
      <c r="G13" s="13">
        <v>0</v>
      </c>
      <c r="H13" s="16">
        <v>0.77419354838709675</v>
      </c>
      <c r="I13" s="16">
        <v>0.67649281934996219</v>
      </c>
      <c r="J13" s="8">
        <v>895</v>
      </c>
      <c r="K13" s="8">
        <v>1323</v>
      </c>
      <c r="L13" s="3">
        <v>851</v>
      </c>
      <c r="M13" s="3">
        <v>0</v>
      </c>
      <c r="N13" s="3">
        <v>-1661013.906</v>
      </c>
    </row>
    <row r="14" spans="1:14" ht="15.75" customHeight="1" x14ac:dyDescent="0.2">
      <c r="A14" s="15" t="s">
        <v>618</v>
      </c>
      <c r="B14" s="18" t="s">
        <v>1644</v>
      </c>
      <c r="C14" s="18" t="s">
        <v>1645</v>
      </c>
      <c r="D14" s="8" t="s">
        <v>816</v>
      </c>
      <c r="E14" s="13">
        <v>0</v>
      </c>
      <c r="F14" s="13">
        <v>0</v>
      </c>
      <c r="G14" s="13">
        <v>0</v>
      </c>
      <c r="H14" s="16">
        <v>0.75806451612903225</v>
      </c>
      <c r="I14" s="16">
        <v>0.73721340388007051</v>
      </c>
      <c r="J14" s="8">
        <v>836</v>
      </c>
      <c r="K14" s="8">
        <v>1134</v>
      </c>
      <c r="L14" s="3">
        <v>956</v>
      </c>
      <c r="M14" s="3">
        <v>0</v>
      </c>
      <c r="N14" s="3">
        <v>-1661339.8119999999</v>
      </c>
    </row>
    <row r="15" spans="1:14" ht="15.75" customHeight="1" x14ac:dyDescent="0.2">
      <c r="A15" s="15" t="s">
        <v>618</v>
      </c>
      <c r="B15" s="18" t="s">
        <v>1646</v>
      </c>
      <c r="C15" s="18" t="s">
        <v>1647</v>
      </c>
      <c r="D15" s="8" t="s">
        <v>816</v>
      </c>
      <c r="E15" s="13">
        <v>0</v>
      </c>
      <c r="F15" s="13">
        <v>0</v>
      </c>
      <c r="G15" s="13">
        <v>0</v>
      </c>
      <c r="H15" s="16">
        <v>0.75806451612903225</v>
      </c>
      <c r="I15" s="16">
        <v>0.7205720572057206</v>
      </c>
      <c r="J15" s="8">
        <v>655</v>
      </c>
      <c r="K15" s="8">
        <v>909</v>
      </c>
      <c r="L15" s="3">
        <v>916</v>
      </c>
      <c r="M15" s="3">
        <v>0</v>
      </c>
      <c r="N15" s="3">
        <v>-1661429.58</v>
      </c>
    </row>
    <row r="16" spans="1:14" ht="15.75" customHeight="1" x14ac:dyDescent="0.2">
      <c r="A16" s="15" t="s">
        <v>618</v>
      </c>
      <c r="B16" s="18" t="s">
        <v>1648</v>
      </c>
      <c r="C16" s="18" t="s">
        <v>1649</v>
      </c>
      <c r="D16" s="8" t="s">
        <v>816</v>
      </c>
      <c r="E16" s="13">
        <v>0</v>
      </c>
      <c r="F16" s="13">
        <v>0</v>
      </c>
      <c r="G16" s="13">
        <v>0</v>
      </c>
      <c r="H16" s="16">
        <v>0.77419354838709675</v>
      </c>
      <c r="I16" s="16">
        <v>0.70107962213225372</v>
      </c>
      <c r="J16" s="8">
        <v>1039</v>
      </c>
      <c r="K16" s="8">
        <v>1482</v>
      </c>
      <c r="L16" s="3">
        <v>856</v>
      </c>
      <c r="M16" s="3">
        <v>0</v>
      </c>
      <c r="N16" s="3">
        <v>-1661509.28</v>
      </c>
    </row>
    <row r="17" spans="1:14" ht="15.75" customHeight="1" x14ac:dyDescent="0.2">
      <c r="A17" s="15" t="s">
        <v>618</v>
      </c>
      <c r="B17" s="18" t="s">
        <v>1650</v>
      </c>
      <c r="C17" s="18" t="s">
        <v>1651</v>
      </c>
      <c r="D17" s="8" t="s">
        <v>816</v>
      </c>
      <c r="E17" s="13">
        <v>0</v>
      </c>
      <c r="F17" s="13">
        <v>0</v>
      </c>
      <c r="G17" s="13">
        <v>1</v>
      </c>
      <c r="H17" s="16">
        <v>0.80645161290322576</v>
      </c>
      <c r="I17" s="16">
        <v>0.74774774774774777</v>
      </c>
      <c r="J17" s="8">
        <v>1328</v>
      </c>
      <c r="K17" s="8">
        <v>1776</v>
      </c>
      <c r="L17" s="3">
        <v>909</v>
      </c>
      <c r="M17" s="3">
        <v>0</v>
      </c>
      <c r="N17" s="3">
        <v>-1661629.466</v>
      </c>
    </row>
    <row r="18" spans="1:14" ht="15.75" customHeight="1" x14ac:dyDescent="0.2">
      <c r="A18" s="15" t="s">
        <v>618</v>
      </c>
      <c r="B18" s="18" t="s">
        <v>1069</v>
      </c>
      <c r="C18" s="18" t="s">
        <v>1070</v>
      </c>
      <c r="D18" s="8" t="s">
        <v>816</v>
      </c>
      <c r="E18" s="13">
        <v>0</v>
      </c>
      <c r="F18" s="13">
        <v>0</v>
      </c>
      <c r="G18" s="13">
        <v>0</v>
      </c>
      <c r="H18" s="16">
        <v>0.77419354838709675</v>
      </c>
      <c r="I18" s="16">
        <v>0.72152777777777777</v>
      </c>
      <c r="J18" s="8">
        <v>2078</v>
      </c>
      <c r="K18" s="8">
        <v>2880</v>
      </c>
      <c r="L18" s="3">
        <v>1008</v>
      </c>
      <c r="M18" s="3">
        <v>0</v>
      </c>
      <c r="N18" s="3">
        <v>-1661870.2209999999</v>
      </c>
    </row>
    <row r="19" spans="1:14" ht="15.75" customHeight="1" x14ac:dyDescent="0.2">
      <c r="A19" s="15" t="s">
        <v>618</v>
      </c>
      <c r="B19" s="18" t="s">
        <v>824</v>
      </c>
      <c r="C19" s="18" t="s">
        <v>825</v>
      </c>
      <c r="D19" s="8" t="s">
        <v>816</v>
      </c>
      <c r="E19" s="13">
        <v>0</v>
      </c>
      <c r="F19" s="13">
        <v>0</v>
      </c>
      <c r="G19" s="13">
        <v>0</v>
      </c>
      <c r="H19" s="16">
        <v>0.77419354838709675</v>
      </c>
      <c r="I19" s="16">
        <v>0.69135802469135799</v>
      </c>
      <c r="J19" s="8">
        <v>1512</v>
      </c>
      <c r="K19" s="8">
        <v>2187</v>
      </c>
      <c r="L19" s="3">
        <v>891</v>
      </c>
      <c r="M19" s="3">
        <v>0</v>
      </c>
      <c r="N19" s="3">
        <v>-1661965.673</v>
      </c>
    </row>
    <row r="20" spans="1:14" ht="15.75" customHeight="1" x14ac:dyDescent="0.2">
      <c r="A20" s="15" t="s">
        <v>618</v>
      </c>
      <c r="B20" s="18" t="s">
        <v>840</v>
      </c>
      <c r="C20" s="18" t="s">
        <v>1652</v>
      </c>
      <c r="D20" s="8" t="s">
        <v>816</v>
      </c>
      <c r="E20" s="13">
        <v>0</v>
      </c>
      <c r="F20" s="13">
        <v>0</v>
      </c>
      <c r="G20" s="13">
        <v>1</v>
      </c>
      <c r="H20" s="16">
        <v>0.80645161290322576</v>
      </c>
      <c r="I20" s="16">
        <v>0.81290704558910598</v>
      </c>
      <c r="J20" s="8">
        <v>1373</v>
      </c>
      <c r="K20" s="8">
        <v>1689</v>
      </c>
      <c r="L20" s="3">
        <v>1012</v>
      </c>
      <c r="M20" s="3">
        <v>0</v>
      </c>
      <c r="N20" s="3">
        <v>-1663459.6910000001</v>
      </c>
    </row>
    <row r="21" spans="1:14" ht="15.75" customHeight="1" x14ac:dyDescent="0.2">
      <c r="A21" s="15" t="s">
        <v>618</v>
      </c>
      <c r="B21" s="18" t="s">
        <v>1653</v>
      </c>
      <c r="C21" s="18" t="s">
        <v>1654</v>
      </c>
      <c r="D21" s="8" t="s">
        <v>816</v>
      </c>
      <c r="E21" s="13">
        <v>1</v>
      </c>
      <c r="F21" s="13">
        <v>0</v>
      </c>
      <c r="G21" s="13">
        <v>0</v>
      </c>
      <c r="H21" s="16">
        <v>0.67741935483870963</v>
      </c>
      <c r="I21" s="16">
        <v>0.64992826398852221</v>
      </c>
      <c r="J21" s="8">
        <v>1359</v>
      </c>
      <c r="K21" s="8">
        <v>2091</v>
      </c>
      <c r="L21" s="3">
        <v>917</v>
      </c>
      <c r="M21" s="3">
        <v>0</v>
      </c>
      <c r="N21" s="3">
        <v>-1663822.7830000001</v>
      </c>
    </row>
    <row r="22" spans="1:14" ht="15.75" customHeight="1" x14ac:dyDescent="0.2">
      <c r="A22" s="15" t="s">
        <v>618</v>
      </c>
      <c r="B22" s="18" t="s">
        <v>1655</v>
      </c>
      <c r="C22" s="18" t="s">
        <v>1656</v>
      </c>
      <c r="D22" s="8" t="s">
        <v>816</v>
      </c>
      <c r="E22" s="13">
        <v>0</v>
      </c>
      <c r="F22" s="13">
        <v>0</v>
      </c>
      <c r="G22" s="13">
        <v>0</v>
      </c>
      <c r="H22" s="16">
        <v>0.72580645161290325</v>
      </c>
      <c r="I22" s="16">
        <v>0.73487773487773489</v>
      </c>
      <c r="J22" s="8">
        <v>571</v>
      </c>
      <c r="K22" s="8">
        <v>777</v>
      </c>
      <c r="L22" s="3">
        <v>924</v>
      </c>
      <c r="M22" s="3">
        <v>0</v>
      </c>
      <c r="N22" s="3">
        <v>-1664103.1850000001</v>
      </c>
    </row>
    <row r="23" spans="1:14" ht="15.75" customHeight="1" x14ac:dyDescent="0.2">
      <c r="A23" s="15" t="s">
        <v>618</v>
      </c>
      <c r="B23" s="18" t="s">
        <v>840</v>
      </c>
      <c r="C23" s="18" t="s">
        <v>841</v>
      </c>
      <c r="D23" s="8" t="s">
        <v>816</v>
      </c>
      <c r="E23" s="13">
        <v>0</v>
      </c>
      <c r="F23" s="13">
        <v>0</v>
      </c>
      <c r="G23" s="13">
        <v>0</v>
      </c>
      <c r="H23" s="16">
        <v>0.69354838709677424</v>
      </c>
      <c r="I23" s="16">
        <v>0.78518518518518521</v>
      </c>
      <c r="J23" s="8">
        <v>742</v>
      </c>
      <c r="K23" s="8">
        <v>945</v>
      </c>
      <c r="L23" s="3">
        <v>857</v>
      </c>
      <c r="M23" s="3">
        <v>0</v>
      </c>
      <c r="N23" s="3">
        <v>-1664329.3430000001</v>
      </c>
    </row>
    <row r="24" spans="1:14" ht="15.75" customHeight="1" x14ac:dyDescent="0.2">
      <c r="A24" s="15" t="s">
        <v>618</v>
      </c>
      <c r="B24" s="18" t="s">
        <v>1263</v>
      </c>
      <c r="C24" s="18" t="s">
        <v>1264</v>
      </c>
      <c r="D24" s="8" t="s">
        <v>816</v>
      </c>
      <c r="E24" s="13">
        <v>0</v>
      </c>
      <c r="F24" s="13">
        <v>0</v>
      </c>
      <c r="G24" s="13">
        <v>0</v>
      </c>
      <c r="H24" s="16">
        <v>0.79032258064516125</v>
      </c>
      <c r="I24" s="16">
        <v>0.72454448017148987</v>
      </c>
      <c r="J24" s="8">
        <v>676</v>
      </c>
      <c r="K24" s="8">
        <v>933</v>
      </c>
      <c r="L24" s="3">
        <v>878</v>
      </c>
      <c r="M24" s="3">
        <v>0</v>
      </c>
      <c r="N24" s="3">
        <v>-1664656.31</v>
      </c>
    </row>
    <row r="25" spans="1:14" ht="15.75" customHeight="1" x14ac:dyDescent="0.2">
      <c r="A25" s="15" t="s">
        <v>618</v>
      </c>
      <c r="B25" s="18" t="s">
        <v>1101</v>
      </c>
      <c r="C25" s="18" t="s">
        <v>1102</v>
      </c>
      <c r="D25" s="8" t="s">
        <v>816</v>
      </c>
      <c r="E25" s="13">
        <v>0</v>
      </c>
      <c r="F25" s="13">
        <v>0</v>
      </c>
      <c r="G25" s="13">
        <v>0</v>
      </c>
      <c r="H25" s="16">
        <v>0.72580645161290325</v>
      </c>
      <c r="I25" s="16">
        <v>0.82611996962794232</v>
      </c>
      <c r="J25" s="8">
        <v>1088</v>
      </c>
      <c r="K25" s="8">
        <v>1317</v>
      </c>
      <c r="L25" s="3">
        <v>1011</v>
      </c>
      <c r="M25" s="3">
        <v>0</v>
      </c>
      <c r="N25" s="3">
        <v>-1664680.9129999999</v>
      </c>
    </row>
    <row r="26" spans="1:14" ht="15.75" customHeight="1" x14ac:dyDescent="0.2">
      <c r="A26" s="15" t="s">
        <v>618</v>
      </c>
      <c r="B26" s="18" t="s">
        <v>840</v>
      </c>
      <c r="C26" s="18" t="s">
        <v>841</v>
      </c>
      <c r="D26" s="8" t="s">
        <v>816</v>
      </c>
      <c r="E26" s="13">
        <v>0</v>
      </c>
      <c r="F26" s="13">
        <v>0</v>
      </c>
      <c r="G26" s="13">
        <v>1</v>
      </c>
      <c r="H26" s="16">
        <v>0.74193548387096775</v>
      </c>
      <c r="I26" s="16">
        <v>0.66034327009936766</v>
      </c>
      <c r="J26" s="8">
        <v>731</v>
      </c>
      <c r="K26" s="8">
        <v>1107</v>
      </c>
      <c r="L26" s="3">
        <v>911</v>
      </c>
      <c r="M26" s="3">
        <v>0</v>
      </c>
      <c r="N26" s="3">
        <v>-1664753.61</v>
      </c>
    </row>
    <row r="27" spans="1:14" ht="15.75" customHeight="1" x14ac:dyDescent="0.2">
      <c r="A27" s="15" t="s">
        <v>618</v>
      </c>
      <c r="B27" s="18" t="s">
        <v>1657</v>
      </c>
      <c r="C27" s="18" t="s">
        <v>1658</v>
      </c>
      <c r="D27" s="8" t="s">
        <v>816</v>
      </c>
      <c r="E27" s="13">
        <v>0</v>
      </c>
      <c r="F27" s="13">
        <v>0</v>
      </c>
      <c r="G27" s="13">
        <v>1</v>
      </c>
      <c r="H27" s="16">
        <v>0.74193548387096775</v>
      </c>
      <c r="I27" s="16">
        <v>0.61767531219980787</v>
      </c>
      <c r="J27" s="8">
        <v>643</v>
      </c>
      <c r="K27" s="8">
        <v>1041</v>
      </c>
      <c r="L27" s="3">
        <v>914</v>
      </c>
      <c r="M27" s="3">
        <v>0</v>
      </c>
      <c r="N27" s="3">
        <v>-1664906.6440000001</v>
      </c>
    </row>
    <row r="28" spans="1:14" ht="15.75" customHeight="1" x14ac:dyDescent="0.2">
      <c r="A28" s="15" t="s">
        <v>618</v>
      </c>
      <c r="B28" s="18" t="s">
        <v>1659</v>
      </c>
      <c r="C28" s="18" t="s">
        <v>1660</v>
      </c>
      <c r="D28" s="8" t="s">
        <v>816</v>
      </c>
      <c r="E28" s="13">
        <v>0</v>
      </c>
      <c r="F28" s="13">
        <v>0</v>
      </c>
      <c r="G28" s="13">
        <v>1</v>
      </c>
      <c r="H28" s="16">
        <v>0.70967741935483875</v>
      </c>
      <c r="I28" s="16">
        <v>0.63875205254515599</v>
      </c>
      <c r="J28" s="8">
        <v>1167</v>
      </c>
      <c r="K28" s="8">
        <v>1827</v>
      </c>
      <c r="L28" s="3">
        <v>883</v>
      </c>
      <c r="M28" s="3">
        <v>0</v>
      </c>
      <c r="N28" s="3">
        <v>-1665125.7930000001</v>
      </c>
    </row>
    <row r="29" spans="1:14" ht="15.75" customHeight="1" x14ac:dyDescent="0.2">
      <c r="A29" s="15" t="s">
        <v>618</v>
      </c>
      <c r="B29" s="18" t="s">
        <v>1661</v>
      </c>
      <c r="C29" s="18" t="s">
        <v>1662</v>
      </c>
      <c r="D29" s="8" t="s">
        <v>816</v>
      </c>
      <c r="E29" s="13">
        <v>0</v>
      </c>
      <c r="F29" s="13">
        <v>0</v>
      </c>
      <c r="G29" s="13">
        <v>1</v>
      </c>
      <c r="H29" s="16">
        <v>0.64516129032258063</v>
      </c>
      <c r="I29" s="16">
        <v>0.86838868388683887</v>
      </c>
      <c r="J29" s="8">
        <v>706</v>
      </c>
      <c r="K29" s="8">
        <v>813</v>
      </c>
      <c r="L29" s="3">
        <v>923</v>
      </c>
      <c r="M29" s="3">
        <v>0</v>
      </c>
      <c r="N29" s="3">
        <v>-1665376.32</v>
      </c>
    </row>
    <row r="30" spans="1:14" ht="15.75" customHeight="1" x14ac:dyDescent="0.2">
      <c r="A30" s="15" t="s">
        <v>618</v>
      </c>
      <c r="B30" s="18" t="s">
        <v>840</v>
      </c>
      <c r="C30" s="18" t="s">
        <v>841</v>
      </c>
      <c r="D30" s="8" t="s">
        <v>816</v>
      </c>
      <c r="E30" s="13">
        <v>0</v>
      </c>
      <c r="F30" s="13">
        <v>0</v>
      </c>
      <c r="G30" s="13">
        <v>0</v>
      </c>
      <c r="H30" s="16">
        <v>0.74193548387096775</v>
      </c>
      <c r="I30" s="16">
        <v>0.6383112791430372</v>
      </c>
      <c r="J30" s="8">
        <v>1013</v>
      </c>
      <c r="K30" s="8">
        <v>1587</v>
      </c>
      <c r="L30" s="3">
        <v>885</v>
      </c>
      <c r="M30" s="3">
        <v>0</v>
      </c>
      <c r="N30" s="3">
        <v>-1666328.6610000001</v>
      </c>
    </row>
    <row r="31" spans="1:14" ht="15.75" customHeight="1" x14ac:dyDescent="0.2">
      <c r="A31" s="15" t="s">
        <v>618</v>
      </c>
      <c r="B31" s="18" t="s">
        <v>840</v>
      </c>
      <c r="C31" s="18" t="s">
        <v>841</v>
      </c>
      <c r="D31" s="8" t="s">
        <v>816</v>
      </c>
      <c r="E31" s="13">
        <v>0</v>
      </c>
      <c r="F31" s="13">
        <v>0</v>
      </c>
      <c r="G31" s="13">
        <v>1</v>
      </c>
      <c r="H31" s="16">
        <v>0.69354838709677424</v>
      </c>
      <c r="I31" s="16">
        <v>0.66513056835637485</v>
      </c>
      <c r="J31" s="8">
        <v>866</v>
      </c>
      <c r="K31" s="8">
        <v>1302</v>
      </c>
      <c r="L31" s="3">
        <v>982</v>
      </c>
      <c r="M31" s="3">
        <v>0</v>
      </c>
      <c r="N31" s="3">
        <v>-1666357.825</v>
      </c>
    </row>
    <row r="32" spans="1:14" ht="15.75" customHeight="1" x14ac:dyDescent="0.2">
      <c r="A32" s="15" t="s">
        <v>618</v>
      </c>
      <c r="B32" s="18" t="s">
        <v>840</v>
      </c>
      <c r="C32" s="18" t="s">
        <v>841</v>
      </c>
      <c r="D32" s="8" t="s">
        <v>816</v>
      </c>
      <c r="E32" s="13">
        <v>0</v>
      </c>
      <c r="F32" s="13">
        <v>0</v>
      </c>
      <c r="G32" s="13">
        <v>0</v>
      </c>
      <c r="H32" s="16">
        <v>0.74193548387096775</v>
      </c>
      <c r="I32" s="16">
        <v>0.69970631424375918</v>
      </c>
      <c r="J32" s="8">
        <v>953</v>
      </c>
      <c r="K32" s="8">
        <v>1362</v>
      </c>
      <c r="L32" s="3">
        <v>895</v>
      </c>
      <c r="M32" s="3">
        <v>0</v>
      </c>
      <c r="N32" s="3">
        <v>-1666365.7279999999</v>
      </c>
    </row>
    <row r="33" spans="1:14" ht="15.75" customHeight="1" x14ac:dyDescent="0.2">
      <c r="A33" s="15" t="s">
        <v>618</v>
      </c>
      <c r="B33" s="18" t="s">
        <v>1663</v>
      </c>
      <c r="C33" s="18" t="s">
        <v>964</v>
      </c>
      <c r="D33" s="8" t="s">
        <v>816</v>
      </c>
      <c r="E33" s="13">
        <v>0</v>
      </c>
      <c r="F33" s="13">
        <v>0</v>
      </c>
      <c r="G33" s="13">
        <v>1</v>
      </c>
      <c r="H33" s="16">
        <v>0.69354838709677424</v>
      </c>
      <c r="I33" s="16">
        <v>0.83479960899315742</v>
      </c>
      <c r="J33" s="8">
        <v>854</v>
      </c>
      <c r="K33" s="8">
        <v>1023</v>
      </c>
      <c r="L33" s="3">
        <v>1004</v>
      </c>
      <c r="M33" s="3">
        <v>0</v>
      </c>
      <c r="N33" s="3">
        <v>-1666463.3060000001</v>
      </c>
    </row>
    <row r="34" spans="1:14" ht="15.75" customHeight="1" x14ac:dyDescent="0.2">
      <c r="A34" s="15" t="s">
        <v>618</v>
      </c>
      <c r="B34" s="18" t="s">
        <v>840</v>
      </c>
      <c r="C34" s="18" t="s">
        <v>841</v>
      </c>
      <c r="D34" s="8" t="s">
        <v>816</v>
      </c>
      <c r="E34" s="13">
        <v>0</v>
      </c>
      <c r="F34" s="13">
        <v>0</v>
      </c>
      <c r="G34" s="13">
        <v>0</v>
      </c>
      <c r="H34" s="16">
        <v>0.72580645161290325</v>
      </c>
      <c r="I34" s="16">
        <v>0.79152731326644366</v>
      </c>
      <c r="J34" s="8">
        <v>710</v>
      </c>
      <c r="K34" s="8">
        <v>897</v>
      </c>
      <c r="L34" s="3">
        <v>919</v>
      </c>
      <c r="M34" s="3">
        <v>0</v>
      </c>
      <c r="N34" s="3">
        <v>-1666509.798</v>
      </c>
    </row>
    <row r="35" spans="1:14" ht="15.75" customHeight="1" x14ac:dyDescent="0.2">
      <c r="A35" s="15" t="s">
        <v>618</v>
      </c>
      <c r="B35" s="18" t="s">
        <v>1664</v>
      </c>
      <c r="C35" s="18" t="s">
        <v>1665</v>
      </c>
      <c r="D35" s="8" t="s">
        <v>816</v>
      </c>
      <c r="E35" s="13">
        <v>0</v>
      </c>
      <c r="F35" s="13">
        <v>0</v>
      </c>
      <c r="G35" s="13">
        <v>0</v>
      </c>
      <c r="H35" s="16">
        <v>0.69354838709677424</v>
      </c>
      <c r="I35" s="16">
        <v>0.7357237715803453</v>
      </c>
      <c r="J35" s="8">
        <v>554</v>
      </c>
      <c r="K35" s="8">
        <v>753</v>
      </c>
      <c r="L35" s="3">
        <v>933</v>
      </c>
      <c r="M35" s="3">
        <v>0</v>
      </c>
      <c r="N35" s="3">
        <v>-1667043.8859999999</v>
      </c>
    </row>
    <row r="36" spans="1:14" ht="15.75" customHeight="1" x14ac:dyDescent="0.2">
      <c r="A36" s="15" t="s">
        <v>618</v>
      </c>
      <c r="B36" s="18" t="s">
        <v>1546</v>
      </c>
      <c r="C36" s="18" t="s">
        <v>1547</v>
      </c>
      <c r="D36" s="8" t="s">
        <v>948</v>
      </c>
      <c r="E36" s="13">
        <v>0</v>
      </c>
      <c r="F36" s="13">
        <v>0</v>
      </c>
      <c r="G36" s="13">
        <v>0</v>
      </c>
      <c r="H36" s="16">
        <v>0.67741935483870963</v>
      </c>
      <c r="I36" s="16">
        <v>0.46435452793834298</v>
      </c>
      <c r="J36" s="8">
        <v>241</v>
      </c>
      <c r="K36" s="8">
        <v>519</v>
      </c>
      <c r="L36" s="3">
        <v>952</v>
      </c>
      <c r="M36" s="3">
        <v>0</v>
      </c>
      <c r="N36" s="3">
        <v>-1667071.9850000001</v>
      </c>
    </row>
    <row r="37" spans="1:14" ht="15.75" customHeight="1" x14ac:dyDescent="0.2">
      <c r="A37" s="15" t="s">
        <v>618</v>
      </c>
      <c r="B37" s="18" t="s">
        <v>1666</v>
      </c>
      <c r="C37" s="18" t="s">
        <v>1667</v>
      </c>
      <c r="D37" s="8" t="s">
        <v>816</v>
      </c>
      <c r="E37" s="13">
        <v>0</v>
      </c>
      <c r="F37" s="13">
        <v>0</v>
      </c>
      <c r="G37" s="13">
        <v>0</v>
      </c>
      <c r="H37" s="16">
        <v>0.70967741935483875</v>
      </c>
      <c r="I37" s="16">
        <v>0.77447335811648077</v>
      </c>
      <c r="J37" s="8">
        <v>625</v>
      </c>
      <c r="K37" s="8">
        <v>807</v>
      </c>
      <c r="L37" s="3">
        <v>970</v>
      </c>
      <c r="M37" s="3">
        <v>0</v>
      </c>
      <c r="N37" s="3">
        <v>-1667263.6440000001</v>
      </c>
    </row>
    <row r="38" spans="1:14" ht="15.75" customHeight="1" x14ac:dyDescent="0.2">
      <c r="A38" s="15" t="s">
        <v>618</v>
      </c>
      <c r="B38" s="18" t="s">
        <v>1668</v>
      </c>
      <c r="C38" s="18" t="s">
        <v>1669</v>
      </c>
      <c r="D38" s="8" t="s">
        <v>816</v>
      </c>
      <c r="E38" s="13">
        <v>0</v>
      </c>
      <c r="F38" s="13">
        <v>0</v>
      </c>
      <c r="G38" s="13">
        <v>1</v>
      </c>
      <c r="H38" s="16">
        <v>0.66129032258064513</v>
      </c>
      <c r="I38" s="16">
        <v>0.66385767790262173</v>
      </c>
      <c r="J38" s="8">
        <v>709</v>
      </c>
      <c r="K38" s="8">
        <v>1068</v>
      </c>
      <c r="L38" s="3">
        <v>854</v>
      </c>
      <c r="M38" s="3">
        <v>0</v>
      </c>
      <c r="N38" s="3">
        <v>-1667794.2709999999</v>
      </c>
    </row>
    <row r="39" spans="1:14" ht="15.75" customHeight="1" x14ac:dyDescent="0.2">
      <c r="A39" s="15" t="s">
        <v>618</v>
      </c>
      <c r="B39" s="18" t="s">
        <v>840</v>
      </c>
      <c r="C39" s="18" t="s">
        <v>841</v>
      </c>
      <c r="D39" s="8" t="s">
        <v>816</v>
      </c>
      <c r="E39" s="13">
        <v>0</v>
      </c>
      <c r="F39" s="13">
        <v>0</v>
      </c>
      <c r="G39" s="13">
        <v>1</v>
      </c>
      <c r="H39" s="16">
        <v>0.74193548387096775</v>
      </c>
      <c r="I39" s="16">
        <v>0.77459407831900673</v>
      </c>
      <c r="J39" s="8">
        <v>811</v>
      </c>
      <c r="K39" s="8">
        <v>1047</v>
      </c>
      <c r="L39" s="3">
        <v>985</v>
      </c>
      <c r="M39" s="3">
        <v>0</v>
      </c>
      <c r="N39" s="3">
        <v>-1668035.2350000001</v>
      </c>
    </row>
    <row r="40" spans="1:14" ht="15.75" customHeight="1" x14ac:dyDescent="0.2">
      <c r="A40" s="15" t="s">
        <v>618</v>
      </c>
      <c r="B40" s="18" t="s">
        <v>1033</v>
      </c>
      <c r="C40" s="18" t="s">
        <v>1034</v>
      </c>
      <c r="D40" s="8" t="s">
        <v>816</v>
      </c>
      <c r="E40" s="13">
        <v>0</v>
      </c>
      <c r="F40" s="13">
        <v>0</v>
      </c>
      <c r="G40" s="13">
        <v>0</v>
      </c>
      <c r="H40" s="16">
        <v>0.72580645161290325</v>
      </c>
      <c r="I40" s="16">
        <v>0.66945218198700096</v>
      </c>
      <c r="J40" s="8">
        <v>721</v>
      </c>
      <c r="K40" s="8">
        <v>1077</v>
      </c>
      <c r="L40" s="3">
        <v>998</v>
      </c>
      <c r="M40" s="3">
        <v>0</v>
      </c>
      <c r="N40" s="3">
        <v>-1668050.9350000001</v>
      </c>
    </row>
    <row r="41" spans="1:14" ht="15.75" customHeight="1" x14ac:dyDescent="0.2">
      <c r="A41" s="15" t="s">
        <v>618</v>
      </c>
      <c r="B41" s="18" t="s">
        <v>1006</v>
      </c>
      <c r="C41" s="18" t="s">
        <v>1007</v>
      </c>
      <c r="D41" s="8" t="s">
        <v>816</v>
      </c>
      <c r="E41" s="13">
        <v>0</v>
      </c>
      <c r="F41" s="13">
        <v>0</v>
      </c>
      <c r="G41" s="13">
        <v>1</v>
      </c>
      <c r="H41" s="16">
        <v>0.66129032258064513</v>
      </c>
      <c r="I41" s="16">
        <v>0.78995433789954339</v>
      </c>
      <c r="J41" s="8">
        <v>1038</v>
      </c>
      <c r="K41" s="8">
        <v>1314</v>
      </c>
      <c r="L41" s="3">
        <v>912</v>
      </c>
      <c r="M41" s="3">
        <v>0</v>
      </c>
      <c r="N41" s="3">
        <v>-1668151.0419999999</v>
      </c>
    </row>
    <row r="42" spans="1:14" ht="15.75" customHeight="1" x14ac:dyDescent="0.2">
      <c r="A42" s="15" t="s">
        <v>618</v>
      </c>
      <c r="B42" s="18" t="s">
        <v>840</v>
      </c>
      <c r="C42" s="18" t="s">
        <v>841</v>
      </c>
      <c r="D42" s="8" t="s">
        <v>816</v>
      </c>
      <c r="E42" s="13">
        <v>0</v>
      </c>
      <c r="F42" s="13">
        <v>0</v>
      </c>
      <c r="G42" s="13">
        <v>1</v>
      </c>
      <c r="H42" s="16">
        <v>0.62903225806451613</v>
      </c>
      <c r="I42" s="16">
        <v>0.76190476190476186</v>
      </c>
      <c r="J42" s="8">
        <v>496</v>
      </c>
      <c r="K42" s="8">
        <v>651</v>
      </c>
      <c r="L42" s="3">
        <v>866</v>
      </c>
      <c r="M42" s="3">
        <v>0</v>
      </c>
      <c r="N42" s="3">
        <v>-1668182.8160000001</v>
      </c>
    </row>
    <row r="43" spans="1:14" ht="15.75" customHeight="1" x14ac:dyDescent="0.2">
      <c r="A43" s="15" t="s">
        <v>618</v>
      </c>
      <c r="B43" s="18" t="s">
        <v>1394</v>
      </c>
      <c r="C43" s="18" t="s">
        <v>1395</v>
      </c>
      <c r="D43" s="8" t="s">
        <v>816</v>
      </c>
      <c r="E43" s="13">
        <v>0</v>
      </c>
      <c r="F43" s="13">
        <v>0</v>
      </c>
      <c r="G43" s="13">
        <v>0</v>
      </c>
      <c r="H43" s="16">
        <v>0.69354838709677424</v>
      </c>
      <c r="I43" s="16">
        <v>0.70187018701870185</v>
      </c>
      <c r="J43" s="8">
        <v>638</v>
      </c>
      <c r="K43" s="8">
        <v>909</v>
      </c>
      <c r="L43" s="3">
        <v>852</v>
      </c>
      <c r="M43" s="3">
        <v>0</v>
      </c>
      <c r="N43" s="3">
        <v>-1668297.2509999999</v>
      </c>
    </row>
    <row r="44" spans="1:14" ht="15.75" customHeight="1" x14ac:dyDescent="0.2">
      <c r="A44" s="15" t="s">
        <v>618</v>
      </c>
      <c r="B44" s="18" t="s">
        <v>1670</v>
      </c>
      <c r="C44" s="18" t="s">
        <v>1671</v>
      </c>
      <c r="D44" s="8" t="s">
        <v>816</v>
      </c>
      <c r="E44" s="13">
        <v>0</v>
      </c>
      <c r="F44" s="13">
        <v>0</v>
      </c>
      <c r="G44" s="13">
        <v>1</v>
      </c>
      <c r="H44" s="16">
        <v>0.70967741935483875</v>
      </c>
      <c r="I44" s="16">
        <v>0.82666666666666666</v>
      </c>
      <c r="J44" s="8">
        <v>1178</v>
      </c>
      <c r="K44" s="8">
        <v>1425</v>
      </c>
      <c r="L44" s="3">
        <v>864</v>
      </c>
      <c r="M44" s="3">
        <v>0</v>
      </c>
      <c r="N44" s="3">
        <v>-1668322.301</v>
      </c>
    </row>
    <row r="45" spans="1:14" ht="15.75" customHeight="1" x14ac:dyDescent="0.2">
      <c r="A45" s="15" t="s">
        <v>618</v>
      </c>
      <c r="B45" s="18" t="s">
        <v>1248</v>
      </c>
      <c r="C45" s="18" t="s">
        <v>1249</v>
      </c>
      <c r="D45" s="8" t="s">
        <v>816</v>
      </c>
      <c r="E45" s="13">
        <v>0</v>
      </c>
      <c r="F45" s="13">
        <v>0</v>
      </c>
      <c r="G45" s="13">
        <v>0</v>
      </c>
      <c r="H45" s="16">
        <v>0.62903225806451613</v>
      </c>
      <c r="I45" s="16">
        <v>0.71804752729608223</v>
      </c>
      <c r="J45" s="8">
        <v>1118</v>
      </c>
      <c r="K45" s="8">
        <v>1557</v>
      </c>
      <c r="L45" s="3">
        <v>1007</v>
      </c>
      <c r="M45" s="3">
        <v>0</v>
      </c>
      <c r="N45" s="3">
        <v>-1668332.436</v>
      </c>
    </row>
    <row r="46" spans="1:14" ht="15.75" customHeight="1" x14ac:dyDescent="0.2">
      <c r="A46" s="15" t="s">
        <v>618</v>
      </c>
      <c r="B46" s="18" t="s">
        <v>1593</v>
      </c>
      <c r="C46" s="18" t="s">
        <v>1594</v>
      </c>
      <c r="D46" s="8" t="s">
        <v>816</v>
      </c>
      <c r="E46" s="13">
        <v>0</v>
      </c>
      <c r="F46" s="13">
        <v>0</v>
      </c>
      <c r="G46" s="13">
        <v>0</v>
      </c>
      <c r="H46" s="16">
        <v>0.69354838709677424</v>
      </c>
      <c r="I46" s="16">
        <v>0.81818181818181823</v>
      </c>
      <c r="J46" s="8">
        <v>432</v>
      </c>
      <c r="K46" s="8">
        <v>528</v>
      </c>
      <c r="L46" s="3">
        <v>873</v>
      </c>
      <c r="M46" s="3">
        <v>0</v>
      </c>
      <c r="N46" s="3">
        <v>-1668684.399</v>
      </c>
    </row>
    <row r="47" spans="1:14" ht="15.75" customHeight="1" x14ac:dyDescent="0.2">
      <c r="A47" s="15" t="s">
        <v>618</v>
      </c>
      <c r="B47" s="18" t="s">
        <v>1672</v>
      </c>
      <c r="C47" s="18" t="s">
        <v>1184</v>
      </c>
      <c r="D47" s="8" t="s">
        <v>816</v>
      </c>
      <c r="E47" s="13">
        <v>0</v>
      </c>
      <c r="F47" s="13">
        <v>0</v>
      </c>
      <c r="G47" s="13">
        <v>1</v>
      </c>
      <c r="H47" s="16">
        <v>0.64516129032258063</v>
      </c>
      <c r="I47" s="16">
        <v>0.78080636002271442</v>
      </c>
      <c r="J47" s="8">
        <v>1375</v>
      </c>
      <c r="K47" s="8">
        <v>1761</v>
      </c>
      <c r="L47" s="3">
        <v>962</v>
      </c>
      <c r="M47" s="3">
        <v>0</v>
      </c>
      <c r="N47" s="3">
        <v>-1669439.2790000001</v>
      </c>
    </row>
    <row r="48" spans="1:14" ht="15.75" customHeight="1" x14ac:dyDescent="0.2">
      <c r="A48" s="15" t="s">
        <v>618</v>
      </c>
      <c r="B48" s="18" t="s">
        <v>1200</v>
      </c>
      <c r="C48" s="18" t="s">
        <v>1201</v>
      </c>
      <c r="D48" s="8" t="s">
        <v>816</v>
      </c>
      <c r="E48" s="13">
        <v>0</v>
      </c>
      <c r="F48" s="13">
        <v>0</v>
      </c>
      <c r="G48" s="13">
        <v>1</v>
      </c>
      <c r="H48" s="16">
        <v>0.61290322580645162</v>
      </c>
      <c r="I48" s="16">
        <v>0.80598555211558309</v>
      </c>
      <c r="J48" s="8">
        <v>781</v>
      </c>
      <c r="K48" s="8">
        <v>969</v>
      </c>
      <c r="L48" s="3">
        <v>889</v>
      </c>
      <c r="M48" s="3">
        <v>0</v>
      </c>
      <c r="N48" s="3">
        <v>-1669757.2930000001</v>
      </c>
    </row>
    <row r="49" spans="1:14" ht="15.75" customHeight="1" x14ac:dyDescent="0.2">
      <c r="A49" s="15" t="s">
        <v>618</v>
      </c>
      <c r="B49" s="18" t="s">
        <v>1031</v>
      </c>
      <c r="C49" s="18" t="s">
        <v>1032</v>
      </c>
      <c r="D49" s="8" t="s">
        <v>816</v>
      </c>
      <c r="E49" s="13">
        <v>0</v>
      </c>
      <c r="F49" s="13">
        <v>0</v>
      </c>
      <c r="G49" s="13">
        <v>1</v>
      </c>
      <c r="H49" s="16">
        <v>0.61290322580645162</v>
      </c>
      <c r="I49" s="16">
        <v>0.67654986522911054</v>
      </c>
      <c r="J49" s="8">
        <v>753</v>
      </c>
      <c r="K49" s="8">
        <v>1113</v>
      </c>
      <c r="L49" s="3">
        <v>990</v>
      </c>
      <c r="M49" s="3">
        <v>0</v>
      </c>
      <c r="N49" s="3">
        <v>-1670325.423</v>
      </c>
    </row>
    <row r="50" spans="1:14" ht="15.75" customHeight="1" x14ac:dyDescent="0.2">
      <c r="A50" s="15" t="s">
        <v>618</v>
      </c>
      <c r="B50" s="18" t="s">
        <v>940</v>
      </c>
      <c r="C50" s="18" t="s">
        <v>941</v>
      </c>
      <c r="D50" s="8" t="s">
        <v>816</v>
      </c>
      <c r="E50" s="13">
        <v>1</v>
      </c>
      <c r="F50" s="13">
        <v>0</v>
      </c>
      <c r="G50" s="13">
        <v>0</v>
      </c>
      <c r="H50" s="16">
        <v>0.64516129032258063</v>
      </c>
      <c r="I50" s="16">
        <v>0.63387978142076506</v>
      </c>
      <c r="J50" s="8">
        <v>464</v>
      </c>
      <c r="K50" s="8">
        <v>732</v>
      </c>
      <c r="L50" s="3">
        <v>879</v>
      </c>
      <c r="M50" s="3">
        <v>0</v>
      </c>
      <c r="N50" s="3">
        <v>-1670489.976</v>
      </c>
    </row>
    <row r="51" spans="1:14" ht="15.75" customHeight="1" x14ac:dyDescent="0.2">
      <c r="A51" s="15" t="s">
        <v>618</v>
      </c>
      <c r="B51" s="18" t="s">
        <v>1160</v>
      </c>
      <c r="C51" s="18" t="s">
        <v>1161</v>
      </c>
      <c r="D51" s="8" t="s">
        <v>816</v>
      </c>
      <c r="E51" s="13">
        <v>0</v>
      </c>
      <c r="F51" s="13">
        <v>0</v>
      </c>
      <c r="G51" s="13">
        <v>0</v>
      </c>
      <c r="H51" s="16">
        <v>0.69354838709677424</v>
      </c>
      <c r="I51" s="16">
        <v>0.8</v>
      </c>
      <c r="J51" s="8">
        <v>732</v>
      </c>
      <c r="K51" s="8">
        <v>915</v>
      </c>
      <c r="L51" s="3">
        <v>881</v>
      </c>
      <c r="M51" s="3">
        <v>0</v>
      </c>
      <c r="N51" s="3">
        <v>-1670558.682</v>
      </c>
    </row>
    <row r="52" spans="1:14" ht="15.75" customHeight="1" x14ac:dyDescent="0.2">
      <c r="A52" s="15" t="s">
        <v>618</v>
      </c>
      <c r="B52" s="18" t="s">
        <v>1673</v>
      </c>
      <c r="C52" s="18" t="s">
        <v>1674</v>
      </c>
      <c r="D52" s="8" t="s">
        <v>816</v>
      </c>
      <c r="E52" s="13">
        <v>0</v>
      </c>
      <c r="F52" s="13">
        <v>0</v>
      </c>
      <c r="G52" s="13">
        <v>1</v>
      </c>
      <c r="H52" s="16">
        <v>0.64516129032258063</v>
      </c>
      <c r="I52" s="16">
        <v>0.63942307692307687</v>
      </c>
      <c r="J52" s="8">
        <v>798</v>
      </c>
      <c r="K52" s="8">
        <v>1248</v>
      </c>
      <c r="L52" s="3">
        <v>905</v>
      </c>
      <c r="M52" s="3">
        <v>0</v>
      </c>
      <c r="N52" s="3">
        <v>-1670682.5589999999</v>
      </c>
    </row>
    <row r="53" spans="1:14" ht="15.75" customHeight="1" x14ac:dyDescent="0.2">
      <c r="A53" s="15" t="s">
        <v>618</v>
      </c>
      <c r="B53" s="18" t="s">
        <v>1269</v>
      </c>
      <c r="C53" s="18" t="s">
        <v>1270</v>
      </c>
      <c r="D53" s="8" t="s">
        <v>816</v>
      </c>
      <c r="E53" s="13">
        <v>1</v>
      </c>
      <c r="F53" s="13">
        <v>0</v>
      </c>
      <c r="G53" s="13">
        <v>1</v>
      </c>
      <c r="H53" s="16">
        <v>0.62903225806451613</v>
      </c>
      <c r="I53" s="16">
        <v>0.72280701754385968</v>
      </c>
      <c r="J53" s="8">
        <v>412</v>
      </c>
      <c r="K53" s="8">
        <v>570</v>
      </c>
      <c r="L53" s="3">
        <v>884</v>
      </c>
      <c r="M53" s="3">
        <v>0</v>
      </c>
      <c r="N53" s="3">
        <v>-1670840.064</v>
      </c>
    </row>
    <row r="54" spans="1:14" ht="15.75" customHeight="1" x14ac:dyDescent="0.2">
      <c r="A54" s="15" t="s">
        <v>618</v>
      </c>
      <c r="B54" s="18" t="s">
        <v>1675</v>
      </c>
      <c r="C54" s="18" t="s">
        <v>1676</v>
      </c>
      <c r="D54" s="8" t="s">
        <v>816</v>
      </c>
      <c r="E54" s="13">
        <v>0</v>
      </c>
      <c r="F54" s="13">
        <v>0</v>
      </c>
      <c r="G54" s="13">
        <v>0</v>
      </c>
      <c r="H54" s="16">
        <v>0.64516129032258063</v>
      </c>
      <c r="I54" s="16">
        <v>0.75459632294164669</v>
      </c>
      <c r="J54" s="8">
        <v>944</v>
      </c>
      <c r="K54" s="8">
        <v>1251</v>
      </c>
      <c r="L54" s="3">
        <v>869</v>
      </c>
      <c r="M54" s="3">
        <v>0</v>
      </c>
      <c r="N54" s="3">
        <v>-1670988.3319999999</v>
      </c>
    </row>
    <row r="55" spans="1:14" ht="15.75" customHeight="1" x14ac:dyDescent="0.2">
      <c r="A55" s="15" t="s">
        <v>618</v>
      </c>
      <c r="B55" s="18" t="s">
        <v>896</v>
      </c>
      <c r="C55" s="18" t="s">
        <v>897</v>
      </c>
      <c r="D55" s="8" t="s">
        <v>816</v>
      </c>
      <c r="E55" s="13">
        <v>0</v>
      </c>
      <c r="F55" s="13">
        <v>0</v>
      </c>
      <c r="G55" s="13">
        <v>0</v>
      </c>
      <c r="H55" s="16">
        <v>0.61290322580645162</v>
      </c>
      <c r="I55" s="16">
        <v>0.66805266805266805</v>
      </c>
      <c r="J55" s="8">
        <v>964</v>
      </c>
      <c r="K55" s="8">
        <v>1443</v>
      </c>
      <c r="L55" s="3">
        <v>882</v>
      </c>
      <c r="M55" s="3">
        <v>0</v>
      </c>
      <c r="N55" s="3">
        <v>-1671053.078</v>
      </c>
    </row>
    <row r="56" spans="1:14" ht="15.75" customHeight="1" x14ac:dyDescent="0.2">
      <c r="A56" s="15" t="s">
        <v>618</v>
      </c>
      <c r="B56" s="18" t="s">
        <v>1038</v>
      </c>
      <c r="C56" s="18" t="s">
        <v>1039</v>
      </c>
      <c r="D56" s="8" t="s">
        <v>816</v>
      </c>
      <c r="E56" s="13">
        <v>0</v>
      </c>
      <c r="F56" s="13">
        <v>0</v>
      </c>
      <c r="G56" s="13">
        <v>0</v>
      </c>
      <c r="H56" s="16">
        <v>0.66129032258064513</v>
      </c>
      <c r="I56" s="16">
        <v>0.73873873873873874</v>
      </c>
      <c r="J56" s="8">
        <v>410</v>
      </c>
      <c r="K56" s="8">
        <v>555</v>
      </c>
      <c r="L56" s="3">
        <v>880</v>
      </c>
      <c r="M56" s="3">
        <v>0</v>
      </c>
      <c r="N56" s="3">
        <v>-1671071.3540000001</v>
      </c>
    </row>
    <row r="57" spans="1:14" ht="15.75" customHeight="1" x14ac:dyDescent="0.2">
      <c r="A57" s="15" t="s">
        <v>618</v>
      </c>
      <c r="B57" s="18" t="s">
        <v>840</v>
      </c>
      <c r="C57" s="18" t="s">
        <v>841</v>
      </c>
      <c r="D57" s="8" t="s">
        <v>816</v>
      </c>
      <c r="E57" s="13">
        <v>0</v>
      </c>
      <c r="F57" s="13">
        <v>0</v>
      </c>
      <c r="G57" s="13">
        <v>0</v>
      </c>
      <c r="H57" s="16">
        <v>0.62903225806451613</v>
      </c>
      <c r="I57" s="16">
        <v>0.83673469387755106</v>
      </c>
      <c r="J57" s="8">
        <v>1107</v>
      </c>
      <c r="K57" s="8">
        <v>1323</v>
      </c>
      <c r="L57" s="3">
        <v>865</v>
      </c>
      <c r="M57" s="3">
        <v>0</v>
      </c>
      <c r="N57" s="3">
        <v>-1671196.2120000001</v>
      </c>
    </row>
    <row r="58" spans="1:14" ht="15.75" customHeight="1" x14ac:dyDescent="0.2">
      <c r="A58" s="15" t="s">
        <v>618</v>
      </c>
      <c r="B58" s="18" t="s">
        <v>840</v>
      </c>
      <c r="C58" s="18" t="s">
        <v>841</v>
      </c>
      <c r="D58" s="8" t="s">
        <v>816</v>
      </c>
      <c r="E58" s="13">
        <v>0</v>
      </c>
      <c r="F58" s="13">
        <v>0</v>
      </c>
      <c r="G58" s="13">
        <v>1</v>
      </c>
      <c r="H58" s="16">
        <v>0.67741935483870963</v>
      </c>
      <c r="I58" s="16">
        <v>0.8146067415730337</v>
      </c>
      <c r="J58" s="8">
        <v>435</v>
      </c>
      <c r="K58" s="8">
        <v>534</v>
      </c>
      <c r="L58" s="3">
        <v>860</v>
      </c>
      <c r="M58" s="3">
        <v>0</v>
      </c>
      <c r="N58" s="3">
        <v>-1671600.2379999999</v>
      </c>
    </row>
    <row r="59" spans="1:14" ht="15.75" customHeight="1" x14ac:dyDescent="0.2">
      <c r="A59" s="15" t="s">
        <v>618</v>
      </c>
      <c r="B59" s="18" t="s">
        <v>1312</v>
      </c>
      <c r="C59" s="18" t="s">
        <v>1313</v>
      </c>
      <c r="D59" s="8" t="s">
        <v>948</v>
      </c>
      <c r="E59" s="13">
        <v>0</v>
      </c>
      <c r="F59" s="13">
        <v>0</v>
      </c>
      <c r="G59" s="13">
        <v>0</v>
      </c>
      <c r="H59" s="16">
        <v>0.61290322580645162</v>
      </c>
      <c r="I59" s="16">
        <v>0.76</v>
      </c>
      <c r="J59" s="8">
        <v>342</v>
      </c>
      <c r="K59" s="8">
        <v>450</v>
      </c>
      <c r="L59" s="3">
        <v>991</v>
      </c>
      <c r="M59" s="3">
        <v>0</v>
      </c>
      <c r="N59" s="3">
        <v>-1671809.4469999999</v>
      </c>
    </row>
    <row r="60" spans="1:14" ht="15.75" customHeight="1" x14ac:dyDescent="0.2">
      <c r="A60" s="15" t="s">
        <v>618</v>
      </c>
      <c r="B60" s="18" t="s">
        <v>1677</v>
      </c>
      <c r="C60" s="18" t="s">
        <v>1678</v>
      </c>
      <c r="D60" s="8" t="s">
        <v>816</v>
      </c>
      <c r="E60" s="13">
        <v>0</v>
      </c>
      <c r="F60" s="13">
        <v>0</v>
      </c>
      <c r="G60" s="13">
        <v>0</v>
      </c>
      <c r="H60" s="16">
        <v>0.62903225806451613</v>
      </c>
      <c r="I60" s="16">
        <v>0.64795008912655971</v>
      </c>
      <c r="J60" s="8">
        <v>727</v>
      </c>
      <c r="K60" s="8">
        <v>1122</v>
      </c>
      <c r="L60" s="3">
        <v>901</v>
      </c>
      <c r="M60" s="3">
        <v>0</v>
      </c>
      <c r="N60" s="3">
        <v>-1672071.4580000001</v>
      </c>
    </row>
    <row r="61" spans="1:14" ht="15.75" customHeight="1" x14ac:dyDescent="0.2">
      <c r="A61" s="15" t="s">
        <v>618</v>
      </c>
      <c r="B61" s="18" t="s">
        <v>1679</v>
      </c>
      <c r="C61" s="18" t="s">
        <v>1680</v>
      </c>
      <c r="D61" s="8" t="s">
        <v>816</v>
      </c>
      <c r="E61" s="13">
        <v>0</v>
      </c>
      <c r="F61" s="13">
        <v>0</v>
      </c>
      <c r="G61" s="13">
        <v>0</v>
      </c>
      <c r="H61" s="16">
        <v>0.61290322580645162</v>
      </c>
      <c r="I61" s="16">
        <v>0.58961038961038958</v>
      </c>
      <c r="J61" s="8">
        <v>681</v>
      </c>
      <c r="K61" s="8">
        <v>1155</v>
      </c>
      <c r="L61" s="3">
        <v>981</v>
      </c>
      <c r="M61" s="3">
        <v>0</v>
      </c>
      <c r="N61" s="3">
        <v>-1672169.8559999999</v>
      </c>
    </row>
    <row r="62" spans="1:14" ht="15.75" customHeight="1" x14ac:dyDescent="0.2">
      <c r="A62" s="15" t="s">
        <v>618</v>
      </c>
      <c r="B62" s="18" t="s">
        <v>840</v>
      </c>
      <c r="C62" s="18" t="s">
        <v>841</v>
      </c>
      <c r="D62" s="8" t="s">
        <v>816</v>
      </c>
      <c r="E62" s="13">
        <v>0</v>
      </c>
      <c r="F62" s="13">
        <v>0</v>
      </c>
      <c r="G62" s="13">
        <v>1</v>
      </c>
      <c r="H62" s="16">
        <v>0.54838709677419351</v>
      </c>
      <c r="I62" s="16">
        <v>0.83206106870229013</v>
      </c>
      <c r="J62" s="8">
        <v>327</v>
      </c>
      <c r="K62" s="8">
        <v>393</v>
      </c>
      <c r="L62" s="3">
        <v>908</v>
      </c>
      <c r="M62" s="3">
        <v>0</v>
      </c>
      <c r="N62" s="3">
        <v>-1672200.4</v>
      </c>
    </row>
    <row r="63" spans="1:14" ht="15.75" customHeight="1" x14ac:dyDescent="0.2">
      <c r="A63" s="15" t="s">
        <v>618</v>
      </c>
      <c r="B63" s="18" t="s">
        <v>978</v>
      </c>
      <c r="C63" s="18" t="s">
        <v>979</v>
      </c>
      <c r="D63" s="8" t="s">
        <v>948</v>
      </c>
      <c r="E63" s="13">
        <v>0</v>
      </c>
      <c r="F63" s="13">
        <v>0</v>
      </c>
      <c r="G63" s="13">
        <v>0</v>
      </c>
      <c r="H63" s="16">
        <v>0.59677419354838712</v>
      </c>
      <c r="I63" s="16">
        <v>0.53695955369595538</v>
      </c>
      <c r="J63" s="8">
        <v>385</v>
      </c>
      <c r="K63" s="8">
        <v>717</v>
      </c>
      <c r="L63" s="3">
        <v>877</v>
      </c>
      <c r="M63" s="3">
        <v>0</v>
      </c>
      <c r="N63" s="3">
        <v>-1672700.003</v>
      </c>
    </row>
    <row r="64" spans="1:14" ht="15.75" customHeight="1" x14ac:dyDescent="0.2">
      <c r="A64" s="15" t="s">
        <v>618</v>
      </c>
      <c r="B64" s="18" t="s">
        <v>1681</v>
      </c>
      <c r="C64" s="18" t="s">
        <v>1682</v>
      </c>
      <c r="D64" s="8" t="s">
        <v>816</v>
      </c>
      <c r="E64" s="13">
        <v>1</v>
      </c>
      <c r="F64" s="13">
        <v>0</v>
      </c>
      <c r="G64" s="13">
        <v>1</v>
      </c>
      <c r="H64" s="16">
        <v>0.59677419354838712</v>
      </c>
      <c r="I64" s="16">
        <v>0.86196769456681355</v>
      </c>
      <c r="J64" s="8">
        <v>587</v>
      </c>
      <c r="K64" s="8">
        <v>681</v>
      </c>
      <c r="L64" s="3">
        <v>861</v>
      </c>
      <c r="M64" s="3">
        <v>0</v>
      </c>
      <c r="N64" s="3">
        <v>-1672772.406</v>
      </c>
    </row>
    <row r="65" spans="1:14" ht="15.75" customHeight="1" x14ac:dyDescent="0.2">
      <c r="A65" s="15" t="s">
        <v>618</v>
      </c>
      <c r="B65" s="18" t="s">
        <v>1386</v>
      </c>
      <c r="C65" s="18" t="s">
        <v>1387</v>
      </c>
      <c r="D65" s="8" t="s">
        <v>948</v>
      </c>
      <c r="E65" s="13">
        <v>0</v>
      </c>
      <c r="F65" s="13">
        <v>0</v>
      </c>
      <c r="G65" s="13">
        <v>0</v>
      </c>
      <c r="H65" s="16">
        <v>0.59677419354838712</v>
      </c>
      <c r="I65" s="16">
        <v>0.52553763440860213</v>
      </c>
      <c r="J65" s="8">
        <v>391</v>
      </c>
      <c r="K65" s="8">
        <v>744</v>
      </c>
      <c r="L65" s="3">
        <v>951</v>
      </c>
      <c r="M65" s="3">
        <v>0</v>
      </c>
      <c r="N65" s="3">
        <v>-1673363.8589999999</v>
      </c>
    </row>
    <row r="66" spans="1:14" ht="15.75" customHeight="1" x14ac:dyDescent="0.2">
      <c r="A66" s="15" t="s">
        <v>618</v>
      </c>
      <c r="B66" s="18" t="s">
        <v>1683</v>
      </c>
      <c r="C66" s="18" t="s">
        <v>1684</v>
      </c>
      <c r="D66" s="8" t="s">
        <v>816</v>
      </c>
      <c r="E66" s="13">
        <v>0</v>
      </c>
      <c r="F66" s="13">
        <v>0</v>
      </c>
      <c r="G66" s="13">
        <v>0</v>
      </c>
      <c r="H66" s="16">
        <v>0.58064516129032262</v>
      </c>
      <c r="I66" s="16">
        <v>0.77313432835820894</v>
      </c>
      <c r="J66" s="8">
        <v>777</v>
      </c>
      <c r="K66" s="8">
        <v>1005</v>
      </c>
      <c r="L66" s="3">
        <v>896</v>
      </c>
      <c r="M66" s="3">
        <v>0</v>
      </c>
      <c r="N66" s="3">
        <v>-1673419.7860000001</v>
      </c>
    </row>
    <row r="67" spans="1:14" ht="15.75" customHeight="1" x14ac:dyDescent="0.2">
      <c r="A67" s="15" t="s">
        <v>618</v>
      </c>
      <c r="B67" s="18" t="s">
        <v>840</v>
      </c>
      <c r="C67" s="18" t="s">
        <v>841</v>
      </c>
      <c r="D67" s="8" t="s">
        <v>816</v>
      </c>
      <c r="E67" s="13">
        <v>0</v>
      </c>
      <c r="F67" s="13">
        <v>0</v>
      </c>
      <c r="G67" s="13">
        <v>1</v>
      </c>
      <c r="H67" s="16">
        <v>0.58064516129032262</v>
      </c>
      <c r="I67" s="16">
        <v>0.81818181818181823</v>
      </c>
      <c r="J67" s="8">
        <v>432</v>
      </c>
      <c r="K67" s="8">
        <v>528</v>
      </c>
      <c r="L67" s="3">
        <v>953</v>
      </c>
      <c r="M67" s="3">
        <v>0</v>
      </c>
      <c r="N67" s="3">
        <v>-1673979.3189999999</v>
      </c>
    </row>
    <row r="68" spans="1:14" ht="15.75" customHeight="1" x14ac:dyDescent="0.2">
      <c r="A68" s="15" t="s">
        <v>618</v>
      </c>
      <c r="B68" s="18" t="s">
        <v>1685</v>
      </c>
      <c r="C68" s="18" t="s">
        <v>1686</v>
      </c>
      <c r="D68" s="8" t="s">
        <v>816</v>
      </c>
      <c r="E68" s="13">
        <v>0</v>
      </c>
      <c r="F68" s="13">
        <v>0</v>
      </c>
      <c r="G68" s="13">
        <v>1</v>
      </c>
      <c r="H68" s="16">
        <v>0.66129032258064513</v>
      </c>
      <c r="I68" s="16">
        <v>0.76056338028169013</v>
      </c>
      <c r="J68" s="8">
        <v>324</v>
      </c>
      <c r="K68" s="8">
        <v>426</v>
      </c>
      <c r="L68" s="3">
        <v>888</v>
      </c>
      <c r="M68" s="3">
        <v>0</v>
      </c>
      <c r="N68" s="3">
        <v>-1674144.5109999999</v>
      </c>
    </row>
    <row r="69" spans="1:14" ht="15.75" customHeight="1" x14ac:dyDescent="0.2">
      <c r="A69" s="15" t="s">
        <v>618</v>
      </c>
      <c r="B69" s="18" t="s">
        <v>840</v>
      </c>
      <c r="C69" s="18" t="s">
        <v>841</v>
      </c>
      <c r="D69" s="8" t="s">
        <v>816</v>
      </c>
      <c r="E69" s="13">
        <v>0</v>
      </c>
      <c r="F69" s="13">
        <v>0</v>
      </c>
      <c r="G69" s="13">
        <v>0</v>
      </c>
      <c r="H69" s="16">
        <v>0.56451612903225812</v>
      </c>
      <c r="I69" s="16">
        <v>0.76806083650190116</v>
      </c>
      <c r="J69" s="8">
        <v>606</v>
      </c>
      <c r="K69" s="8">
        <v>789</v>
      </c>
      <c r="L69" s="3">
        <v>904</v>
      </c>
      <c r="M69" s="3">
        <v>0</v>
      </c>
      <c r="N69" s="3">
        <v>-1674172.291</v>
      </c>
    </row>
    <row r="70" spans="1:14" ht="15.75" customHeight="1" x14ac:dyDescent="0.2">
      <c r="A70" s="15" t="s">
        <v>618</v>
      </c>
      <c r="B70" s="18" t="s">
        <v>1485</v>
      </c>
      <c r="C70" s="18" t="s">
        <v>1486</v>
      </c>
      <c r="D70" s="8" t="s">
        <v>948</v>
      </c>
      <c r="E70" s="13">
        <v>0</v>
      </c>
      <c r="F70" s="13">
        <v>0</v>
      </c>
      <c r="G70" s="13">
        <v>0</v>
      </c>
      <c r="H70" s="16">
        <v>0.56451612903225812</v>
      </c>
      <c r="I70" s="16">
        <v>0.60504201680672265</v>
      </c>
      <c r="J70" s="8">
        <v>216</v>
      </c>
      <c r="K70" s="8">
        <v>357</v>
      </c>
      <c r="L70" s="3">
        <v>890</v>
      </c>
      <c r="M70" s="3">
        <v>0</v>
      </c>
      <c r="N70" s="3">
        <v>-1674514.2439999999</v>
      </c>
    </row>
    <row r="71" spans="1:14" ht="15.75" customHeight="1" x14ac:dyDescent="0.2">
      <c r="A71" s="15" t="s">
        <v>618</v>
      </c>
      <c r="B71" s="18" t="s">
        <v>1687</v>
      </c>
      <c r="C71" s="18" t="s">
        <v>1688</v>
      </c>
      <c r="D71" s="8" t="s">
        <v>816</v>
      </c>
      <c r="E71" s="13">
        <v>0</v>
      </c>
      <c r="F71" s="13">
        <v>0</v>
      </c>
      <c r="G71" s="13">
        <v>0</v>
      </c>
      <c r="H71" s="16">
        <v>0.54838709677419351</v>
      </c>
      <c r="I71" s="16">
        <v>0.74468085106382975</v>
      </c>
      <c r="J71" s="8">
        <v>315</v>
      </c>
      <c r="K71" s="8">
        <v>423</v>
      </c>
      <c r="L71" s="3">
        <v>964</v>
      </c>
      <c r="M71" s="3">
        <v>0</v>
      </c>
      <c r="N71" s="3">
        <v>-1674521.8810000001</v>
      </c>
    </row>
    <row r="72" spans="1:14" ht="15.75" customHeight="1" x14ac:dyDescent="0.2">
      <c r="A72" s="15" t="s">
        <v>618</v>
      </c>
      <c r="B72" s="18" t="s">
        <v>926</v>
      </c>
      <c r="C72" s="18" t="s">
        <v>927</v>
      </c>
      <c r="D72" s="8" t="s">
        <v>816</v>
      </c>
      <c r="E72" s="13">
        <v>1</v>
      </c>
      <c r="F72" s="13">
        <v>0</v>
      </c>
      <c r="G72" s="13">
        <v>1</v>
      </c>
      <c r="H72" s="16">
        <v>0.66129032258064513</v>
      </c>
      <c r="I72" s="16">
        <v>0.755868544600939</v>
      </c>
      <c r="J72" s="8">
        <v>483</v>
      </c>
      <c r="K72" s="8">
        <v>639</v>
      </c>
      <c r="L72" s="3">
        <v>853</v>
      </c>
      <c r="M72" s="3">
        <v>0</v>
      </c>
      <c r="N72" s="3">
        <v>-1675011.3430000001</v>
      </c>
    </row>
    <row r="73" spans="1:14" ht="15.75" customHeight="1" x14ac:dyDescent="0.2">
      <c r="A73" s="15" t="s">
        <v>618</v>
      </c>
      <c r="B73" s="18" t="s">
        <v>1689</v>
      </c>
      <c r="C73" s="18" t="s">
        <v>1690</v>
      </c>
      <c r="D73" s="8" t="s">
        <v>816</v>
      </c>
      <c r="E73" s="13">
        <v>0</v>
      </c>
      <c r="F73" s="13">
        <v>0</v>
      </c>
      <c r="G73" s="13">
        <v>1</v>
      </c>
      <c r="H73" s="16">
        <v>0.58064516129032262</v>
      </c>
      <c r="I73" s="16">
        <v>0.76169590643274854</v>
      </c>
      <c r="J73" s="8">
        <v>521</v>
      </c>
      <c r="K73" s="8">
        <v>684</v>
      </c>
      <c r="L73" s="3">
        <v>935</v>
      </c>
      <c r="M73" s="3">
        <v>0</v>
      </c>
      <c r="N73" s="3">
        <v>-1675041.902</v>
      </c>
    </row>
    <row r="74" spans="1:14" ht="15.75" customHeight="1" x14ac:dyDescent="0.2">
      <c r="A74" s="15" t="s">
        <v>618</v>
      </c>
      <c r="B74" s="18" t="s">
        <v>840</v>
      </c>
      <c r="C74" s="18" t="s">
        <v>841</v>
      </c>
      <c r="D74" s="8" t="s">
        <v>816</v>
      </c>
      <c r="E74" s="13">
        <v>0</v>
      </c>
      <c r="F74" s="13">
        <v>0</v>
      </c>
      <c r="G74" s="13">
        <v>0</v>
      </c>
      <c r="H74" s="16">
        <v>0.62903225806451613</v>
      </c>
      <c r="I74" s="16">
        <v>0.77394636015325668</v>
      </c>
      <c r="J74" s="8">
        <v>404</v>
      </c>
      <c r="K74" s="8">
        <v>522</v>
      </c>
      <c r="L74" s="3">
        <v>900</v>
      </c>
      <c r="M74" s="3">
        <v>0</v>
      </c>
      <c r="N74" s="3">
        <v>-1675203.797</v>
      </c>
    </row>
    <row r="75" spans="1:14" ht="15.75" customHeight="1" x14ac:dyDescent="0.2">
      <c r="A75" s="15" t="s">
        <v>618</v>
      </c>
      <c r="B75" s="18" t="s">
        <v>1691</v>
      </c>
      <c r="C75" s="18" t="s">
        <v>1692</v>
      </c>
      <c r="D75" s="8" t="s">
        <v>816</v>
      </c>
      <c r="E75" s="13">
        <v>0</v>
      </c>
      <c r="F75" s="13">
        <v>0</v>
      </c>
      <c r="G75" s="13">
        <v>0</v>
      </c>
      <c r="H75" s="16">
        <v>0.56451612903225812</v>
      </c>
      <c r="I75" s="16">
        <v>0.74044795783926221</v>
      </c>
      <c r="J75" s="8">
        <v>562</v>
      </c>
      <c r="K75" s="8">
        <v>759</v>
      </c>
      <c r="L75" s="3">
        <v>999</v>
      </c>
      <c r="M75" s="3">
        <v>0</v>
      </c>
      <c r="N75" s="3">
        <v>-1675764.2549999999</v>
      </c>
    </row>
    <row r="76" spans="1:14" ht="15.75" customHeight="1" x14ac:dyDescent="0.2">
      <c r="A76" s="15" t="s">
        <v>618</v>
      </c>
      <c r="B76" s="18" t="s">
        <v>1693</v>
      </c>
      <c r="C76" s="18" t="s">
        <v>1694</v>
      </c>
      <c r="D76" s="8" t="s">
        <v>816</v>
      </c>
      <c r="E76" s="13">
        <v>0</v>
      </c>
      <c r="F76" s="13">
        <v>0</v>
      </c>
      <c r="G76" s="13">
        <v>1</v>
      </c>
      <c r="H76" s="16">
        <v>0.72580645161290325</v>
      </c>
      <c r="I76" s="16">
        <v>0.75979447655748233</v>
      </c>
      <c r="J76" s="8">
        <v>1183</v>
      </c>
      <c r="K76" s="8">
        <v>1557</v>
      </c>
      <c r="L76" s="3">
        <v>876</v>
      </c>
      <c r="M76" s="3">
        <v>0</v>
      </c>
      <c r="N76" s="3">
        <v>-1675926.716</v>
      </c>
    </row>
    <row r="77" spans="1:14" ht="15.75" customHeight="1" x14ac:dyDescent="0.2">
      <c r="A77" s="15" t="s">
        <v>618</v>
      </c>
      <c r="B77" s="18" t="s">
        <v>1396</v>
      </c>
      <c r="C77" s="18" t="s">
        <v>1397</v>
      </c>
      <c r="D77" s="8" t="s">
        <v>816</v>
      </c>
      <c r="E77" s="13">
        <v>0</v>
      </c>
      <c r="F77" s="13">
        <v>0</v>
      </c>
      <c r="G77" s="13">
        <v>0</v>
      </c>
      <c r="H77" s="16">
        <v>0.56451612903225812</v>
      </c>
      <c r="I77" s="16">
        <v>0.74608501118568238</v>
      </c>
      <c r="J77" s="8">
        <v>667</v>
      </c>
      <c r="K77" s="8">
        <v>894</v>
      </c>
      <c r="L77" s="3">
        <v>984</v>
      </c>
      <c r="M77" s="3">
        <v>0</v>
      </c>
      <c r="N77" s="3">
        <v>-1676234.0919999999</v>
      </c>
    </row>
    <row r="78" spans="1:14" ht="15.75" customHeight="1" x14ac:dyDescent="0.2">
      <c r="A78" s="15" t="s">
        <v>618</v>
      </c>
      <c r="B78" s="18" t="s">
        <v>840</v>
      </c>
      <c r="C78" s="18" t="s">
        <v>841</v>
      </c>
      <c r="D78" s="8" t="s">
        <v>816</v>
      </c>
      <c r="E78" s="13">
        <v>1</v>
      </c>
      <c r="F78" s="13">
        <v>0</v>
      </c>
      <c r="G78" s="13">
        <v>0</v>
      </c>
      <c r="H78" s="16">
        <v>0.532258064516129</v>
      </c>
      <c r="I78" s="16">
        <v>0.64191419141914197</v>
      </c>
      <c r="J78" s="8">
        <v>389</v>
      </c>
      <c r="K78" s="8">
        <v>606</v>
      </c>
      <c r="L78" s="3">
        <v>965</v>
      </c>
      <c r="M78" s="3">
        <v>0</v>
      </c>
      <c r="N78" s="3">
        <v>-1676599.629</v>
      </c>
    </row>
    <row r="79" spans="1:14" ht="15.75" customHeight="1" x14ac:dyDescent="0.2">
      <c r="A79" s="15" t="s">
        <v>618</v>
      </c>
      <c r="B79" s="18" t="s">
        <v>1042</v>
      </c>
      <c r="C79" s="18" t="s">
        <v>1043</v>
      </c>
      <c r="D79" s="8" t="s">
        <v>816</v>
      </c>
      <c r="E79" s="13">
        <v>0</v>
      </c>
      <c r="F79" s="13">
        <v>0</v>
      </c>
      <c r="G79" s="13">
        <v>0</v>
      </c>
      <c r="H79" s="16">
        <v>0.56451612903225812</v>
      </c>
      <c r="I79" s="16">
        <v>0.58904109589041098</v>
      </c>
      <c r="J79" s="8">
        <v>387</v>
      </c>
      <c r="K79" s="8">
        <v>657</v>
      </c>
      <c r="L79" s="3">
        <v>1003</v>
      </c>
      <c r="M79" s="3">
        <v>0</v>
      </c>
      <c r="N79" s="3">
        <v>-1676692.554</v>
      </c>
    </row>
    <row r="80" spans="1:14" ht="15.75" customHeight="1" x14ac:dyDescent="0.2">
      <c r="A80" s="15" t="s">
        <v>618</v>
      </c>
      <c r="B80" s="18" t="s">
        <v>1459</v>
      </c>
      <c r="C80" s="18" t="s">
        <v>1460</v>
      </c>
      <c r="D80" s="8" t="s">
        <v>816</v>
      </c>
      <c r="E80" s="13">
        <v>0</v>
      </c>
      <c r="F80" s="13">
        <v>0</v>
      </c>
      <c r="G80" s="13">
        <v>0</v>
      </c>
      <c r="H80" s="16">
        <v>0.54838709677419351</v>
      </c>
      <c r="I80" s="16">
        <v>0.72222222222222221</v>
      </c>
      <c r="J80" s="8">
        <v>377</v>
      </c>
      <c r="K80" s="8">
        <v>522</v>
      </c>
      <c r="L80" s="3">
        <v>1000</v>
      </c>
      <c r="M80" s="3">
        <v>0</v>
      </c>
      <c r="N80" s="3">
        <v>-1676745.2120000001</v>
      </c>
    </row>
    <row r="81" spans="1:14" ht="15.75" customHeight="1" x14ac:dyDescent="0.2">
      <c r="A81" s="15" t="s">
        <v>618</v>
      </c>
      <c r="B81" s="18" t="s">
        <v>1695</v>
      </c>
      <c r="C81" s="18" t="s">
        <v>1696</v>
      </c>
      <c r="D81" s="8" t="s">
        <v>816</v>
      </c>
      <c r="E81" s="13">
        <v>0</v>
      </c>
      <c r="F81" s="13">
        <v>0</v>
      </c>
      <c r="G81" s="13">
        <v>0</v>
      </c>
      <c r="H81" s="16">
        <v>0.66129032258064513</v>
      </c>
      <c r="I81" s="16">
        <v>0.64756446991404015</v>
      </c>
      <c r="J81" s="8">
        <v>678</v>
      </c>
      <c r="K81" s="8">
        <v>1047</v>
      </c>
      <c r="L81" s="3">
        <v>893</v>
      </c>
      <c r="M81" s="3">
        <v>0</v>
      </c>
      <c r="N81" s="3">
        <v>-1676963.3670000001</v>
      </c>
    </row>
    <row r="82" spans="1:14" ht="15.75" customHeight="1" x14ac:dyDescent="0.2">
      <c r="A82" s="15" t="s">
        <v>618</v>
      </c>
      <c r="B82" s="18" t="s">
        <v>1697</v>
      </c>
      <c r="C82" s="18" t="s">
        <v>1698</v>
      </c>
      <c r="D82" s="8" t="s">
        <v>816</v>
      </c>
      <c r="E82" s="13">
        <v>0</v>
      </c>
      <c r="F82" s="13">
        <v>0</v>
      </c>
      <c r="G82" s="13">
        <v>0</v>
      </c>
      <c r="H82" s="16">
        <v>0.58064516129032262</v>
      </c>
      <c r="I82" s="16">
        <v>0.7734487734487735</v>
      </c>
      <c r="J82" s="8">
        <v>536</v>
      </c>
      <c r="K82" s="8">
        <v>693</v>
      </c>
      <c r="L82" s="3">
        <v>902</v>
      </c>
      <c r="M82" s="3">
        <v>0</v>
      </c>
      <c r="N82" s="3">
        <v>-1677064.8529999999</v>
      </c>
    </row>
    <row r="83" spans="1:14" ht="15.75" customHeight="1" x14ac:dyDescent="0.2">
      <c r="A83" s="15" t="s">
        <v>618</v>
      </c>
      <c r="B83" s="18" t="s">
        <v>1699</v>
      </c>
      <c r="C83" s="18" t="s">
        <v>1700</v>
      </c>
      <c r="D83" s="8" t="s">
        <v>816</v>
      </c>
      <c r="E83" s="13">
        <v>0</v>
      </c>
      <c r="F83" s="13">
        <v>0</v>
      </c>
      <c r="G83" s="13">
        <v>1</v>
      </c>
      <c r="H83" s="16">
        <v>0.54838709677419351</v>
      </c>
      <c r="I83" s="16">
        <v>0.78975741239892183</v>
      </c>
      <c r="J83" s="8">
        <v>879</v>
      </c>
      <c r="K83" s="8">
        <v>1113</v>
      </c>
      <c r="L83" s="3">
        <v>903</v>
      </c>
      <c r="M83" s="3">
        <v>0</v>
      </c>
      <c r="N83" s="3">
        <v>-1677245.7609999999</v>
      </c>
    </row>
    <row r="84" spans="1:14" ht="15.75" customHeight="1" x14ac:dyDescent="0.2">
      <c r="A84" s="15" t="s">
        <v>618</v>
      </c>
      <c r="B84" s="18" t="s">
        <v>1701</v>
      </c>
      <c r="C84" s="18" t="s">
        <v>1702</v>
      </c>
      <c r="D84" s="8" t="s">
        <v>816</v>
      </c>
      <c r="E84" s="13">
        <v>0</v>
      </c>
      <c r="F84" s="13">
        <v>0</v>
      </c>
      <c r="G84" s="13">
        <v>0</v>
      </c>
      <c r="H84" s="16">
        <v>0.59677419354838712</v>
      </c>
      <c r="I84" s="16">
        <v>0.70350404312668469</v>
      </c>
      <c r="J84" s="8">
        <v>783</v>
      </c>
      <c r="K84" s="8">
        <v>1113</v>
      </c>
      <c r="L84" s="3">
        <v>870</v>
      </c>
      <c r="M84" s="3">
        <v>0</v>
      </c>
      <c r="N84" s="3">
        <v>-1678175.52</v>
      </c>
    </row>
    <row r="85" spans="1:14" ht="15.75" customHeight="1" x14ac:dyDescent="0.2">
      <c r="A85" s="15" t="s">
        <v>618</v>
      </c>
      <c r="B85" s="18" t="s">
        <v>840</v>
      </c>
      <c r="C85" s="18" t="s">
        <v>841</v>
      </c>
      <c r="D85" s="8" t="s">
        <v>816</v>
      </c>
      <c r="E85" s="13">
        <v>0</v>
      </c>
      <c r="F85" s="13">
        <v>0</v>
      </c>
      <c r="G85" s="13">
        <v>0</v>
      </c>
      <c r="H85" s="16">
        <v>0.5161290322580645</v>
      </c>
      <c r="I85" s="16">
        <v>0.65079365079365081</v>
      </c>
      <c r="J85" s="8">
        <v>205</v>
      </c>
      <c r="K85" s="8">
        <v>315</v>
      </c>
      <c r="L85" s="3">
        <v>987</v>
      </c>
      <c r="M85" s="3">
        <v>0</v>
      </c>
      <c r="N85" s="3">
        <v>-1678631.5109999999</v>
      </c>
    </row>
    <row r="86" spans="1:14" ht="15.75" customHeight="1" x14ac:dyDescent="0.2">
      <c r="A86" s="15" t="s">
        <v>618</v>
      </c>
      <c r="B86" s="18" t="s">
        <v>840</v>
      </c>
      <c r="C86" s="18" t="s">
        <v>841</v>
      </c>
      <c r="D86" s="8" t="s">
        <v>816</v>
      </c>
      <c r="E86" s="13">
        <v>0</v>
      </c>
      <c r="F86" s="13">
        <v>0</v>
      </c>
      <c r="G86" s="13">
        <v>1</v>
      </c>
      <c r="H86" s="16">
        <v>0.5161290322580645</v>
      </c>
      <c r="I86" s="16">
        <v>0.75111111111111106</v>
      </c>
      <c r="J86" s="8">
        <v>169</v>
      </c>
      <c r="K86" s="8">
        <v>225</v>
      </c>
      <c r="L86" s="3">
        <v>907</v>
      </c>
      <c r="M86" s="3">
        <v>0</v>
      </c>
      <c r="N86" s="3">
        <v>-1678790.2760000001</v>
      </c>
    </row>
    <row r="87" spans="1:14" ht="15.75" customHeight="1" x14ac:dyDescent="0.2">
      <c r="A87" s="15" t="s">
        <v>618</v>
      </c>
      <c r="B87" s="18" t="s">
        <v>1703</v>
      </c>
      <c r="C87" s="18" t="s">
        <v>1704</v>
      </c>
      <c r="D87" s="8" t="s">
        <v>816</v>
      </c>
      <c r="E87" s="13">
        <v>0</v>
      </c>
      <c r="F87" s="13">
        <v>0</v>
      </c>
      <c r="G87" s="13">
        <v>0</v>
      </c>
      <c r="H87" s="16">
        <v>0.46774193548387094</v>
      </c>
      <c r="I87" s="16">
        <v>0.67469879518072284</v>
      </c>
      <c r="J87" s="8">
        <v>504</v>
      </c>
      <c r="K87" s="8">
        <v>747</v>
      </c>
      <c r="L87" s="3">
        <v>921</v>
      </c>
      <c r="M87" s="3">
        <v>0</v>
      </c>
      <c r="N87" s="3">
        <v>-1679232.595</v>
      </c>
    </row>
    <row r="88" spans="1:14" ht="15.75" customHeight="1" x14ac:dyDescent="0.2">
      <c r="A88" s="15" t="s">
        <v>618</v>
      </c>
      <c r="B88" s="18" t="s">
        <v>1498</v>
      </c>
      <c r="C88" s="18" t="s">
        <v>1499</v>
      </c>
      <c r="D88" s="8" t="s">
        <v>816</v>
      </c>
      <c r="E88" s="13">
        <v>0</v>
      </c>
      <c r="F88" s="13">
        <v>0</v>
      </c>
      <c r="G88" s="13">
        <v>0</v>
      </c>
      <c r="H88" s="16">
        <v>0.4838709677419355</v>
      </c>
      <c r="I88" s="16">
        <v>0.79101899827288424</v>
      </c>
      <c r="J88" s="8">
        <v>458</v>
      </c>
      <c r="K88" s="8">
        <v>579</v>
      </c>
      <c r="L88" s="3">
        <v>968</v>
      </c>
      <c r="M88" s="3">
        <v>0</v>
      </c>
      <c r="N88" s="3">
        <v>-1679669.659</v>
      </c>
    </row>
    <row r="89" spans="1:14" ht="15.75" customHeight="1" x14ac:dyDescent="0.2">
      <c r="A89" s="15" t="s">
        <v>618</v>
      </c>
      <c r="B89" s="18" t="s">
        <v>840</v>
      </c>
      <c r="C89" s="18" t="s">
        <v>841</v>
      </c>
      <c r="D89" s="8" t="s">
        <v>816</v>
      </c>
      <c r="E89" s="13">
        <v>0</v>
      </c>
      <c r="F89" s="13">
        <v>0</v>
      </c>
      <c r="G89" s="13">
        <v>0</v>
      </c>
      <c r="H89" s="16">
        <v>0.5161290322580645</v>
      </c>
      <c r="I89" s="16">
        <v>0.84197530864197534</v>
      </c>
      <c r="J89" s="8">
        <v>341</v>
      </c>
      <c r="K89" s="8">
        <v>405</v>
      </c>
      <c r="L89" s="3">
        <v>920</v>
      </c>
      <c r="M89" s="3">
        <v>0</v>
      </c>
      <c r="N89" s="3">
        <v>-1680602.946</v>
      </c>
    </row>
    <row r="90" spans="1:14" ht="15.75" customHeight="1" x14ac:dyDescent="0.2">
      <c r="A90" s="15" t="s">
        <v>618</v>
      </c>
      <c r="B90" s="18" t="s">
        <v>1464</v>
      </c>
      <c r="C90" s="18" t="s">
        <v>1465</v>
      </c>
      <c r="D90" s="8" t="s">
        <v>948</v>
      </c>
      <c r="E90" s="13">
        <v>0</v>
      </c>
      <c r="F90" s="13">
        <v>0</v>
      </c>
      <c r="G90" s="13">
        <v>0</v>
      </c>
      <c r="H90" s="16">
        <v>0.61290322580645162</v>
      </c>
      <c r="I90" s="16">
        <v>0.61370716510903423</v>
      </c>
      <c r="J90" s="8">
        <v>394</v>
      </c>
      <c r="K90" s="8">
        <v>642</v>
      </c>
      <c r="L90" s="3">
        <v>950</v>
      </c>
      <c r="M90" s="3">
        <v>0</v>
      </c>
      <c r="N90" s="3">
        <v>-1680766.62</v>
      </c>
    </row>
    <row r="91" spans="1:14" ht="15.75" customHeight="1" x14ac:dyDescent="0.2">
      <c r="A91" s="15" t="s">
        <v>618</v>
      </c>
      <c r="B91" s="18" t="s">
        <v>1122</v>
      </c>
      <c r="C91" s="18" t="s">
        <v>1123</v>
      </c>
      <c r="D91" s="8" t="s">
        <v>816</v>
      </c>
      <c r="E91" s="13">
        <v>0</v>
      </c>
      <c r="F91" s="13">
        <v>0</v>
      </c>
      <c r="G91" s="13">
        <v>0</v>
      </c>
      <c r="H91" s="16">
        <v>0.56451612903225812</v>
      </c>
      <c r="I91" s="16">
        <v>0.8128654970760234</v>
      </c>
      <c r="J91" s="8">
        <v>417</v>
      </c>
      <c r="K91" s="8">
        <v>513</v>
      </c>
      <c r="L91" s="3">
        <v>925</v>
      </c>
      <c r="M91" s="3">
        <v>0</v>
      </c>
      <c r="N91" s="3">
        <v>-1680779.0730000001</v>
      </c>
    </row>
    <row r="92" spans="1:14" ht="15.75" customHeight="1" x14ac:dyDescent="0.2">
      <c r="A92" s="15" t="s">
        <v>618</v>
      </c>
      <c r="B92" s="18" t="s">
        <v>1705</v>
      </c>
      <c r="C92" s="18" t="s">
        <v>1706</v>
      </c>
      <c r="D92" s="8" t="s">
        <v>816</v>
      </c>
      <c r="E92" s="13">
        <v>0</v>
      </c>
      <c r="F92" s="13">
        <v>0</v>
      </c>
      <c r="G92" s="13">
        <v>0</v>
      </c>
      <c r="H92" s="16">
        <v>0.5</v>
      </c>
      <c r="I92" s="16">
        <v>0.67932489451476796</v>
      </c>
      <c r="J92" s="8">
        <v>322</v>
      </c>
      <c r="K92" s="8">
        <v>474</v>
      </c>
      <c r="L92" s="3">
        <v>988</v>
      </c>
      <c r="M92" s="3">
        <v>0</v>
      </c>
      <c r="N92" s="3">
        <v>-1681182.537</v>
      </c>
    </row>
    <row r="93" spans="1:14" ht="15.75" customHeight="1" x14ac:dyDescent="0.2">
      <c r="A93" s="15" t="s">
        <v>618</v>
      </c>
      <c r="B93" s="18" t="s">
        <v>1707</v>
      </c>
      <c r="C93" s="18" t="s">
        <v>1708</v>
      </c>
      <c r="D93" s="8" t="s">
        <v>816</v>
      </c>
      <c r="E93" s="13">
        <v>0</v>
      </c>
      <c r="F93" s="13">
        <v>0</v>
      </c>
      <c r="G93" s="13">
        <v>1</v>
      </c>
      <c r="H93" s="16">
        <v>0.5161290322580645</v>
      </c>
      <c r="I93" s="16">
        <v>0.81159420289855078</v>
      </c>
      <c r="J93" s="8">
        <v>560</v>
      </c>
      <c r="K93" s="8">
        <v>690</v>
      </c>
      <c r="L93" s="3">
        <v>897</v>
      </c>
      <c r="M93" s="3">
        <v>0</v>
      </c>
      <c r="N93" s="3">
        <v>-1681692.3540000001</v>
      </c>
    </row>
    <row r="94" spans="1:14" ht="15.75" customHeight="1" x14ac:dyDescent="0.2">
      <c r="A94" s="15" t="s">
        <v>618</v>
      </c>
      <c r="B94" s="18" t="s">
        <v>1709</v>
      </c>
      <c r="C94" s="18" t="s">
        <v>1710</v>
      </c>
      <c r="D94" s="8" t="s">
        <v>816</v>
      </c>
      <c r="E94" s="13">
        <v>0</v>
      </c>
      <c r="F94" s="13">
        <v>0</v>
      </c>
      <c r="G94" s="13">
        <v>1</v>
      </c>
      <c r="H94" s="16">
        <v>0.5161290322580645</v>
      </c>
      <c r="I94" s="16">
        <v>0.76576576576576572</v>
      </c>
      <c r="J94" s="8">
        <v>255</v>
      </c>
      <c r="K94" s="8">
        <v>333</v>
      </c>
      <c r="L94" s="3">
        <v>966</v>
      </c>
      <c r="M94" s="3">
        <v>0</v>
      </c>
      <c r="N94" s="3">
        <v>-1681862.2890000001</v>
      </c>
    </row>
    <row r="95" spans="1:14" ht="15.75" customHeight="1" x14ac:dyDescent="0.2">
      <c r="A95" s="15" t="s">
        <v>618</v>
      </c>
      <c r="B95" s="18" t="s">
        <v>953</v>
      </c>
      <c r="C95" s="18" t="s">
        <v>954</v>
      </c>
      <c r="D95" s="8" t="s">
        <v>816</v>
      </c>
      <c r="E95" s="13">
        <v>0</v>
      </c>
      <c r="F95" s="13">
        <v>0</v>
      </c>
      <c r="G95" s="13">
        <v>0</v>
      </c>
      <c r="H95" s="16">
        <v>0.54838709677419351</v>
      </c>
      <c r="I95" s="16">
        <v>0.67970204841713222</v>
      </c>
      <c r="J95" s="8">
        <v>365</v>
      </c>
      <c r="K95" s="8">
        <v>537</v>
      </c>
      <c r="L95" s="3">
        <v>1009</v>
      </c>
      <c r="M95" s="3">
        <v>0</v>
      </c>
      <c r="N95" s="3">
        <v>-1681901.7490000001</v>
      </c>
    </row>
    <row r="96" spans="1:14" ht="15.75" customHeight="1" x14ac:dyDescent="0.2">
      <c r="A96" s="15" t="s">
        <v>618</v>
      </c>
      <c r="B96" s="18" t="s">
        <v>1711</v>
      </c>
      <c r="C96" s="18" t="s">
        <v>1712</v>
      </c>
      <c r="D96" s="8" t="s">
        <v>816</v>
      </c>
      <c r="E96" s="13">
        <v>0</v>
      </c>
      <c r="F96" s="13">
        <v>0</v>
      </c>
      <c r="G96" s="13">
        <v>0</v>
      </c>
      <c r="H96" s="16">
        <v>0.532258064516129</v>
      </c>
      <c r="I96" s="16">
        <v>0.69689336691855586</v>
      </c>
      <c r="J96" s="8">
        <v>830</v>
      </c>
      <c r="K96" s="8">
        <v>1191</v>
      </c>
      <c r="L96" s="3">
        <v>928</v>
      </c>
      <c r="M96" s="3">
        <v>0</v>
      </c>
      <c r="N96" s="3">
        <v>-1682364.629</v>
      </c>
    </row>
    <row r="97" spans="1:14" ht="15.75" customHeight="1" x14ac:dyDescent="0.2">
      <c r="A97" s="15" t="s">
        <v>618</v>
      </c>
      <c r="B97" s="18" t="s">
        <v>1713</v>
      </c>
      <c r="C97" s="18" t="s">
        <v>1714</v>
      </c>
      <c r="D97" s="8" t="s">
        <v>816</v>
      </c>
      <c r="E97" s="13">
        <v>1</v>
      </c>
      <c r="F97" s="13">
        <v>0</v>
      </c>
      <c r="G97" s="13">
        <v>1</v>
      </c>
      <c r="H97" s="16">
        <v>0.5</v>
      </c>
      <c r="I97" s="16">
        <v>0.65473948524795977</v>
      </c>
      <c r="J97" s="8">
        <v>1043</v>
      </c>
      <c r="K97" s="8">
        <v>1593</v>
      </c>
      <c r="L97" s="3">
        <v>930</v>
      </c>
      <c r="M97" s="3">
        <v>0</v>
      </c>
      <c r="N97" s="3">
        <v>-1682935.845</v>
      </c>
    </row>
    <row r="98" spans="1:14" ht="15.75" customHeight="1" x14ac:dyDescent="0.2">
      <c r="A98" s="15" t="s">
        <v>618</v>
      </c>
      <c r="B98" s="18" t="s">
        <v>840</v>
      </c>
      <c r="C98" s="18" t="s">
        <v>841</v>
      </c>
      <c r="D98" s="8" t="s">
        <v>816</v>
      </c>
      <c r="E98" s="13">
        <v>0</v>
      </c>
      <c r="F98" s="13">
        <v>0</v>
      </c>
      <c r="G98" s="13">
        <v>0</v>
      </c>
      <c r="H98" s="16">
        <v>0.4838709677419355</v>
      </c>
      <c r="I98" s="16">
        <v>0.71875</v>
      </c>
      <c r="J98" s="8">
        <v>207</v>
      </c>
      <c r="K98" s="8">
        <v>288</v>
      </c>
      <c r="L98" s="3">
        <v>967</v>
      </c>
      <c r="M98" s="3">
        <v>0</v>
      </c>
      <c r="N98" s="3">
        <v>-1684076.48</v>
      </c>
    </row>
    <row r="99" spans="1:14" ht="15.75" customHeight="1" x14ac:dyDescent="0.2">
      <c r="A99" s="15" t="s">
        <v>618</v>
      </c>
      <c r="B99" s="18" t="s">
        <v>1617</v>
      </c>
      <c r="C99" s="18" t="s">
        <v>1621</v>
      </c>
      <c r="D99" s="8" t="s">
        <v>1429</v>
      </c>
      <c r="E99" s="13">
        <v>0</v>
      </c>
      <c r="F99" s="13">
        <v>0</v>
      </c>
      <c r="G99" s="8"/>
      <c r="H99" s="16">
        <v>0.16</v>
      </c>
      <c r="I99" s="16">
        <v>0.26585820895522388</v>
      </c>
      <c r="J99" s="8">
        <v>285</v>
      </c>
      <c r="K99" s="8">
        <v>1072</v>
      </c>
      <c r="L99" s="3" t="s">
        <v>681</v>
      </c>
      <c r="M99" s="3">
        <v>0</v>
      </c>
      <c r="N99" s="3">
        <v>-1685827.0460000001</v>
      </c>
    </row>
    <row r="100" spans="1:14" ht="15.75" customHeight="1" x14ac:dyDescent="0.2">
      <c r="A100" s="15" t="s">
        <v>618</v>
      </c>
      <c r="B100" s="18" t="s">
        <v>1715</v>
      </c>
      <c r="C100" s="18" t="s">
        <v>1716</v>
      </c>
      <c r="D100" s="8" t="s">
        <v>816</v>
      </c>
      <c r="E100" s="13">
        <v>1</v>
      </c>
      <c r="F100" s="13">
        <v>0</v>
      </c>
      <c r="G100" s="13">
        <v>0</v>
      </c>
      <c r="H100" s="16">
        <v>0.5161290322580645</v>
      </c>
      <c r="I100" s="16">
        <v>0.67786391042204996</v>
      </c>
      <c r="J100" s="8">
        <v>787</v>
      </c>
      <c r="K100" s="8">
        <v>1161</v>
      </c>
      <c r="L100" s="3">
        <v>997</v>
      </c>
      <c r="M100" s="3">
        <v>0</v>
      </c>
      <c r="N100" s="3">
        <v>-1686127.1740000001</v>
      </c>
    </row>
    <row r="101" spans="1:14" ht="15.75" customHeight="1" x14ac:dyDescent="0.2">
      <c r="A101" s="15" t="s">
        <v>618</v>
      </c>
      <c r="B101" s="18" t="s">
        <v>1537</v>
      </c>
      <c r="C101" s="18" t="s">
        <v>1538</v>
      </c>
      <c r="D101" s="8" t="s">
        <v>948</v>
      </c>
      <c r="E101" s="13">
        <v>0</v>
      </c>
      <c r="F101" s="13">
        <v>0</v>
      </c>
      <c r="G101" s="13">
        <v>0</v>
      </c>
      <c r="H101" s="16">
        <v>0.45161290322580644</v>
      </c>
      <c r="I101" s="16">
        <v>0.61627906976744184</v>
      </c>
      <c r="J101" s="8">
        <v>159</v>
      </c>
      <c r="K101" s="8">
        <v>258</v>
      </c>
      <c r="L101" s="3">
        <v>872</v>
      </c>
      <c r="M101" s="3">
        <v>0</v>
      </c>
      <c r="N101" s="3">
        <v>-1686391.5490000001</v>
      </c>
    </row>
    <row r="102" spans="1:14" ht="15.75" customHeight="1" x14ac:dyDescent="0.2">
      <c r="A102" s="15" t="s">
        <v>618</v>
      </c>
      <c r="B102" s="18" t="s">
        <v>840</v>
      </c>
      <c r="C102" s="18" t="s">
        <v>841</v>
      </c>
      <c r="D102" s="8" t="s">
        <v>816</v>
      </c>
      <c r="E102" s="13">
        <v>0</v>
      </c>
      <c r="F102" s="13">
        <v>0</v>
      </c>
      <c r="G102" s="13">
        <v>1</v>
      </c>
      <c r="H102" s="16">
        <v>0.38709677419354838</v>
      </c>
      <c r="I102" s="16">
        <v>0.75</v>
      </c>
      <c r="J102" s="8">
        <v>333</v>
      </c>
      <c r="K102" s="8">
        <v>444</v>
      </c>
      <c r="L102" s="3">
        <v>871</v>
      </c>
      <c r="M102" s="3">
        <v>0</v>
      </c>
      <c r="N102" s="3">
        <v>-1686518.8060000001</v>
      </c>
    </row>
    <row r="103" spans="1:14" ht="15.75" customHeight="1" x14ac:dyDescent="0.2">
      <c r="A103" s="15" t="s">
        <v>618</v>
      </c>
      <c r="B103" s="18" t="s">
        <v>840</v>
      </c>
      <c r="C103" s="18" t="s">
        <v>841</v>
      </c>
      <c r="D103" s="8" t="s">
        <v>816</v>
      </c>
      <c r="E103" s="13">
        <v>0</v>
      </c>
      <c r="F103" s="13">
        <v>0</v>
      </c>
      <c r="G103" s="13">
        <v>0</v>
      </c>
      <c r="H103" s="16">
        <v>0.43548387096774194</v>
      </c>
      <c r="I103" s="16">
        <v>0.76950354609929073</v>
      </c>
      <c r="J103" s="8">
        <v>217</v>
      </c>
      <c r="K103" s="8">
        <v>282</v>
      </c>
      <c r="L103" s="3">
        <v>886</v>
      </c>
      <c r="M103" s="3">
        <v>0</v>
      </c>
      <c r="N103" s="3">
        <v>-1686967.9920000001</v>
      </c>
    </row>
    <row r="104" spans="1:14" ht="15.75" customHeight="1" x14ac:dyDescent="0.2">
      <c r="A104" s="15" t="s">
        <v>618</v>
      </c>
      <c r="B104" s="18" t="s">
        <v>840</v>
      </c>
      <c r="C104" s="18" t="s">
        <v>841</v>
      </c>
      <c r="D104" s="8" t="s">
        <v>816</v>
      </c>
      <c r="E104" s="13">
        <v>0</v>
      </c>
      <c r="F104" s="13">
        <v>0</v>
      </c>
      <c r="G104" s="13">
        <v>0</v>
      </c>
      <c r="H104" s="16">
        <v>0.4838709677419355</v>
      </c>
      <c r="I104" s="16">
        <v>0.86</v>
      </c>
      <c r="J104" s="8">
        <v>387</v>
      </c>
      <c r="K104" s="8">
        <v>450</v>
      </c>
      <c r="L104" s="3">
        <v>1001</v>
      </c>
      <c r="M104" s="3">
        <v>0</v>
      </c>
      <c r="N104" s="3">
        <v>-1687011.531</v>
      </c>
    </row>
    <row r="105" spans="1:14" ht="15.75" customHeight="1" x14ac:dyDescent="0.2">
      <c r="A105" s="15" t="s">
        <v>618</v>
      </c>
      <c r="B105" s="18" t="s">
        <v>817</v>
      </c>
      <c r="C105" s="18" t="s">
        <v>818</v>
      </c>
      <c r="D105" s="8" t="s">
        <v>816</v>
      </c>
      <c r="E105" s="13">
        <v>0</v>
      </c>
      <c r="F105" s="13">
        <v>0</v>
      </c>
      <c r="G105" s="13">
        <v>0</v>
      </c>
      <c r="H105" s="16">
        <v>0.4838709677419355</v>
      </c>
      <c r="I105" s="16">
        <v>0.61728395061728392</v>
      </c>
      <c r="J105" s="8">
        <v>350</v>
      </c>
      <c r="K105" s="8">
        <v>567</v>
      </c>
      <c r="L105" s="3">
        <v>906</v>
      </c>
      <c r="M105" s="3">
        <v>0</v>
      </c>
      <c r="N105" s="3">
        <v>-1687186.3470000001</v>
      </c>
    </row>
    <row r="106" spans="1:14" ht="15.75" customHeight="1" x14ac:dyDescent="0.2">
      <c r="A106" s="15" t="s">
        <v>618</v>
      </c>
      <c r="B106" s="18" t="s">
        <v>1717</v>
      </c>
      <c r="C106" s="18" t="s">
        <v>1718</v>
      </c>
      <c r="D106" s="8" t="s">
        <v>816</v>
      </c>
      <c r="E106" s="13">
        <v>0</v>
      </c>
      <c r="F106" s="13">
        <v>0</v>
      </c>
      <c r="G106" s="13">
        <v>1</v>
      </c>
      <c r="H106" s="16">
        <v>0.4838709677419355</v>
      </c>
      <c r="I106" s="16">
        <v>0.8007662835249042</v>
      </c>
      <c r="J106" s="8">
        <v>209</v>
      </c>
      <c r="K106" s="8">
        <v>261</v>
      </c>
      <c r="L106" s="3">
        <v>913</v>
      </c>
      <c r="M106" s="3">
        <v>0</v>
      </c>
      <c r="N106" s="3">
        <v>-1687982.176</v>
      </c>
    </row>
    <row r="107" spans="1:14" ht="15.75" customHeight="1" x14ac:dyDescent="0.2">
      <c r="A107" s="15" t="s">
        <v>618</v>
      </c>
      <c r="B107" s="18" t="s">
        <v>1576</v>
      </c>
      <c r="C107" s="18" t="s">
        <v>1577</v>
      </c>
      <c r="D107" s="8" t="s">
        <v>948</v>
      </c>
      <c r="E107" s="13">
        <v>0</v>
      </c>
      <c r="F107" s="13">
        <v>0</v>
      </c>
      <c r="G107" s="13">
        <v>0</v>
      </c>
      <c r="H107" s="16">
        <v>0.4838709677419355</v>
      </c>
      <c r="I107" s="16">
        <v>0.51181102362204722</v>
      </c>
      <c r="J107" s="8">
        <v>195</v>
      </c>
      <c r="K107" s="8">
        <v>381</v>
      </c>
      <c r="L107" s="3">
        <v>946</v>
      </c>
      <c r="M107" s="3">
        <v>0</v>
      </c>
      <c r="N107" s="3">
        <v>-1688084.3859999999</v>
      </c>
    </row>
    <row r="108" spans="1:14" ht="15.75" customHeight="1" x14ac:dyDescent="0.2">
      <c r="A108" s="15" t="s">
        <v>618</v>
      </c>
      <c r="B108" s="18" t="s">
        <v>1223</v>
      </c>
      <c r="C108" s="18" t="s">
        <v>1224</v>
      </c>
      <c r="D108" s="8" t="s">
        <v>948</v>
      </c>
      <c r="E108" s="13">
        <v>0</v>
      </c>
      <c r="F108" s="13">
        <v>0</v>
      </c>
      <c r="G108" s="13">
        <v>0</v>
      </c>
      <c r="H108" s="16">
        <v>0.4838709677419355</v>
      </c>
      <c r="I108" s="16">
        <v>0.67724867724867721</v>
      </c>
      <c r="J108" s="8">
        <v>128</v>
      </c>
      <c r="K108" s="8">
        <v>189</v>
      </c>
      <c r="L108" s="3">
        <v>862</v>
      </c>
      <c r="M108" s="3">
        <v>0</v>
      </c>
      <c r="N108" s="3">
        <v>-1688326.9939999999</v>
      </c>
    </row>
    <row r="109" spans="1:14" ht="15.75" customHeight="1" x14ac:dyDescent="0.2">
      <c r="A109" s="15" t="s">
        <v>618</v>
      </c>
      <c r="B109" s="18" t="s">
        <v>1719</v>
      </c>
      <c r="C109" s="18" t="s">
        <v>1720</v>
      </c>
      <c r="D109" s="8" t="s">
        <v>816</v>
      </c>
      <c r="E109" s="13">
        <v>0</v>
      </c>
      <c r="F109" s="13">
        <v>0</v>
      </c>
      <c r="G109" s="13">
        <v>1</v>
      </c>
      <c r="H109" s="16">
        <v>0.43548387096774194</v>
      </c>
      <c r="I109" s="16">
        <v>0.7313725490196078</v>
      </c>
      <c r="J109" s="8">
        <v>373</v>
      </c>
      <c r="K109" s="8">
        <v>510</v>
      </c>
      <c r="L109" s="3">
        <v>954</v>
      </c>
      <c r="M109" s="3">
        <v>0</v>
      </c>
      <c r="N109" s="3">
        <v>-1688359.2509999999</v>
      </c>
    </row>
    <row r="110" spans="1:14" ht="15.75" customHeight="1" x14ac:dyDescent="0.2">
      <c r="A110" s="15" t="s">
        <v>618</v>
      </c>
      <c r="B110" s="18" t="s">
        <v>840</v>
      </c>
      <c r="C110" s="18" t="s">
        <v>841</v>
      </c>
      <c r="D110" s="8" t="s">
        <v>816</v>
      </c>
      <c r="E110" s="13">
        <v>0</v>
      </c>
      <c r="F110" s="13">
        <v>0</v>
      </c>
      <c r="G110" s="13">
        <v>1</v>
      </c>
      <c r="H110" s="16">
        <v>0.43548387096774194</v>
      </c>
      <c r="I110" s="16">
        <v>0.76</v>
      </c>
      <c r="J110" s="8">
        <v>342</v>
      </c>
      <c r="K110" s="8">
        <v>450</v>
      </c>
      <c r="L110" s="3">
        <v>875</v>
      </c>
      <c r="M110" s="3">
        <v>0</v>
      </c>
      <c r="N110" s="3">
        <v>-1688522.6869999999</v>
      </c>
    </row>
    <row r="111" spans="1:14" ht="15.75" customHeight="1" x14ac:dyDescent="0.2">
      <c r="A111" s="15" t="s">
        <v>618</v>
      </c>
      <c r="B111" s="18" t="s">
        <v>1544</v>
      </c>
      <c r="C111" s="18" t="s">
        <v>1545</v>
      </c>
      <c r="D111" s="8" t="s">
        <v>948</v>
      </c>
      <c r="E111" s="13">
        <v>0</v>
      </c>
      <c r="F111" s="13">
        <v>0</v>
      </c>
      <c r="G111" s="13">
        <v>0</v>
      </c>
      <c r="H111" s="16">
        <v>0.532258064516129</v>
      </c>
      <c r="I111" s="16">
        <v>0.47186147186147187</v>
      </c>
      <c r="J111" s="8">
        <v>218</v>
      </c>
      <c r="K111" s="8">
        <v>462</v>
      </c>
      <c r="L111" s="3">
        <v>874</v>
      </c>
      <c r="M111" s="3">
        <v>0</v>
      </c>
      <c r="N111" s="3">
        <v>-1688856.1769999999</v>
      </c>
    </row>
    <row r="112" spans="1:14" ht="15.75" customHeight="1" x14ac:dyDescent="0.2">
      <c r="A112" s="15" t="s">
        <v>618</v>
      </c>
      <c r="B112" s="18" t="s">
        <v>840</v>
      </c>
      <c r="C112" s="18" t="s">
        <v>841</v>
      </c>
      <c r="D112" s="8" t="s">
        <v>816</v>
      </c>
      <c r="E112" s="13">
        <v>1</v>
      </c>
      <c r="F112" s="13">
        <v>0</v>
      </c>
      <c r="G112" s="13">
        <v>0</v>
      </c>
      <c r="H112" s="16">
        <v>0.4838709677419355</v>
      </c>
      <c r="I112" s="16">
        <v>0.79817708333333337</v>
      </c>
      <c r="J112" s="8">
        <v>613</v>
      </c>
      <c r="K112" s="8">
        <v>768</v>
      </c>
      <c r="L112" s="3">
        <v>910</v>
      </c>
      <c r="M112" s="3">
        <v>0</v>
      </c>
      <c r="N112" s="3">
        <v>-1689477.963</v>
      </c>
    </row>
    <row r="113" spans="1:14" ht="15.75" customHeight="1" x14ac:dyDescent="0.2">
      <c r="A113" s="15" t="s">
        <v>618</v>
      </c>
      <c r="B113" s="18" t="s">
        <v>1556</v>
      </c>
      <c r="C113" s="18" t="s">
        <v>1557</v>
      </c>
      <c r="D113" s="8" t="s">
        <v>948</v>
      </c>
      <c r="E113" s="13">
        <v>0</v>
      </c>
      <c r="F113" s="13">
        <v>0</v>
      </c>
      <c r="G113" s="13">
        <v>0</v>
      </c>
      <c r="H113" s="16">
        <v>0.5161290322580645</v>
      </c>
      <c r="I113" s="16">
        <v>0.71505376344086025</v>
      </c>
      <c r="J113" s="8">
        <v>133</v>
      </c>
      <c r="K113" s="8">
        <v>186</v>
      </c>
      <c r="L113" s="3">
        <v>867</v>
      </c>
      <c r="M113" s="3">
        <v>0</v>
      </c>
      <c r="N113" s="3">
        <v>-1689922.7749999999</v>
      </c>
    </row>
    <row r="114" spans="1:14" ht="15.75" customHeight="1" x14ac:dyDescent="0.2">
      <c r="A114" s="15" t="s">
        <v>618</v>
      </c>
      <c r="B114" s="18" t="s">
        <v>840</v>
      </c>
      <c r="C114" s="18" t="s">
        <v>841</v>
      </c>
      <c r="D114" s="8" t="s">
        <v>816</v>
      </c>
      <c r="E114" s="13">
        <v>0</v>
      </c>
      <c r="F114" s="13">
        <v>0</v>
      </c>
      <c r="G114" s="13">
        <v>1</v>
      </c>
      <c r="H114" s="16">
        <v>0.532258064516129</v>
      </c>
      <c r="I114" s="16">
        <v>0.80780780780780781</v>
      </c>
      <c r="J114" s="8">
        <v>269</v>
      </c>
      <c r="K114" s="8">
        <v>333</v>
      </c>
      <c r="L114" s="3">
        <v>926</v>
      </c>
      <c r="M114" s="3">
        <v>0</v>
      </c>
      <c r="N114" s="3">
        <v>-1690622.8810000001</v>
      </c>
    </row>
    <row r="115" spans="1:14" ht="15.75" customHeight="1" x14ac:dyDescent="0.2">
      <c r="A115" s="15" t="s">
        <v>618</v>
      </c>
      <c r="B115" s="18" t="s">
        <v>913</v>
      </c>
      <c r="C115" s="18" t="s">
        <v>914</v>
      </c>
      <c r="D115" s="17" t="s">
        <v>821</v>
      </c>
      <c r="E115" s="13">
        <v>0</v>
      </c>
      <c r="F115" s="13">
        <v>0</v>
      </c>
      <c r="G115" s="13">
        <v>1</v>
      </c>
      <c r="H115" s="16">
        <v>0.53</v>
      </c>
      <c r="I115" s="16">
        <v>0.62</v>
      </c>
      <c r="J115" s="8">
        <v>588</v>
      </c>
      <c r="K115" s="8">
        <v>948</v>
      </c>
      <c r="L115" s="3">
        <v>858</v>
      </c>
      <c r="M115" s="3">
        <v>0</v>
      </c>
      <c r="N115" s="3">
        <v>-1691509.125</v>
      </c>
    </row>
    <row r="116" spans="1:14" ht="15.75" customHeight="1" x14ac:dyDescent="0.2">
      <c r="A116" s="15" t="s">
        <v>618</v>
      </c>
      <c r="B116" s="18" t="s">
        <v>840</v>
      </c>
      <c r="C116" s="18" t="s">
        <v>841</v>
      </c>
      <c r="D116" s="8" t="s">
        <v>816</v>
      </c>
      <c r="E116" s="13">
        <v>0</v>
      </c>
      <c r="F116" s="13">
        <v>0</v>
      </c>
      <c r="G116" s="13">
        <v>1</v>
      </c>
      <c r="H116" s="16">
        <v>0.43548387096774194</v>
      </c>
      <c r="I116" s="16">
        <v>0.54166666666666663</v>
      </c>
      <c r="J116" s="8">
        <v>169</v>
      </c>
      <c r="K116" s="8">
        <v>312</v>
      </c>
      <c r="L116" s="3">
        <v>992</v>
      </c>
      <c r="M116" s="3">
        <v>0</v>
      </c>
      <c r="N116" s="3">
        <v>-1692009.0719999999</v>
      </c>
    </row>
    <row r="117" spans="1:14" ht="15.75" customHeight="1" x14ac:dyDescent="0.2">
      <c r="A117" s="15" t="s">
        <v>618</v>
      </c>
      <c r="B117" s="18" t="s">
        <v>1721</v>
      </c>
      <c r="C117" s="18" t="s">
        <v>1722</v>
      </c>
      <c r="D117" s="8" t="s">
        <v>816</v>
      </c>
      <c r="E117" s="13">
        <v>1</v>
      </c>
      <c r="F117" s="13">
        <v>0</v>
      </c>
      <c r="G117" s="13">
        <v>1</v>
      </c>
      <c r="H117" s="16">
        <v>0.43548387096774194</v>
      </c>
      <c r="I117" s="16">
        <v>0.75781948168007152</v>
      </c>
      <c r="J117" s="8">
        <v>848</v>
      </c>
      <c r="K117" s="8">
        <v>1119</v>
      </c>
      <c r="L117" s="3">
        <v>959</v>
      </c>
      <c r="M117" s="3">
        <v>0</v>
      </c>
      <c r="N117" s="3">
        <v>-1693942.4669999999</v>
      </c>
    </row>
    <row r="118" spans="1:14" ht="15.75" customHeight="1" x14ac:dyDescent="0.2">
      <c r="A118" s="15" t="s">
        <v>618</v>
      </c>
      <c r="B118" s="18" t="s">
        <v>840</v>
      </c>
      <c r="C118" s="18" t="s">
        <v>841</v>
      </c>
      <c r="D118" s="8" t="s">
        <v>816</v>
      </c>
      <c r="E118" s="13">
        <v>1</v>
      </c>
      <c r="F118" s="13">
        <v>0</v>
      </c>
      <c r="G118" s="13">
        <v>1</v>
      </c>
      <c r="H118" s="16">
        <v>0.46774193548387094</v>
      </c>
      <c r="I118" s="16">
        <v>0.68686868686868685</v>
      </c>
      <c r="J118" s="8">
        <v>272</v>
      </c>
      <c r="K118" s="8">
        <v>396</v>
      </c>
      <c r="L118" s="3">
        <v>989</v>
      </c>
      <c r="M118" s="3">
        <v>0</v>
      </c>
      <c r="N118" s="3">
        <v>-1695453.4939999999</v>
      </c>
    </row>
    <row r="119" spans="1:14" ht="15.75" customHeight="1" x14ac:dyDescent="0.2">
      <c r="A119" s="15" t="s">
        <v>618</v>
      </c>
      <c r="B119" s="8" t="s">
        <v>951</v>
      </c>
      <c r="C119" s="8" t="s">
        <v>952</v>
      </c>
      <c r="D119" s="17" t="s">
        <v>821</v>
      </c>
      <c r="E119" s="13">
        <v>0</v>
      </c>
      <c r="F119" s="13">
        <v>0</v>
      </c>
      <c r="G119" s="13">
        <v>0</v>
      </c>
      <c r="H119" s="16">
        <v>0.38709677419354838</v>
      </c>
      <c r="I119" s="16">
        <v>0.59772727272727277</v>
      </c>
      <c r="J119" s="13">
        <v>263</v>
      </c>
      <c r="K119" s="13">
        <v>440</v>
      </c>
      <c r="L119" s="3" t="s">
        <v>681</v>
      </c>
      <c r="M119" s="3">
        <v>0</v>
      </c>
      <c r="N119" s="3">
        <v>-1697698.8019999999</v>
      </c>
    </row>
    <row r="120" spans="1:14" ht="15.75" customHeight="1" x14ac:dyDescent="0.2">
      <c r="A120" s="15" t="s">
        <v>618</v>
      </c>
      <c r="B120" s="18" t="s">
        <v>840</v>
      </c>
      <c r="C120" s="18" t="s">
        <v>841</v>
      </c>
      <c r="D120" s="8" t="s">
        <v>816</v>
      </c>
      <c r="E120" s="13">
        <v>0</v>
      </c>
      <c r="F120" s="13">
        <v>0</v>
      </c>
      <c r="G120" s="13">
        <v>1</v>
      </c>
      <c r="H120" s="16">
        <v>0.43548387096774194</v>
      </c>
      <c r="I120" s="16">
        <v>0.7007299270072993</v>
      </c>
      <c r="J120" s="8">
        <v>288</v>
      </c>
      <c r="K120" s="8">
        <v>411</v>
      </c>
      <c r="L120" s="3">
        <v>892</v>
      </c>
      <c r="M120" s="3">
        <v>0</v>
      </c>
      <c r="N120" s="3">
        <v>-1699786.385</v>
      </c>
    </row>
    <row r="121" spans="1:14" ht="15.75" customHeight="1" x14ac:dyDescent="0.2">
      <c r="A121" s="15" t="s">
        <v>618</v>
      </c>
      <c r="B121" s="18" t="s">
        <v>1723</v>
      </c>
      <c r="C121" s="18" t="s">
        <v>1599</v>
      </c>
      <c r="D121" s="8" t="s">
        <v>948</v>
      </c>
      <c r="E121" s="13">
        <v>0</v>
      </c>
      <c r="F121" s="13">
        <v>0</v>
      </c>
      <c r="G121" s="13">
        <v>1</v>
      </c>
      <c r="H121" s="16">
        <v>0.41935483870967744</v>
      </c>
      <c r="I121" s="16">
        <v>0.59677419354838712</v>
      </c>
      <c r="J121" s="8">
        <v>222</v>
      </c>
      <c r="K121" s="8">
        <v>372</v>
      </c>
      <c r="L121" s="3">
        <v>949</v>
      </c>
      <c r="M121" s="3">
        <v>0</v>
      </c>
      <c r="N121" s="3">
        <v>-1700710.5759999999</v>
      </c>
    </row>
    <row r="122" spans="1:14" ht="15.75" customHeight="1" x14ac:dyDescent="0.2">
      <c r="A122" s="15" t="s">
        <v>618</v>
      </c>
      <c r="B122" s="18" t="s">
        <v>1617</v>
      </c>
      <c r="C122" s="18" t="s">
        <v>1622</v>
      </c>
      <c r="D122" s="8" t="s">
        <v>1429</v>
      </c>
      <c r="E122" s="13"/>
      <c r="F122" s="13">
        <v>0</v>
      </c>
      <c r="G122" s="8"/>
      <c r="H122" s="16">
        <v>0.30645161300000001</v>
      </c>
      <c r="I122" s="16">
        <v>0.26886792452830188</v>
      </c>
      <c r="J122" s="8">
        <v>81</v>
      </c>
      <c r="K122" s="8">
        <v>381</v>
      </c>
      <c r="L122" s="3" t="s">
        <v>681</v>
      </c>
      <c r="M122" s="3">
        <v>0</v>
      </c>
      <c r="N122" s="3">
        <v>-1704096.852</v>
      </c>
    </row>
    <row r="123" spans="1:14" ht="15.75" customHeight="1" x14ac:dyDescent="0.2">
      <c r="A123" s="15" t="s">
        <v>618</v>
      </c>
      <c r="B123" s="18" t="s">
        <v>1285</v>
      </c>
      <c r="C123" s="18" t="s">
        <v>1286</v>
      </c>
      <c r="D123" s="8" t="s">
        <v>816</v>
      </c>
      <c r="E123" s="13">
        <v>0</v>
      </c>
      <c r="F123" s="13">
        <v>0</v>
      </c>
      <c r="G123" s="13">
        <v>0</v>
      </c>
      <c r="H123" s="16">
        <v>0.32258064516129031</v>
      </c>
      <c r="I123" s="16">
        <v>0.64571428571428569</v>
      </c>
      <c r="J123" s="8">
        <v>339</v>
      </c>
      <c r="K123" s="8">
        <v>525</v>
      </c>
      <c r="L123" s="3">
        <v>971</v>
      </c>
      <c r="M123" s="3">
        <v>0</v>
      </c>
      <c r="N123" s="3">
        <v>-1721729.01</v>
      </c>
    </row>
    <row r="124" spans="1:14" ht="15.75" customHeight="1" x14ac:dyDescent="0.2">
      <c r="A124" s="15" t="s">
        <v>618</v>
      </c>
      <c r="B124" s="18" t="s">
        <v>627</v>
      </c>
      <c r="C124" s="18" t="s">
        <v>1463</v>
      </c>
      <c r="D124" s="8" t="s">
        <v>1429</v>
      </c>
      <c r="E124" s="13"/>
      <c r="F124" s="13">
        <v>0</v>
      </c>
      <c r="G124" s="13">
        <v>1</v>
      </c>
      <c r="H124" s="16">
        <v>0.29032258064516131</v>
      </c>
      <c r="I124" s="16">
        <v>0.60504201680672265</v>
      </c>
      <c r="J124" s="8">
        <v>72</v>
      </c>
      <c r="K124" s="8">
        <v>119</v>
      </c>
      <c r="L124" s="3" t="s">
        <v>681</v>
      </c>
      <c r="M124" s="3">
        <v>0</v>
      </c>
      <c r="N124" s="3">
        <v>-1723292.0360000001</v>
      </c>
    </row>
    <row r="125" spans="1:14" ht="15.75" customHeight="1" x14ac:dyDescent="0.2">
      <c r="A125" s="15" t="s">
        <v>618</v>
      </c>
      <c r="B125" s="18" t="s">
        <v>629</v>
      </c>
      <c r="C125" s="18" t="s">
        <v>1624</v>
      </c>
      <c r="D125" s="8" t="s">
        <v>1429</v>
      </c>
      <c r="E125" s="13"/>
      <c r="F125" s="13">
        <v>0</v>
      </c>
      <c r="G125" s="8"/>
      <c r="H125" s="16">
        <v>0.17741935483870969</v>
      </c>
      <c r="I125" s="16">
        <v>0.14534883720930233</v>
      </c>
      <c r="J125" s="8">
        <v>25</v>
      </c>
      <c r="K125" s="8">
        <v>172</v>
      </c>
      <c r="L125" s="3" t="s">
        <v>681</v>
      </c>
      <c r="M125" s="3">
        <v>0</v>
      </c>
      <c r="N125" s="3">
        <v>-1723996.852</v>
      </c>
    </row>
    <row r="126" spans="1:14" ht="15.75" customHeight="1" x14ac:dyDescent="0.2">
      <c r="A126" s="15" t="s">
        <v>618</v>
      </c>
      <c r="B126" s="18" t="s">
        <v>840</v>
      </c>
      <c r="C126" s="18" t="s">
        <v>841</v>
      </c>
      <c r="D126" s="8" t="s">
        <v>816</v>
      </c>
      <c r="E126" s="13">
        <v>0</v>
      </c>
      <c r="F126" s="13">
        <v>0</v>
      </c>
      <c r="G126" s="13">
        <v>0</v>
      </c>
      <c r="H126" s="16">
        <v>0.25806451612903225</v>
      </c>
      <c r="I126" s="16">
        <v>0.65204678362573099</v>
      </c>
      <c r="J126" s="8">
        <v>223</v>
      </c>
      <c r="K126" s="8">
        <v>342</v>
      </c>
      <c r="L126" s="3">
        <v>863</v>
      </c>
      <c r="M126" s="3">
        <v>0</v>
      </c>
      <c r="N126" s="3">
        <v>-1733889.7949999999</v>
      </c>
    </row>
    <row r="127" spans="1:14" ht="15.75" customHeight="1" x14ac:dyDescent="0.2">
      <c r="A127" s="15" t="s">
        <v>618</v>
      </c>
      <c r="B127" s="18" t="s">
        <v>629</v>
      </c>
      <c r="C127" s="18" t="s">
        <v>1615</v>
      </c>
      <c r="D127" s="8" t="s">
        <v>1429</v>
      </c>
      <c r="E127" s="13"/>
      <c r="F127" s="13">
        <v>0</v>
      </c>
      <c r="G127" s="8"/>
      <c r="H127" s="16">
        <v>0.29032258064516131</v>
      </c>
      <c r="I127" s="16">
        <v>0.22807017543859648</v>
      </c>
      <c r="J127" s="8">
        <v>78</v>
      </c>
      <c r="K127" s="8">
        <v>342</v>
      </c>
      <c r="L127" s="3" t="s">
        <v>681</v>
      </c>
      <c r="M127" s="3">
        <v>0</v>
      </c>
      <c r="N127" s="3">
        <v>-1741765.2879999999</v>
      </c>
    </row>
    <row r="128" spans="1:14" ht="15.75" customHeight="1" x14ac:dyDescent="0.2">
      <c r="A128" s="15" t="s">
        <v>618</v>
      </c>
      <c r="B128" s="8" t="s">
        <v>631</v>
      </c>
      <c r="C128" s="8" t="s">
        <v>1428</v>
      </c>
      <c r="D128" s="8" t="s">
        <v>1429</v>
      </c>
      <c r="E128" s="8">
        <v>0</v>
      </c>
      <c r="F128" s="8">
        <v>0</v>
      </c>
      <c r="G128" s="8">
        <v>1</v>
      </c>
      <c r="H128" s="16"/>
      <c r="I128" s="16">
        <v>0.40389784946236557</v>
      </c>
      <c r="J128" s="8">
        <v>1202</v>
      </c>
      <c r="K128" s="8">
        <v>2976</v>
      </c>
      <c r="L128" s="3" t="s">
        <v>681</v>
      </c>
      <c r="M128" s="3">
        <v>0</v>
      </c>
      <c r="N128" s="3">
        <v>-1741929.2879999999</v>
      </c>
    </row>
    <row r="129" spans="1:14" ht="15.75" customHeight="1" x14ac:dyDescent="0.2">
      <c r="A129" s="15" t="s">
        <v>618</v>
      </c>
      <c r="B129" s="18" t="s">
        <v>1617</v>
      </c>
      <c r="C129" s="18" t="s">
        <v>1618</v>
      </c>
      <c r="D129" s="8" t="s">
        <v>1429</v>
      </c>
      <c r="E129" s="13">
        <v>0</v>
      </c>
      <c r="F129" s="13">
        <v>0</v>
      </c>
      <c r="G129" s="8"/>
      <c r="H129" s="16">
        <v>0.22580645199999999</v>
      </c>
      <c r="I129" s="16">
        <v>0.19008264462809918</v>
      </c>
      <c r="J129" s="8">
        <v>46</v>
      </c>
      <c r="K129" s="8">
        <v>242</v>
      </c>
      <c r="L129" s="3" t="s">
        <v>681</v>
      </c>
      <c r="M129" s="3">
        <v>0</v>
      </c>
      <c r="N129" s="3">
        <v>-1742927.2879999999</v>
      </c>
    </row>
    <row r="130" spans="1:14" ht="15.75" customHeight="1" x14ac:dyDescent="0.2">
      <c r="A130" s="15" t="s">
        <v>618</v>
      </c>
      <c r="B130" s="18" t="s">
        <v>840</v>
      </c>
      <c r="C130" s="18" t="s">
        <v>841</v>
      </c>
      <c r="D130" s="8" t="s">
        <v>816</v>
      </c>
      <c r="E130" s="13">
        <v>0</v>
      </c>
      <c r="F130" s="13">
        <v>0</v>
      </c>
      <c r="G130" s="13">
        <v>0</v>
      </c>
      <c r="H130" s="16">
        <v>0.30645161290322581</v>
      </c>
      <c r="I130" s="16">
        <v>0.70305676855895194</v>
      </c>
      <c r="J130" s="8">
        <v>483</v>
      </c>
      <c r="K130" s="8">
        <v>687</v>
      </c>
      <c r="L130" s="3">
        <v>986</v>
      </c>
      <c r="M130" s="3">
        <v>0</v>
      </c>
      <c r="N130" s="3">
        <v>-1746054.2520000001</v>
      </c>
    </row>
    <row r="131" spans="1:14" ht="15.75" customHeight="1" x14ac:dyDescent="0.2">
      <c r="A131" s="15" t="s">
        <v>618</v>
      </c>
      <c r="B131" s="18" t="s">
        <v>629</v>
      </c>
      <c r="C131" s="18" t="s">
        <v>1625</v>
      </c>
      <c r="D131" s="8" t="s">
        <v>1429</v>
      </c>
      <c r="E131" s="13"/>
      <c r="F131" s="13">
        <v>0</v>
      </c>
      <c r="G131" s="8"/>
      <c r="H131" s="16">
        <v>0.12903225806451613</v>
      </c>
      <c r="I131" s="16">
        <v>0.1440677966101695</v>
      </c>
      <c r="J131" s="8">
        <v>17</v>
      </c>
      <c r="K131" s="8">
        <v>118</v>
      </c>
      <c r="L131" s="3" t="s">
        <v>681</v>
      </c>
      <c r="M131" s="3">
        <v>0</v>
      </c>
      <c r="N131" s="3">
        <v>-1752838.926</v>
      </c>
    </row>
    <row r="132" spans="1:14" ht="15.75" customHeight="1" x14ac:dyDescent="0.2">
      <c r="A132" s="15" t="s">
        <v>618</v>
      </c>
      <c r="B132" s="18" t="s">
        <v>629</v>
      </c>
      <c r="C132" s="18" t="s">
        <v>1627</v>
      </c>
      <c r="D132" s="8" t="s">
        <v>1429</v>
      </c>
      <c r="E132" s="13"/>
      <c r="F132" s="13">
        <v>0</v>
      </c>
      <c r="G132" s="8"/>
      <c r="H132" s="16">
        <v>0.45161290322580644</v>
      </c>
      <c r="I132" s="16">
        <v>0.27941176470588236</v>
      </c>
      <c r="J132" s="8">
        <v>76</v>
      </c>
      <c r="K132" s="8">
        <v>272</v>
      </c>
      <c r="L132" s="3" t="s">
        <v>681</v>
      </c>
      <c r="M132" s="3">
        <v>0</v>
      </c>
      <c r="N132" s="3">
        <v>-1754510.926</v>
      </c>
    </row>
    <row r="133" spans="1:14" ht="15.75" customHeight="1" x14ac:dyDescent="0.2">
      <c r="A133" s="15" t="s">
        <v>618</v>
      </c>
      <c r="B133" s="18" t="s">
        <v>1724</v>
      </c>
      <c r="C133" s="18" t="s">
        <v>1725</v>
      </c>
      <c r="D133" s="8" t="s">
        <v>816</v>
      </c>
      <c r="E133" s="13">
        <v>0</v>
      </c>
      <c r="F133" s="13">
        <v>0</v>
      </c>
      <c r="G133" s="13">
        <v>1</v>
      </c>
      <c r="H133" s="16">
        <v>0.30645161290322581</v>
      </c>
      <c r="I133" s="16">
        <v>0.74606175173282929</v>
      </c>
      <c r="J133" s="8">
        <v>1184</v>
      </c>
      <c r="K133" s="8">
        <v>1587</v>
      </c>
      <c r="L133" s="3">
        <v>915</v>
      </c>
      <c r="M133" s="3">
        <v>0</v>
      </c>
      <c r="N133" s="3">
        <v>-1760296.2220000001</v>
      </c>
    </row>
    <row r="134" spans="1:14" ht="15.75" customHeight="1" x14ac:dyDescent="0.2">
      <c r="A134" s="15" t="s">
        <v>618</v>
      </c>
      <c r="B134" s="18" t="s">
        <v>629</v>
      </c>
      <c r="C134" s="18" t="s">
        <v>1526</v>
      </c>
      <c r="D134" s="8" t="s">
        <v>1429</v>
      </c>
      <c r="E134" s="13">
        <v>0</v>
      </c>
      <c r="F134" s="13">
        <v>0</v>
      </c>
      <c r="G134" s="8"/>
      <c r="H134" s="16">
        <v>0.45161290300000001</v>
      </c>
      <c r="I134" s="16">
        <v>0.2125984251968504</v>
      </c>
      <c r="J134" s="8">
        <v>114</v>
      </c>
      <c r="K134" s="8">
        <v>424</v>
      </c>
      <c r="L134" s="3" t="s">
        <v>681</v>
      </c>
      <c r="M134" s="3">
        <v>0</v>
      </c>
      <c r="N134" s="3">
        <v>-1791198.5419999999</v>
      </c>
    </row>
    <row r="135" spans="1:14" ht="15.75" customHeight="1" x14ac:dyDescent="0.2">
      <c r="A135" s="15" t="s">
        <v>618</v>
      </c>
      <c r="B135" s="18" t="s">
        <v>629</v>
      </c>
      <c r="C135" s="18" t="s">
        <v>1626</v>
      </c>
      <c r="D135" s="8" t="s">
        <v>1429</v>
      </c>
      <c r="E135" s="13"/>
      <c r="F135" s="13">
        <v>0</v>
      </c>
      <c r="G135" s="8"/>
      <c r="H135" s="16">
        <v>0.16129032258064516</v>
      </c>
      <c r="I135" s="16">
        <v>0.18181818181818182</v>
      </c>
      <c r="J135" s="8">
        <v>22</v>
      </c>
      <c r="K135" s="8">
        <v>121</v>
      </c>
      <c r="L135" s="3" t="s">
        <v>681</v>
      </c>
      <c r="M135" s="3">
        <v>0</v>
      </c>
      <c r="N135" s="3">
        <v>-1794938.5419999999</v>
      </c>
    </row>
    <row r="136" spans="1:14" ht="15.75" customHeight="1" x14ac:dyDescent="0.2">
      <c r="A136" s="15" t="s">
        <v>618</v>
      </c>
      <c r="B136" s="18" t="s">
        <v>1617</v>
      </c>
      <c r="C136" s="18" t="s">
        <v>1619</v>
      </c>
      <c r="D136" s="8" t="s">
        <v>1429</v>
      </c>
      <c r="E136" s="13">
        <v>0</v>
      </c>
      <c r="F136" s="13">
        <v>0</v>
      </c>
      <c r="G136" s="8"/>
      <c r="H136" s="16">
        <v>6.4516129000000005E-2</v>
      </c>
      <c r="I136" s="16">
        <v>0.16176470588235295</v>
      </c>
      <c r="J136" s="8">
        <v>22</v>
      </c>
      <c r="K136" s="8">
        <v>136</v>
      </c>
      <c r="L136" s="3" t="s">
        <v>681</v>
      </c>
      <c r="M136" s="3">
        <v>0</v>
      </c>
      <c r="N136" s="3">
        <v>-1806519.176</v>
      </c>
    </row>
    <row r="137" spans="1:14" ht="15.75" customHeight="1" x14ac:dyDescent="0.2">
      <c r="A137" s="15" t="s">
        <v>618</v>
      </c>
      <c r="B137" s="18" t="s">
        <v>629</v>
      </c>
      <c r="C137" s="18" t="s">
        <v>1623</v>
      </c>
      <c r="D137" s="8" t="s">
        <v>1429</v>
      </c>
      <c r="E137" s="13"/>
      <c r="F137" s="13">
        <v>0</v>
      </c>
      <c r="G137" s="8"/>
      <c r="H137" s="16">
        <v>0.12903225806451613</v>
      </c>
      <c r="I137" s="16">
        <v>0.18556701030927836</v>
      </c>
      <c r="J137" s="8">
        <v>36</v>
      </c>
      <c r="K137" s="8">
        <v>194</v>
      </c>
      <c r="L137" s="3" t="s">
        <v>681</v>
      </c>
      <c r="M137" s="3">
        <v>0</v>
      </c>
      <c r="N137" s="3">
        <v>-1822039.176</v>
      </c>
    </row>
    <row r="138" spans="1:14" ht="15.75" customHeight="1" x14ac:dyDescent="0.2">
      <c r="A138" s="15" t="s">
        <v>618</v>
      </c>
      <c r="B138" s="18" t="s">
        <v>629</v>
      </c>
      <c r="C138" s="18" t="s">
        <v>1597</v>
      </c>
      <c r="D138" s="8" t="s">
        <v>1429</v>
      </c>
      <c r="E138" s="13">
        <v>1</v>
      </c>
      <c r="F138" s="13">
        <v>0</v>
      </c>
      <c r="G138" s="13">
        <v>1</v>
      </c>
      <c r="H138" s="16">
        <v>0.5161290322580645</v>
      </c>
      <c r="I138" s="16">
        <v>0.23793565683646112</v>
      </c>
      <c r="J138" s="8">
        <v>355</v>
      </c>
      <c r="K138" s="8">
        <v>1492</v>
      </c>
      <c r="L138" s="3" t="s">
        <v>681</v>
      </c>
      <c r="M138" s="3">
        <v>0</v>
      </c>
      <c r="N138" s="3">
        <v>-1856546.483</v>
      </c>
    </row>
    <row r="139" spans="1:14" ht="15.75" customHeight="1" x14ac:dyDescent="0.2">
      <c r="A139" s="15" t="s">
        <v>618</v>
      </c>
      <c r="B139" s="18" t="s">
        <v>629</v>
      </c>
      <c r="C139" s="18" t="s">
        <v>1620</v>
      </c>
      <c r="D139" s="8" t="s">
        <v>1429</v>
      </c>
      <c r="E139" s="13"/>
      <c r="F139" s="13">
        <v>0</v>
      </c>
      <c r="G139" s="8"/>
      <c r="H139" s="16">
        <v>0.17741935483870969</v>
      </c>
      <c r="I139" s="16">
        <v>0.25</v>
      </c>
      <c r="J139" s="8">
        <v>38</v>
      </c>
      <c r="K139" s="8">
        <v>152</v>
      </c>
      <c r="L139" s="3" t="s">
        <v>681</v>
      </c>
      <c r="M139" s="3">
        <v>0</v>
      </c>
      <c r="N139" s="3">
        <v>-1959802.4029999999</v>
      </c>
    </row>
    <row r="140" spans="1:14" ht="15.75" customHeight="1" x14ac:dyDescent="0.2">
      <c r="A140" s="15" t="s">
        <v>618</v>
      </c>
      <c r="B140" s="18" t="s">
        <v>629</v>
      </c>
      <c r="C140" s="18" t="s">
        <v>1558</v>
      </c>
      <c r="D140" s="8" t="s">
        <v>1429</v>
      </c>
      <c r="E140" s="13"/>
      <c r="F140" s="13">
        <v>0</v>
      </c>
      <c r="G140" s="8"/>
      <c r="H140" s="16">
        <v>0.24193548387096775</v>
      </c>
      <c r="I140" s="16">
        <v>0.16528925619834711</v>
      </c>
      <c r="J140" s="8">
        <v>20</v>
      </c>
      <c r="K140" s="8">
        <v>121</v>
      </c>
      <c r="L140" s="3" t="s">
        <v>681</v>
      </c>
      <c r="M140" s="3">
        <v>0</v>
      </c>
      <c r="N140" s="3">
        <v>-19229302.403000001</v>
      </c>
    </row>
    <row r="141" spans="1:14" ht="15.75" customHeight="1" x14ac:dyDescent="0.2">
      <c r="A141" s="22"/>
      <c r="B141" s="18"/>
      <c r="C141" s="18"/>
      <c r="D141" s="18"/>
      <c r="E141" s="14"/>
      <c r="F141" s="18"/>
      <c r="G141" s="18"/>
      <c r="H141" s="23"/>
      <c r="I141" s="23"/>
      <c r="J141" s="14"/>
      <c r="K141" s="14"/>
      <c r="L141" s="21"/>
      <c r="M141" s="21"/>
      <c r="N141" s="21"/>
    </row>
    <row r="142" spans="1:14" ht="15.75" customHeight="1" x14ac:dyDescent="0.2">
      <c r="A142" s="22"/>
      <c r="B142" s="18"/>
      <c r="C142" s="18"/>
      <c r="D142" s="18"/>
      <c r="E142" s="14"/>
      <c r="F142" s="18"/>
      <c r="G142" s="18"/>
      <c r="H142" s="23"/>
      <c r="I142" s="23"/>
      <c r="J142" s="14"/>
      <c r="K142" s="14"/>
      <c r="L142" s="21"/>
      <c r="M142" s="21"/>
      <c r="N142" s="21"/>
    </row>
    <row r="143" spans="1:14" ht="15.75" customHeight="1" x14ac:dyDescent="0.2">
      <c r="A143" s="22"/>
      <c r="B143" s="18"/>
      <c r="C143" s="18"/>
      <c r="D143" s="18"/>
      <c r="E143" s="14"/>
      <c r="F143" s="18"/>
      <c r="G143" s="18"/>
      <c r="H143" s="23"/>
      <c r="I143" s="23"/>
      <c r="J143" s="14"/>
      <c r="K143" s="14"/>
      <c r="L143" s="21"/>
      <c r="M143" s="21"/>
      <c r="N143" s="21"/>
    </row>
    <row r="144" spans="1:14" ht="15.75" customHeight="1" x14ac:dyDescent="0.2">
      <c r="A144" s="22"/>
      <c r="B144" s="18"/>
      <c r="C144" s="18"/>
      <c r="D144" s="18"/>
      <c r="E144" s="14"/>
      <c r="F144" s="18"/>
      <c r="G144" s="18"/>
      <c r="H144" s="23"/>
      <c r="I144" s="23"/>
      <c r="J144" s="14"/>
      <c r="K144" s="14"/>
      <c r="L144" s="21"/>
      <c r="M144" s="21"/>
      <c r="N144" s="21"/>
    </row>
    <row r="145" spans="1:14" ht="15.75" customHeight="1" x14ac:dyDescent="0.2">
      <c r="A145" s="22"/>
      <c r="B145" s="18"/>
      <c r="C145" s="18"/>
      <c r="D145" s="18"/>
      <c r="E145" s="14"/>
      <c r="F145" s="18"/>
      <c r="G145" s="18"/>
      <c r="H145" s="23"/>
      <c r="I145" s="23"/>
      <c r="J145" s="14"/>
      <c r="K145" s="14"/>
      <c r="L145" s="21"/>
      <c r="M145" s="21"/>
      <c r="N145" s="21"/>
    </row>
    <row r="146" spans="1:14" ht="15.75" customHeight="1" x14ac:dyDescent="0.2">
      <c r="A146" s="22"/>
      <c r="B146" s="18"/>
      <c r="C146" s="18"/>
      <c r="D146" s="18"/>
      <c r="E146" s="14"/>
      <c r="F146" s="18"/>
      <c r="G146" s="18"/>
      <c r="H146" s="23"/>
      <c r="I146" s="23"/>
      <c r="J146" s="14"/>
      <c r="K146" s="14"/>
      <c r="L146" s="21"/>
      <c r="M146" s="21"/>
      <c r="N146" s="21"/>
    </row>
    <row r="147" spans="1:14" ht="15.75" customHeight="1" x14ac:dyDescent="0.2">
      <c r="A147" s="22"/>
      <c r="B147" s="18"/>
      <c r="C147" s="18"/>
      <c r="D147" s="18"/>
      <c r="E147" s="14"/>
      <c r="F147" s="18"/>
      <c r="G147" s="18"/>
      <c r="H147" s="23"/>
      <c r="I147" s="23"/>
      <c r="J147" s="14"/>
      <c r="K147" s="14"/>
      <c r="L147" s="21"/>
      <c r="M147" s="21"/>
      <c r="N147" s="21"/>
    </row>
    <row r="148" spans="1:14" ht="15.75" customHeight="1" x14ac:dyDescent="0.2">
      <c r="A148" s="22"/>
      <c r="B148" s="18"/>
      <c r="C148" s="18"/>
      <c r="D148" s="18"/>
      <c r="E148" s="14"/>
      <c r="F148" s="18"/>
      <c r="G148" s="18"/>
      <c r="H148" s="23"/>
      <c r="I148" s="23"/>
      <c r="J148" s="14"/>
      <c r="K148" s="14"/>
      <c r="L148" s="21"/>
      <c r="M148" s="21"/>
      <c r="N148" s="21"/>
    </row>
    <row r="149" spans="1:14" ht="15.75" customHeight="1" x14ac:dyDescent="0.2">
      <c r="A149" s="22"/>
      <c r="B149" s="18"/>
      <c r="C149" s="18"/>
      <c r="D149" s="18"/>
      <c r="E149" s="14"/>
      <c r="F149" s="18"/>
      <c r="G149" s="18"/>
      <c r="H149" s="23"/>
      <c r="I149" s="23"/>
      <c r="J149" s="14"/>
      <c r="K149" s="14"/>
      <c r="L149" s="21"/>
      <c r="M149" s="21"/>
      <c r="N149" s="21"/>
    </row>
    <row r="150" spans="1:14" ht="15.75" customHeight="1" x14ac:dyDescent="0.2">
      <c r="A150" s="22"/>
      <c r="B150" s="18"/>
      <c r="C150" s="18"/>
      <c r="D150" s="18"/>
      <c r="E150" s="14"/>
      <c r="F150" s="18"/>
      <c r="G150" s="18"/>
      <c r="H150" s="23"/>
      <c r="I150" s="23"/>
      <c r="J150" s="14"/>
      <c r="K150" s="14"/>
      <c r="L150" s="21"/>
      <c r="M150" s="21"/>
      <c r="N150" s="21"/>
    </row>
    <row r="151" spans="1:14" ht="15.75" customHeight="1" x14ac:dyDescent="0.2">
      <c r="A151" s="22"/>
      <c r="B151" s="18"/>
      <c r="C151" s="18"/>
      <c r="D151" s="18"/>
      <c r="E151" s="14"/>
      <c r="F151" s="18"/>
      <c r="G151" s="18"/>
      <c r="H151" s="23"/>
      <c r="I151" s="23"/>
      <c r="J151" s="14"/>
      <c r="K151" s="14"/>
      <c r="L151" s="21"/>
      <c r="M151" s="21"/>
      <c r="N151" s="21"/>
    </row>
    <row r="152" spans="1:14" ht="15.75" customHeight="1" x14ac:dyDescent="0.2">
      <c r="A152" s="22"/>
      <c r="B152" s="18"/>
      <c r="C152" s="18"/>
      <c r="D152" s="18"/>
      <c r="E152" s="14"/>
      <c r="F152" s="18"/>
      <c r="G152" s="18"/>
      <c r="H152" s="23"/>
      <c r="I152" s="23"/>
      <c r="J152" s="14"/>
      <c r="K152" s="14"/>
      <c r="L152" s="21"/>
      <c r="M152" s="21"/>
      <c r="N152" s="21"/>
    </row>
    <row r="153" spans="1:14" ht="15.75" customHeight="1" x14ac:dyDescent="0.2">
      <c r="A153" s="22"/>
      <c r="B153" s="18"/>
      <c r="C153" s="18"/>
      <c r="D153" s="18"/>
      <c r="E153" s="14"/>
      <c r="F153" s="18"/>
      <c r="G153" s="18"/>
      <c r="H153" s="23"/>
      <c r="I153" s="23"/>
      <c r="J153" s="14"/>
      <c r="K153" s="14"/>
      <c r="L153" s="21"/>
      <c r="M153" s="21"/>
      <c r="N153" s="21"/>
    </row>
    <row r="154" spans="1:14" ht="15.75" customHeight="1" x14ac:dyDescent="0.2">
      <c r="A154" s="22"/>
      <c r="B154" s="18"/>
      <c r="C154" s="18"/>
      <c r="D154" s="18"/>
      <c r="E154" s="14"/>
      <c r="F154" s="18"/>
      <c r="G154" s="18"/>
      <c r="H154" s="23"/>
      <c r="I154" s="23"/>
      <c r="J154" s="14"/>
      <c r="K154" s="14"/>
      <c r="L154" s="21"/>
      <c r="M154" s="21"/>
      <c r="N154" s="21"/>
    </row>
    <row r="155" spans="1:14" ht="15.75" customHeight="1" x14ac:dyDescent="0.2">
      <c r="A155" s="22"/>
      <c r="B155" s="18"/>
      <c r="C155" s="18"/>
      <c r="D155" s="18"/>
      <c r="E155" s="14"/>
      <c r="F155" s="18"/>
      <c r="G155" s="18"/>
      <c r="H155" s="23"/>
      <c r="I155" s="23"/>
      <c r="J155" s="14"/>
      <c r="K155" s="14"/>
      <c r="L155" s="21"/>
      <c r="M155" s="21"/>
      <c r="N155" s="21"/>
    </row>
    <row r="156" spans="1:14" ht="15.75" customHeight="1" x14ac:dyDescent="0.2">
      <c r="A156" s="22"/>
      <c r="B156" s="18"/>
      <c r="C156" s="18"/>
      <c r="D156" s="18"/>
      <c r="E156" s="14"/>
      <c r="F156" s="18"/>
      <c r="G156" s="18"/>
      <c r="H156" s="23"/>
      <c r="I156" s="23"/>
      <c r="J156" s="14"/>
      <c r="K156" s="14"/>
      <c r="L156" s="21"/>
      <c r="M156" s="21"/>
      <c r="N156" s="21"/>
    </row>
    <row r="157" spans="1:14" ht="15.75" customHeight="1" x14ac:dyDescent="0.2">
      <c r="A157" s="22"/>
      <c r="B157" s="18"/>
      <c r="C157" s="18"/>
      <c r="D157" s="18"/>
      <c r="E157" s="14"/>
      <c r="F157" s="18"/>
      <c r="G157" s="18"/>
      <c r="H157" s="23"/>
      <c r="I157" s="23"/>
      <c r="J157" s="14"/>
      <c r="K157" s="14"/>
      <c r="L157" s="21"/>
      <c r="M157" s="21"/>
      <c r="N157" s="21"/>
    </row>
    <row r="158" spans="1:14" ht="15.75" customHeight="1" x14ac:dyDescent="0.2">
      <c r="A158" s="22"/>
      <c r="B158" s="18"/>
      <c r="C158" s="18"/>
      <c r="D158" s="18"/>
      <c r="E158" s="14"/>
      <c r="F158" s="18"/>
      <c r="G158" s="18"/>
      <c r="H158" s="23"/>
      <c r="I158" s="23"/>
      <c r="J158" s="14"/>
      <c r="K158" s="14"/>
      <c r="L158" s="21"/>
      <c r="M158" s="21"/>
      <c r="N158" s="21"/>
    </row>
    <row r="159" spans="1:14" ht="15.75" customHeight="1" x14ac:dyDescent="0.2">
      <c r="A159" s="22"/>
      <c r="B159" s="18"/>
      <c r="C159" s="18"/>
      <c r="D159" s="18"/>
      <c r="E159" s="14"/>
      <c r="F159" s="18"/>
      <c r="G159" s="18"/>
      <c r="H159" s="23"/>
      <c r="I159" s="23"/>
      <c r="J159" s="14"/>
      <c r="K159" s="14"/>
      <c r="L159" s="21"/>
      <c r="M159" s="21"/>
      <c r="N159" s="21"/>
    </row>
    <row r="160" spans="1:14" ht="15.75" customHeight="1" x14ac:dyDescent="0.2">
      <c r="A160" s="22"/>
      <c r="B160" s="18"/>
      <c r="C160" s="18"/>
      <c r="D160" s="18"/>
      <c r="E160" s="14"/>
      <c r="F160" s="18"/>
      <c r="G160" s="18"/>
      <c r="H160" s="23"/>
      <c r="I160" s="23"/>
      <c r="J160" s="14"/>
      <c r="K160" s="14"/>
      <c r="L160" s="21"/>
      <c r="M160" s="21"/>
      <c r="N160" s="21"/>
    </row>
    <row r="161" spans="1:14" ht="15.75" customHeight="1" x14ac:dyDescent="0.2">
      <c r="A161" s="22"/>
      <c r="B161" s="18"/>
      <c r="C161" s="18"/>
      <c r="D161" s="18"/>
      <c r="E161" s="14"/>
      <c r="F161" s="18"/>
      <c r="G161" s="18"/>
      <c r="H161" s="23"/>
      <c r="I161" s="23"/>
      <c r="J161" s="14"/>
      <c r="K161" s="14"/>
      <c r="L161" s="21"/>
      <c r="M161" s="21"/>
      <c r="N161" s="21"/>
    </row>
    <row r="162" spans="1:14" ht="15.75" customHeight="1" x14ac:dyDescent="0.2">
      <c r="A162" s="22"/>
      <c r="B162" s="18"/>
      <c r="C162" s="18"/>
      <c r="D162" s="18"/>
      <c r="E162" s="14"/>
      <c r="F162" s="18"/>
      <c r="G162" s="18"/>
      <c r="H162" s="23"/>
      <c r="I162" s="23"/>
      <c r="J162" s="14"/>
      <c r="K162" s="14"/>
      <c r="L162" s="21"/>
      <c r="M162" s="21"/>
      <c r="N162" s="21"/>
    </row>
    <row r="163" spans="1:14" ht="15.75" customHeight="1" x14ac:dyDescent="0.2">
      <c r="A163" s="22"/>
      <c r="B163" s="18"/>
      <c r="C163" s="18"/>
      <c r="D163" s="18"/>
      <c r="E163" s="14"/>
      <c r="F163" s="18"/>
      <c r="G163" s="18"/>
      <c r="H163" s="23"/>
      <c r="I163" s="23"/>
      <c r="J163" s="14"/>
      <c r="K163" s="14"/>
      <c r="L163" s="21"/>
      <c r="M163" s="21"/>
      <c r="N163" s="21"/>
    </row>
    <row r="164" spans="1:14" ht="15.75" customHeight="1" x14ac:dyDescent="0.2">
      <c r="A164" s="22"/>
      <c r="B164" s="18"/>
      <c r="C164" s="18"/>
      <c r="D164" s="18"/>
      <c r="E164" s="14"/>
      <c r="F164" s="18"/>
      <c r="G164" s="18"/>
      <c r="H164" s="23"/>
      <c r="I164" s="23"/>
      <c r="J164" s="14"/>
      <c r="K164" s="14"/>
      <c r="L164" s="21"/>
      <c r="M164" s="21"/>
      <c r="N164" s="21"/>
    </row>
    <row r="165" spans="1:14" ht="15.75" customHeight="1" x14ac:dyDescent="0.2">
      <c r="A165" s="22"/>
      <c r="B165" s="18"/>
      <c r="C165" s="18"/>
      <c r="D165" s="18"/>
      <c r="E165" s="14"/>
      <c r="F165" s="18"/>
      <c r="G165" s="18"/>
      <c r="H165" s="23"/>
      <c r="I165" s="23"/>
      <c r="J165" s="14"/>
      <c r="K165" s="14"/>
      <c r="L165" s="21"/>
      <c r="M165" s="21"/>
      <c r="N165" s="21"/>
    </row>
    <row r="166" spans="1:14" ht="15.75" customHeight="1" x14ac:dyDescent="0.2">
      <c r="A166" s="22"/>
      <c r="B166" s="18"/>
      <c r="C166" s="18"/>
      <c r="D166" s="18"/>
      <c r="E166" s="14"/>
      <c r="F166" s="18"/>
      <c r="G166" s="18"/>
      <c r="H166" s="23"/>
      <c r="I166" s="23"/>
      <c r="J166" s="14"/>
      <c r="K166" s="14"/>
      <c r="L166" s="21"/>
      <c r="M166" s="21"/>
      <c r="N166" s="21"/>
    </row>
    <row r="167" spans="1:14" ht="15.75" customHeight="1" x14ac:dyDescent="0.2">
      <c r="A167" s="22"/>
      <c r="B167" s="18"/>
      <c r="C167" s="18"/>
      <c r="D167" s="18"/>
      <c r="E167" s="14"/>
      <c r="F167" s="18"/>
      <c r="G167" s="18"/>
      <c r="H167" s="23"/>
      <c r="I167" s="23"/>
      <c r="J167" s="14"/>
      <c r="K167" s="14"/>
      <c r="L167" s="21"/>
      <c r="M167" s="21"/>
      <c r="N167" s="21"/>
    </row>
    <row r="168" spans="1:14" ht="15.75" customHeight="1" x14ac:dyDescent="0.2">
      <c r="A168" s="22"/>
      <c r="B168" s="18"/>
      <c r="C168" s="18"/>
      <c r="D168" s="18"/>
      <c r="E168" s="14"/>
      <c r="F168" s="18"/>
      <c r="G168" s="18"/>
      <c r="H168" s="23"/>
      <c r="I168" s="23"/>
      <c r="J168" s="14"/>
      <c r="K168" s="14"/>
      <c r="L168" s="21"/>
      <c r="M168" s="21"/>
      <c r="N168" s="21"/>
    </row>
    <row r="169" spans="1:14" ht="15.75" customHeight="1" x14ac:dyDescent="0.2">
      <c r="A169" s="22"/>
      <c r="B169" s="18"/>
      <c r="C169" s="18"/>
      <c r="D169" s="18"/>
      <c r="E169" s="14"/>
      <c r="F169" s="18"/>
      <c r="G169" s="18"/>
      <c r="H169" s="23"/>
      <c r="I169" s="23"/>
      <c r="J169" s="14"/>
      <c r="K169" s="14"/>
      <c r="L169" s="21"/>
      <c r="M169" s="21"/>
      <c r="N169" s="21"/>
    </row>
    <row r="170" spans="1:14" ht="15.75" customHeight="1" x14ac:dyDescent="0.2">
      <c r="A170" s="22"/>
      <c r="B170" s="18"/>
      <c r="C170" s="18"/>
      <c r="D170" s="18"/>
      <c r="E170" s="14"/>
      <c r="F170" s="18"/>
      <c r="G170" s="18"/>
      <c r="H170" s="23"/>
      <c r="I170" s="23"/>
      <c r="J170" s="14"/>
      <c r="K170" s="14"/>
      <c r="L170" s="21"/>
      <c r="M170" s="21"/>
      <c r="N170" s="21"/>
    </row>
    <row r="171" spans="1:14" ht="15.75" customHeight="1" x14ac:dyDescent="0.2">
      <c r="A171" s="22"/>
      <c r="B171" s="18"/>
      <c r="C171" s="18"/>
      <c r="D171" s="18"/>
      <c r="E171" s="14"/>
      <c r="F171" s="18"/>
      <c r="G171" s="18"/>
      <c r="H171" s="23"/>
      <c r="I171" s="23"/>
      <c r="J171" s="14"/>
      <c r="K171" s="14"/>
      <c r="L171" s="21"/>
      <c r="M171" s="21"/>
      <c r="N171" s="21"/>
    </row>
    <row r="172" spans="1:14" ht="15.75" customHeight="1" x14ac:dyDescent="0.2">
      <c r="A172" s="22"/>
      <c r="B172" s="18"/>
      <c r="C172" s="18"/>
      <c r="D172" s="18"/>
      <c r="E172" s="14"/>
      <c r="F172" s="18"/>
      <c r="G172" s="18"/>
      <c r="H172" s="23"/>
      <c r="I172" s="23"/>
      <c r="J172" s="14"/>
      <c r="K172" s="14"/>
      <c r="L172" s="21"/>
      <c r="M172" s="21"/>
      <c r="N172" s="21"/>
    </row>
    <row r="173" spans="1:14" ht="15.75" customHeight="1" x14ac:dyDescent="0.2">
      <c r="A173" s="22"/>
      <c r="B173" s="18"/>
      <c r="C173" s="18"/>
      <c r="D173" s="18"/>
      <c r="E173" s="14"/>
      <c r="F173" s="18"/>
      <c r="G173" s="18"/>
      <c r="H173" s="23"/>
      <c r="I173" s="23"/>
      <c r="J173" s="14"/>
      <c r="K173" s="14"/>
      <c r="L173" s="21"/>
      <c r="M173" s="21"/>
      <c r="N173" s="21"/>
    </row>
    <row r="174" spans="1:14" ht="15.75" customHeight="1" x14ac:dyDescent="0.2">
      <c r="A174" s="22"/>
      <c r="B174" s="18"/>
      <c r="C174" s="18"/>
      <c r="D174" s="18"/>
      <c r="E174" s="14"/>
      <c r="F174" s="18"/>
      <c r="G174" s="18"/>
      <c r="H174" s="23"/>
      <c r="I174" s="23"/>
      <c r="J174" s="14"/>
      <c r="K174" s="14"/>
      <c r="L174" s="21"/>
      <c r="M174" s="21"/>
      <c r="N174" s="21"/>
    </row>
    <row r="175" spans="1:14" ht="15.75" customHeight="1" x14ac:dyDescent="0.2">
      <c r="A175" s="22"/>
      <c r="B175" s="18"/>
      <c r="C175" s="18"/>
      <c r="D175" s="18"/>
      <c r="E175" s="14"/>
      <c r="F175" s="18"/>
      <c r="G175" s="18"/>
      <c r="H175" s="23"/>
      <c r="I175" s="23"/>
      <c r="J175" s="14"/>
      <c r="K175" s="14"/>
      <c r="L175" s="21"/>
      <c r="M175" s="21"/>
      <c r="N175" s="21"/>
    </row>
    <row r="176" spans="1:14" ht="15.75" customHeight="1" x14ac:dyDescent="0.2">
      <c r="A176" s="22"/>
      <c r="B176" s="18"/>
      <c r="C176" s="18"/>
      <c r="D176" s="18"/>
      <c r="E176" s="14"/>
      <c r="F176" s="18"/>
      <c r="G176" s="18"/>
      <c r="H176" s="23"/>
      <c r="I176" s="23"/>
      <c r="J176" s="14"/>
      <c r="K176" s="14"/>
      <c r="L176" s="21"/>
      <c r="M176" s="21"/>
      <c r="N176" s="21"/>
    </row>
    <row r="177" spans="1:14" ht="15.75" customHeight="1" x14ac:dyDescent="0.2">
      <c r="A177" s="22"/>
      <c r="B177" s="18"/>
      <c r="C177" s="18"/>
      <c r="D177" s="18"/>
      <c r="E177" s="14"/>
      <c r="F177" s="18"/>
      <c r="G177" s="18"/>
      <c r="H177" s="23"/>
      <c r="I177" s="23"/>
      <c r="J177" s="14"/>
      <c r="K177" s="14"/>
      <c r="L177" s="21"/>
      <c r="M177" s="21"/>
      <c r="N177" s="21"/>
    </row>
    <row r="178" spans="1:14" ht="15.75" customHeight="1" x14ac:dyDescent="0.2">
      <c r="A178" s="22"/>
      <c r="B178" s="18"/>
      <c r="C178" s="18"/>
      <c r="D178" s="18"/>
      <c r="E178" s="14"/>
      <c r="F178" s="18"/>
      <c r="G178" s="18"/>
      <c r="H178" s="23"/>
      <c r="I178" s="23"/>
      <c r="J178" s="14"/>
      <c r="K178" s="14"/>
      <c r="L178" s="21"/>
      <c r="M178" s="21"/>
      <c r="N178" s="21"/>
    </row>
    <row r="179" spans="1:14" ht="15.75" customHeight="1" x14ac:dyDescent="0.2">
      <c r="A179" s="22"/>
      <c r="B179" s="18"/>
      <c r="C179" s="18"/>
      <c r="D179" s="18"/>
      <c r="E179" s="14"/>
      <c r="F179" s="18"/>
      <c r="G179" s="18"/>
      <c r="H179" s="23"/>
      <c r="I179" s="23"/>
      <c r="J179" s="14"/>
      <c r="K179" s="14"/>
      <c r="L179" s="21"/>
      <c r="M179" s="21"/>
      <c r="N179" s="21"/>
    </row>
    <row r="180" spans="1:14" ht="15.75" customHeight="1" x14ac:dyDescent="0.2">
      <c r="A180" s="22"/>
      <c r="B180" s="18"/>
      <c r="C180" s="18"/>
      <c r="D180" s="18"/>
      <c r="E180" s="14"/>
      <c r="F180" s="18"/>
      <c r="G180" s="18"/>
      <c r="H180" s="23"/>
      <c r="I180" s="23"/>
      <c r="J180" s="14"/>
      <c r="K180" s="14"/>
      <c r="L180" s="21"/>
      <c r="M180" s="21"/>
      <c r="N180" s="21"/>
    </row>
    <row r="181" spans="1:14" ht="15.75" customHeight="1" x14ac:dyDescent="0.2">
      <c r="A181" s="22"/>
      <c r="B181" s="18"/>
      <c r="C181" s="18"/>
      <c r="D181" s="18"/>
      <c r="E181" s="14"/>
      <c r="F181" s="18"/>
      <c r="G181" s="18"/>
      <c r="H181" s="23"/>
      <c r="I181" s="23"/>
      <c r="J181" s="14"/>
      <c r="K181" s="14"/>
      <c r="L181" s="21"/>
      <c r="M181" s="21"/>
      <c r="N181" s="21"/>
    </row>
    <row r="182" spans="1:14" ht="15.75" customHeight="1" x14ac:dyDescent="0.2">
      <c r="A182" s="22"/>
      <c r="B182" s="18"/>
      <c r="C182" s="18"/>
      <c r="D182" s="18"/>
      <c r="E182" s="14"/>
      <c r="F182" s="18"/>
      <c r="G182" s="18"/>
      <c r="H182" s="23"/>
      <c r="I182" s="23"/>
      <c r="J182" s="14"/>
      <c r="K182" s="14"/>
      <c r="L182" s="21"/>
      <c r="M182" s="21"/>
      <c r="N182" s="21"/>
    </row>
    <row r="183" spans="1:14" ht="15.75" customHeight="1" x14ac:dyDescent="0.2">
      <c r="A183" s="22"/>
      <c r="B183" s="18"/>
      <c r="C183" s="18"/>
      <c r="D183" s="18"/>
      <c r="E183" s="14"/>
      <c r="F183" s="18"/>
      <c r="G183" s="18"/>
      <c r="H183" s="23"/>
      <c r="I183" s="23"/>
      <c r="J183" s="14"/>
      <c r="K183" s="14"/>
      <c r="L183" s="21"/>
      <c r="M183" s="21"/>
      <c r="N183" s="21"/>
    </row>
    <row r="184" spans="1:14" ht="15.75" customHeight="1" x14ac:dyDescent="0.2">
      <c r="A184" s="22"/>
      <c r="B184" s="18"/>
      <c r="C184" s="18"/>
      <c r="D184" s="18"/>
      <c r="E184" s="14"/>
      <c r="F184" s="18"/>
      <c r="G184" s="18"/>
      <c r="H184" s="23"/>
      <c r="I184" s="23"/>
      <c r="J184" s="14"/>
      <c r="K184" s="14"/>
      <c r="L184" s="21"/>
      <c r="M184" s="21"/>
      <c r="N184" s="21"/>
    </row>
    <row r="185" spans="1:14" ht="15.75" customHeight="1" x14ac:dyDescent="0.2">
      <c r="A185" s="22"/>
      <c r="B185" s="18"/>
      <c r="C185" s="18"/>
      <c r="D185" s="18"/>
      <c r="E185" s="14"/>
      <c r="F185" s="18"/>
      <c r="G185" s="18"/>
      <c r="H185" s="23"/>
      <c r="I185" s="23"/>
      <c r="J185" s="14"/>
      <c r="K185" s="14"/>
      <c r="L185" s="21"/>
      <c r="M185" s="21"/>
      <c r="N185" s="21"/>
    </row>
    <row r="186" spans="1:14" ht="15.75" customHeight="1" x14ac:dyDescent="0.2">
      <c r="A186" s="22"/>
      <c r="B186" s="18"/>
      <c r="C186" s="18"/>
      <c r="D186" s="18"/>
      <c r="E186" s="14"/>
      <c r="F186" s="18"/>
      <c r="G186" s="18"/>
      <c r="H186" s="23"/>
      <c r="I186" s="23"/>
      <c r="J186" s="14"/>
      <c r="K186" s="14"/>
      <c r="L186" s="21"/>
      <c r="M186" s="21"/>
      <c r="N186" s="21"/>
    </row>
    <row r="187" spans="1:14" ht="15.75" customHeight="1" x14ac:dyDescent="0.2">
      <c r="A187" s="22"/>
      <c r="B187" s="18"/>
      <c r="C187" s="18"/>
      <c r="D187" s="18"/>
      <c r="E187" s="14"/>
      <c r="F187" s="18"/>
      <c r="G187" s="18"/>
      <c r="H187" s="23"/>
      <c r="I187" s="23"/>
      <c r="J187" s="14"/>
      <c r="K187" s="14"/>
      <c r="L187" s="21"/>
      <c r="M187" s="21"/>
      <c r="N187" s="21"/>
    </row>
    <row r="188" spans="1:14" ht="15.75" customHeight="1" x14ac:dyDescent="0.2">
      <c r="A188" s="22"/>
      <c r="B188" s="18"/>
      <c r="C188" s="18"/>
      <c r="D188" s="18"/>
      <c r="E188" s="14"/>
      <c r="F188" s="18"/>
      <c r="G188" s="18"/>
      <c r="H188" s="23"/>
      <c r="I188" s="23"/>
      <c r="J188" s="14"/>
      <c r="K188" s="14"/>
      <c r="L188" s="21"/>
      <c r="M188" s="21"/>
      <c r="N188" s="21"/>
    </row>
    <row r="189" spans="1:14" ht="15.75" customHeight="1" x14ac:dyDescent="0.2">
      <c r="A189" s="22"/>
      <c r="B189" s="18"/>
      <c r="C189" s="18"/>
      <c r="D189" s="18"/>
      <c r="E189" s="14"/>
      <c r="F189" s="18"/>
      <c r="G189" s="18"/>
      <c r="H189" s="23"/>
      <c r="I189" s="23"/>
      <c r="J189" s="14"/>
      <c r="K189" s="14"/>
      <c r="L189" s="21"/>
      <c r="M189" s="21"/>
      <c r="N189" s="21"/>
    </row>
    <row r="190" spans="1:14" ht="15.75" customHeight="1" x14ac:dyDescent="0.2">
      <c r="A190" s="22"/>
      <c r="B190" s="18"/>
      <c r="C190" s="18"/>
      <c r="D190" s="18"/>
      <c r="E190" s="14"/>
      <c r="F190" s="18"/>
      <c r="G190" s="18"/>
      <c r="H190" s="23"/>
      <c r="I190" s="23"/>
      <c r="J190" s="14"/>
      <c r="K190" s="14"/>
      <c r="L190" s="21"/>
      <c r="M190" s="21"/>
      <c r="N190" s="21"/>
    </row>
    <row r="191" spans="1:14" ht="15.75" customHeight="1" x14ac:dyDescent="0.2">
      <c r="A191" s="22"/>
      <c r="B191" s="18"/>
      <c r="C191" s="18"/>
      <c r="D191" s="18"/>
      <c r="E191" s="14"/>
      <c r="F191" s="18"/>
      <c r="G191" s="18"/>
      <c r="H191" s="23"/>
      <c r="I191" s="23"/>
      <c r="J191" s="14"/>
      <c r="K191" s="14"/>
      <c r="L191" s="21"/>
      <c r="M191" s="21"/>
      <c r="N191" s="21"/>
    </row>
    <row r="192" spans="1:14" ht="15.75" customHeight="1" x14ac:dyDescent="0.2">
      <c r="A192" s="22"/>
      <c r="B192" s="18"/>
      <c r="C192" s="18"/>
      <c r="D192" s="18"/>
      <c r="E192" s="14"/>
      <c r="F192" s="18"/>
      <c r="G192" s="18"/>
      <c r="H192" s="23"/>
      <c r="I192" s="23"/>
      <c r="J192" s="14"/>
      <c r="K192" s="14"/>
      <c r="L192" s="21"/>
      <c r="M192" s="21"/>
      <c r="N192" s="21"/>
    </row>
    <row r="193" spans="1:14" ht="15.75" customHeight="1" x14ac:dyDescent="0.2">
      <c r="A193" s="22"/>
      <c r="B193" s="18"/>
      <c r="C193" s="18"/>
      <c r="D193" s="18"/>
      <c r="E193" s="14"/>
      <c r="F193" s="18"/>
      <c r="G193" s="18"/>
      <c r="H193" s="23"/>
      <c r="I193" s="23"/>
      <c r="J193" s="14"/>
      <c r="K193" s="14"/>
      <c r="L193" s="21"/>
      <c r="M193" s="21"/>
      <c r="N193" s="21"/>
    </row>
    <row r="194" spans="1:14" ht="15.75" customHeight="1" x14ac:dyDescent="0.2">
      <c r="A194" s="22"/>
      <c r="B194" s="18"/>
      <c r="C194" s="18"/>
      <c r="D194" s="18"/>
      <c r="E194" s="14"/>
      <c r="F194" s="18"/>
      <c r="G194" s="18"/>
      <c r="H194" s="23"/>
      <c r="I194" s="23"/>
      <c r="J194" s="14"/>
      <c r="K194" s="14"/>
      <c r="L194" s="21"/>
      <c r="M194" s="21"/>
      <c r="N194" s="21"/>
    </row>
    <row r="195" spans="1:14" ht="15.75" customHeight="1" x14ac:dyDescent="0.2">
      <c r="A195" s="22"/>
      <c r="B195" s="18"/>
      <c r="C195" s="18"/>
      <c r="D195" s="18"/>
      <c r="E195" s="14"/>
      <c r="F195" s="18"/>
      <c r="G195" s="18"/>
      <c r="H195" s="23"/>
      <c r="I195" s="23"/>
      <c r="J195" s="14"/>
      <c r="K195" s="14"/>
      <c r="L195" s="21"/>
      <c r="M195" s="21"/>
      <c r="N195" s="21"/>
    </row>
    <row r="196" spans="1:14" ht="15.75" customHeight="1" x14ac:dyDescent="0.2">
      <c r="A196" s="22"/>
      <c r="B196" s="18"/>
      <c r="C196" s="18"/>
      <c r="D196" s="18"/>
      <c r="E196" s="14"/>
      <c r="F196" s="18"/>
      <c r="G196" s="18"/>
      <c r="H196" s="23"/>
      <c r="I196" s="23"/>
      <c r="J196" s="14"/>
      <c r="K196" s="14"/>
      <c r="L196" s="21"/>
      <c r="M196" s="21"/>
      <c r="N196" s="21"/>
    </row>
    <row r="197" spans="1:14" ht="15.75" customHeight="1" x14ac:dyDescent="0.2">
      <c r="A197" s="22"/>
      <c r="B197" s="18"/>
      <c r="C197" s="18"/>
      <c r="D197" s="18"/>
      <c r="E197" s="14"/>
      <c r="F197" s="18"/>
      <c r="G197" s="18"/>
      <c r="H197" s="23"/>
      <c r="I197" s="23"/>
      <c r="J197" s="14"/>
      <c r="K197" s="14"/>
      <c r="L197" s="21"/>
      <c r="M197" s="21"/>
      <c r="N197" s="21"/>
    </row>
    <row r="198" spans="1:14" ht="15.75" customHeight="1" x14ac:dyDescent="0.2">
      <c r="A198" s="22"/>
      <c r="B198" s="18"/>
      <c r="C198" s="18"/>
      <c r="D198" s="18"/>
      <c r="E198" s="14"/>
      <c r="F198" s="18"/>
      <c r="G198" s="18"/>
      <c r="H198" s="23"/>
      <c r="I198" s="23"/>
      <c r="J198" s="14"/>
      <c r="K198" s="14"/>
      <c r="L198" s="21"/>
      <c r="M198" s="21"/>
      <c r="N198" s="21"/>
    </row>
    <row r="199" spans="1:14" ht="15.75" customHeight="1" x14ac:dyDescent="0.2">
      <c r="A199" s="22"/>
      <c r="B199" s="18"/>
      <c r="C199" s="18"/>
      <c r="D199" s="18"/>
      <c r="E199" s="14"/>
      <c r="F199" s="18"/>
      <c r="G199" s="18"/>
      <c r="H199" s="23"/>
      <c r="I199" s="23"/>
      <c r="J199" s="14"/>
      <c r="K199" s="14"/>
      <c r="L199" s="21"/>
      <c r="M199" s="21"/>
      <c r="N199" s="21"/>
    </row>
    <row r="200" spans="1:14" ht="15.75" customHeight="1" x14ac:dyDescent="0.2">
      <c r="A200" s="22"/>
      <c r="B200" s="18"/>
      <c r="C200" s="18"/>
      <c r="D200" s="18"/>
      <c r="E200" s="14"/>
      <c r="F200" s="18"/>
      <c r="G200" s="18"/>
      <c r="H200" s="23"/>
      <c r="I200" s="23"/>
      <c r="J200" s="14"/>
      <c r="K200" s="14"/>
      <c r="L200" s="21"/>
      <c r="M200" s="21"/>
      <c r="N200" s="21"/>
    </row>
    <row r="201" spans="1:14" ht="15.75" customHeight="1" x14ac:dyDescent="0.2">
      <c r="A201" s="22"/>
      <c r="B201" s="18"/>
      <c r="C201" s="18"/>
      <c r="D201" s="18"/>
      <c r="E201" s="14"/>
      <c r="F201" s="18"/>
      <c r="G201" s="18"/>
      <c r="H201" s="23"/>
      <c r="I201" s="23"/>
      <c r="J201" s="14"/>
      <c r="K201" s="14"/>
      <c r="L201" s="21"/>
      <c r="M201" s="21"/>
      <c r="N201" s="21"/>
    </row>
    <row r="202" spans="1:14" ht="15.75" customHeight="1" x14ac:dyDescent="0.2">
      <c r="A202" s="22"/>
      <c r="B202" s="18"/>
      <c r="C202" s="18"/>
      <c r="D202" s="18"/>
      <c r="E202" s="14"/>
      <c r="F202" s="18"/>
      <c r="G202" s="18"/>
      <c r="H202" s="23"/>
      <c r="I202" s="23"/>
      <c r="J202" s="14"/>
      <c r="K202" s="14"/>
      <c r="L202" s="21"/>
      <c r="M202" s="21"/>
      <c r="N202" s="21"/>
    </row>
    <row r="203" spans="1:14" ht="15.75" customHeight="1" x14ac:dyDescent="0.2">
      <c r="A203" s="22"/>
      <c r="B203" s="18"/>
      <c r="C203" s="18"/>
      <c r="D203" s="18"/>
      <c r="E203" s="14"/>
      <c r="F203" s="18"/>
      <c r="G203" s="18"/>
      <c r="H203" s="23"/>
      <c r="I203" s="23"/>
      <c r="J203" s="14"/>
      <c r="K203" s="14"/>
      <c r="L203" s="21"/>
      <c r="M203" s="21"/>
      <c r="N203" s="21"/>
    </row>
    <row r="204" spans="1:14" ht="15.75" customHeight="1" x14ac:dyDescent="0.2">
      <c r="A204" s="22"/>
      <c r="B204" s="18"/>
      <c r="C204" s="18"/>
      <c r="D204" s="18"/>
      <c r="E204" s="14"/>
      <c r="F204" s="18"/>
      <c r="G204" s="18"/>
      <c r="H204" s="23"/>
      <c r="I204" s="23"/>
      <c r="J204" s="14"/>
      <c r="K204" s="14"/>
      <c r="L204" s="21"/>
      <c r="M204" s="21"/>
      <c r="N204" s="21"/>
    </row>
    <row r="205" spans="1:14" ht="15.75" customHeight="1" x14ac:dyDescent="0.2">
      <c r="A205" s="22"/>
      <c r="B205" s="18"/>
      <c r="C205" s="18"/>
      <c r="D205" s="18"/>
      <c r="E205" s="14"/>
      <c r="F205" s="18"/>
      <c r="G205" s="18"/>
      <c r="H205" s="23"/>
      <c r="I205" s="23"/>
      <c r="J205" s="14"/>
      <c r="K205" s="14"/>
      <c r="L205" s="21"/>
      <c r="M205" s="21"/>
      <c r="N205" s="21"/>
    </row>
    <row r="206" spans="1:14" ht="15.75" customHeight="1" x14ac:dyDescent="0.2">
      <c r="A206" s="22"/>
      <c r="B206" s="18"/>
      <c r="C206" s="18"/>
      <c r="D206" s="18"/>
      <c r="E206" s="14"/>
      <c r="F206" s="18"/>
      <c r="G206" s="18"/>
      <c r="H206" s="23"/>
      <c r="I206" s="23"/>
      <c r="J206" s="14"/>
      <c r="K206" s="14"/>
      <c r="L206" s="21"/>
      <c r="M206" s="21"/>
      <c r="N206" s="21"/>
    </row>
    <row r="207" spans="1:14" ht="15.75" customHeight="1" x14ac:dyDescent="0.2">
      <c r="A207" s="22"/>
      <c r="B207" s="18"/>
      <c r="C207" s="18"/>
      <c r="D207" s="18"/>
      <c r="E207" s="14"/>
      <c r="F207" s="18"/>
      <c r="G207" s="18"/>
      <c r="H207" s="23"/>
      <c r="I207" s="23"/>
      <c r="J207" s="14"/>
      <c r="K207" s="14"/>
      <c r="L207" s="21"/>
      <c r="M207" s="21"/>
      <c r="N207" s="21"/>
    </row>
    <row r="208" spans="1:14" ht="15.75" customHeight="1" x14ac:dyDescent="0.2">
      <c r="A208" s="22"/>
      <c r="B208" s="18"/>
      <c r="C208" s="18"/>
      <c r="D208" s="18"/>
      <c r="E208" s="14"/>
      <c r="F208" s="18"/>
      <c r="G208" s="18"/>
      <c r="H208" s="23"/>
      <c r="I208" s="23"/>
      <c r="J208" s="14"/>
      <c r="K208" s="14"/>
      <c r="L208" s="21"/>
      <c r="M208" s="21"/>
      <c r="N208" s="21"/>
    </row>
    <row r="209" spans="1:14" ht="15.75" customHeight="1" x14ac:dyDescent="0.2">
      <c r="A209" s="22"/>
      <c r="B209" s="18"/>
      <c r="C209" s="18"/>
      <c r="D209" s="18"/>
      <c r="E209" s="14"/>
      <c r="F209" s="18"/>
      <c r="G209" s="18"/>
      <c r="H209" s="23"/>
      <c r="I209" s="23"/>
      <c r="J209" s="14"/>
      <c r="K209" s="14"/>
      <c r="L209" s="21"/>
      <c r="M209" s="21"/>
      <c r="N209" s="21"/>
    </row>
    <row r="210" spans="1:14" ht="15.75" customHeight="1" x14ac:dyDescent="0.2">
      <c r="A210" s="22"/>
      <c r="B210" s="18"/>
      <c r="C210" s="18"/>
      <c r="D210" s="18"/>
      <c r="E210" s="14"/>
      <c r="F210" s="18"/>
      <c r="G210" s="18"/>
      <c r="H210" s="23"/>
      <c r="I210" s="23"/>
      <c r="J210" s="14"/>
      <c r="K210" s="14"/>
      <c r="L210" s="21"/>
      <c r="M210" s="21"/>
      <c r="N210" s="21"/>
    </row>
    <row r="211" spans="1:14" ht="15.75" customHeight="1" x14ac:dyDescent="0.2">
      <c r="A211" s="22"/>
      <c r="B211" s="18"/>
      <c r="C211" s="18"/>
      <c r="D211" s="18"/>
      <c r="E211" s="14"/>
      <c r="F211" s="18"/>
      <c r="G211" s="18"/>
      <c r="H211" s="23"/>
      <c r="I211" s="23"/>
      <c r="J211" s="14"/>
      <c r="K211" s="14"/>
      <c r="L211" s="21"/>
      <c r="M211" s="21"/>
      <c r="N211" s="21"/>
    </row>
    <row r="212" spans="1:14" ht="15.75" customHeight="1" x14ac:dyDescent="0.2">
      <c r="A212" s="22"/>
      <c r="B212" s="18"/>
      <c r="C212" s="18"/>
      <c r="D212" s="18"/>
      <c r="E212" s="14"/>
      <c r="F212" s="18"/>
      <c r="G212" s="18"/>
      <c r="H212" s="23"/>
      <c r="I212" s="23"/>
      <c r="J212" s="14"/>
      <c r="K212" s="14"/>
      <c r="L212" s="21"/>
      <c r="M212" s="21"/>
      <c r="N212" s="21"/>
    </row>
    <row r="213" spans="1:14" ht="15.75" customHeight="1" x14ac:dyDescent="0.2">
      <c r="A213" s="22"/>
      <c r="B213" s="18"/>
      <c r="C213" s="18"/>
      <c r="D213" s="18"/>
      <c r="E213" s="14"/>
      <c r="F213" s="18"/>
      <c r="G213" s="18"/>
      <c r="H213" s="23"/>
      <c r="I213" s="23"/>
      <c r="J213" s="14"/>
      <c r="K213" s="14"/>
      <c r="L213" s="21"/>
      <c r="M213" s="21"/>
      <c r="N213" s="21"/>
    </row>
    <row r="214" spans="1:14" ht="15.75" customHeight="1" x14ac:dyDescent="0.2">
      <c r="A214" s="22"/>
      <c r="B214" s="18"/>
      <c r="C214" s="18"/>
      <c r="D214" s="18"/>
      <c r="E214" s="14"/>
      <c r="F214" s="18"/>
      <c r="G214" s="18"/>
      <c r="H214" s="23"/>
      <c r="I214" s="23"/>
      <c r="J214" s="14"/>
      <c r="K214" s="14"/>
      <c r="L214" s="21"/>
      <c r="M214" s="21"/>
      <c r="N214" s="21"/>
    </row>
    <row r="215" spans="1:14" ht="15.75" customHeight="1" x14ac:dyDescent="0.2">
      <c r="A215" s="22"/>
      <c r="B215" s="18"/>
      <c r="C215" s="18"/>
      <c r="D215" s="18"/>
      <c r="E215" s="14"/>
      <c r="F215" s="18"/>
      <c r="G215" s="18"/>
      <c r="H215" s="23"/>
      <c r="I215" s="23"/>
      <c r="J215" s="14"/>
      <c r="K215" s="14"/>
      <c r="L215" s="21"/>
      <c r="M215" s="21"/>
      <c r="N215" s="21"/>
    </row>
    <row r="216" spans="1:14" ht="15.75" customHeight="1" x14ac:dyDescent="0.2">
      <c r="A216" s="22"/>
      <c r="B216" s="18"/>
      <c r="C216" s="18"/>
      <c r="D216" s="18"/>
      <c r="E216" s="14"/>
      <c r="F216" s="18"/>
      <c r="G216" s="18"/>
      <c r="H216" s="23"/>
      <c r="I216" s="23"/>
      <c r="J216" s="14"/>
      <c r="K216" s="14"/>
      <c r="L216" s="21"/>
      <c r="M216" s="21"/>
      <c r="N216" s="21"/>
    </row>
    <row r="217" spans="1:14" ht="15.75" customHeight="1" x14ac:dyDescent="0.2">
      <c r="A217" s="22"/>
      <c r="B217" s="18"/>
      <c r="C217" s="18"/>
      <c r="D217" s="18"/>
      <c r="E217" s="14"/>
      <c r="F217" s="18"/>
      <c r="G217" s="18"/>
      <c r="H217" s="23"/>
      <c r="I217" s="23"/>
      <c r="J217" s="14"/>
      <c r="K217" s="14"/>
      <c r="L217" s="21"/>
      <c r="M217" s="21"/>
      <c r="N217" s="21"/>
    </row>
    <row r="218" spans="1:14" ht="15.75" customHeight="1" x14ac:dyDescent="0.2">
      <c r="A218" s="22"/>
      <c r="B218" s="18"/>
      <c r="C218" s="18"/>
      <c r="D218" s="18"/>
      <c r="E218" s="14"/>
      <c r="F218" s="18"/>
      <c r="G218" s="18"/>
      <c r="H218" s="23"/>
      <c r="I218" s="23"/>
      <c r="J218" s="14"/>
      <c r="K218" s="14"/>
      <c r="L218" s="21"/>
      <c r="M218" s="21"/>
      <c r="N218" s="21"/>
    </row>
    <row r="219" spans="1:14" ht="15.75" customHeight="1" x14ac:dyDescent="0.2">
      <c r="A219" s="22"/>
      <c r="B219" s="18"/>
      <c r="C219" s="18"/>
      <c r="D219" s="18"/>
      <c r="E219" s="14"/>
      <c r="F219" s="18"/>
      <c r="G219" s="18"/>
      <c r="H219" s="23"/>
      <c r="I219" s="23"/>
      <c r="J219" s="14"/>
      <c r="K219" s="14"/>
      <c r="L219" s="21"/>
      <c r="M219" s="21"/>
      <c r="N219" s="21"/>
    </row>
    <row r="220" spans="1:14" ht="15.75" customHeight="1" x14ac:dyDescent="0.2">
      <c r="A220" s="22"/>
      <c r="B220" s="18"/>
      <c r="C220" s="18"/>
      <c r="D220" s="18"/>
      <c r="E220" s="14"/>
      <c r="F220" s="18"/>
      <c r="G220" s="18"/>
      <c r="H220" s="23"/>
      <c r="I220" s="23"/>
      <c r="J220" s="14"/>
      <c r="K220" s="14"/>
      <c r="L220" s="21"/>
      <c r="M220" s="21"/>
      <c r="N220" s="21"/>
    </row>
    <row r="221" spans="1:14" ht="15.75" customHeight="1" x14ac:dyDescent="0.2">
      <c r="A221" s="22"/>
      <c r="B221" s="18"/>
      <c r="C221" s="18"/>
      <c r="D221" s="18"/>
      <c r="E221" s="14"/>
      <c r="F221" s="18"/>
      <c r="G221" s="18"/>
      <c r="H221" s="23"/>
      <c r="I221" s="23"/>
      <c r="J221" s="14"/>
      <c r="K221" s="14"/>
      <c r="L221" s="21"/>
      <c r="M221" s="21"/>
      <c r="N221" s="21"/>
    </row>
    <row r="222" spans="1:14" ht="15.75" customHeight="1" x14ac:dyDescent="0.2">
      <c r="A222" s="22"/>
      <c r="B222" s="18"/>
      <c r="C222" s="18"/>
      <c r="D222" s="18"/>
      <c r="E222" s="14"/>
      <c r="F222" s="18"/>
      <c r="G222" s="18"/>
      <c r="H222" s="23"/>
      <c r="I222" s="23"/>
      <c r="J222" s="14"/>
      <c r="K222" s="14"/>
      <c r="L222" s="21"/>
      <c r="M222" s="21"/>
      <c r="N222" s="21"/>
    </row>
    <row r="223" spans="1:14" ht="15.75" customHeight="1" x14ac:dyDescent="0.2">
      <c r="A223" s="22"/>
      <c r="B223" s="18"/>
      <c r="C223" s="18"/>
      <c r="D223" s="18"/>
      <c r="E223" s="14"/>
      <c r="F223" s="18"/>
      <c r="G223" s="18"/>
      <c r="H223" s="23"/>
      <c r="I223" s="23"/>
      <c r="J223" s="14"/>
      <c r="K223" s="14"/>
      <c r="L223" s="21"/>
      <c r="M223" s="21"/>
      <c r="N223" s="21"/>
    </row>
    <row r="224" spans="1:14" ht="15.75" customHeight="1" x14ac:dyDescent="0.2">
      <c r="A224" s="22"/>
      <c r="B224" s="18"/>
      <c r="C224" s="18"/>
      <c r="D224" s="18"/>
      <c r="E224" s="14"/>
      <c r="F224" s="18"/>
      <c r="G224" s="18"/>
      <c r="H224" s="23"/>
      <c r="I224" s="23"/>
      <c r="J224" s="14"/>
      <c r="K224" s="14"/>
      <c r="L224" s="21"/>
      <c r="M224" s="21"/>
      <c r="N224" s="21"/>
    </row>
    <row r="225" spans="1:14" ht="15.75" customHeight="1" x14ac:dyDescent="0.2">
      <c r="A225" s="22"/>
      <c r="B225" s="18"/>
      <c r="C225" s="18"/>
      <c r="D225" s="18"/>
      <c r="E225" s="14"/>
      <c r="F225" s="18"/>
      <c r="G225" s="18"/>
      <c r="H225" s="23"/>
      <c r="I225" s="23"/>
      <c r="J225" s="14"/>
      <c r="K225" s="14"/>
      <c r="L225" s="21"/>
      <c r="M225" s="21"/>
      <c r="N225" s="21"/>
    </row>
    <row r="226" spans="1:14" ht="15.75" customHeight="1" x14ac:dyDescent="0.2">
      <c r="A226" s="22"/>
      <c r="B226" s="18"/>
      <c r="C226" s="18"/>
      <c r="D226" s="18"/>
      <c r="E226" s="14"/>
      <c r="F226" s="18"/>
      <c r="G226" s="18"/>
      <c r="H226" s="23"/>
      <c r="I226" s="23"/>
      <c r="J226" s="14"/>
      <c r="K226" s="14"/>
      <c r="L226" s="21"/>
      <c r="M226" s="21"/>
      <c r="N226" s="21"/>
    </row>
    <row r="227" spans="1:14" ht="15.75" customHeight="1" x14ac:dyDescent="0.2">
      <c r="A227" s="22"/>
      <c r="B227" s="18"/>
      <c r="C227" s="18"/>
      <c r="D227" s="18"/>
      <c r="E227" s="14"/>
      <c r="F227" s="18"/>
      <c r="G227" s="18"/>
      <c r="H227" s="23"/>
      <c r="I227" s="23"/>
      <c r="J227" s="14"/>
      <c r="K227" s="14"/>
      <c r="L227" s="21"/>
      <c r="M227" s="21"/>
      <c r="N227" s="21"/>
    </row>
    <row r="228" spans="1:14" ht="15.75" customHeight="1" x14ac:dyDescent="0.2">
      <c r="A228" s="22"/>
      <c r="B228" s="18"/>
      <c r="C228" s="18"/>
      <c r="D228" s="18"/>
      <c r="E228" s="14"/>
      <c r="F228" s="18"/>
      <c r="G228" s="18"/>
      <c r="H228" s="23"/>
      <c r="I228" s="23"/>
      <c r="J228" s="14"/>
      <c r="K228" s="14"/>
      <c r="L228" s="21"/>
      <c r="M228" s="21"/>
      <c r="N228" s="21"/>
    </row>
    <row r="229" spans="1:14" ht="15.75" customHeight="1" x14ac:dyDescent="0.2">
      <c r="A229" s="22"/>
      <c r="B229" s="18"/>
      <c r="C229" s="18"/>
      <c r="D229" s="18"/>
      <c r="E229" s="14"/>
      <c r="F229" s="18"/>
      <c r="G229" s="18"/>
      <c r="H229" s="23"/>
      <c r="I229" s="23"/>
      <c r="J229" s="14"/>
      <c r="K229" s="14"/>
      <c r="L229" s="21"/>
      <c r="M229" s="21"/>
      <c r="N229" s="21"/>
    </row>
    <row r="230" spans="1:14" ht="15.75" customHeight="1" x14ac:dyDescent="0.2">
      <c r="A230" s="22"/>
      <c r="B230" s="18"/>
      <c r="C230" s="18"/>
      <c r="D230" s="18"/>
      <c r="E230" s="14"/>
      <c r="F230" s="18"/>
      <c r="G230" s="18"/>
      <c r="H230" s="23"/>
      <c r="I230" s="23"/>
      <c r="J230" s="14"/>
      <c r="K230" s="14"/>
      <c r="L230" s="21"/>
      <c r="M230" s="21"/>
      <c r="N230" s="21"/>
    </row>
    <row r="231" spans="1:14" ht="15.75" customHeight="1" x14ac:dyDescent="0.2">
      <c r="A231" s="22"/>
      <c r="B231" s="18"/>
      <c r="C231" s="18"/>
      <c r="D231" s="18"/>
      <c r="E231" s="14"/>
      <c r="F231" s="18"/>
      <c r="G231" s="18"/>
      <c r="H231" s="23"/>
      <c r="I231" s="23"/>
      <c r="J231" s="14"/>
      <c r="K231" s="14"/>
      <c r="L231" s="21"/>
      <c r="M231" s="21"/>
      <c r="N231" s="21"/>
    </row>
    <row r="232" spans="1:14" ht="15.75" customHeight="1" x14ac:dyDescent="0.2">
      <c r="A232" s="22"/>
      <c r="B232" s="18"/>
      <c r="C232" s="18"/>
      <c r="D232" s="18"/>
      <c r="E232" s="14"/>
      <c r="F232" s="18"/>
      <c r="G232" s="18"/>
      <c r="H232" s="23"/>
      <c r="I232" s="23"/>
      <c r="J232" s="14"/>
      <c r="K232" s="14"/>
      <c r="L232" s="21"/>
      <c r="M232" s="21"/>
      <c r="N232" s="21"/>
    </row>
    <row r="233" spans="1:14" ht="15.75" customHeight="1" x14ac:dyDescent="0.2">
      <c r="A233" s="22"/>
      <c r="B233" s="18"/>
      <c r="C233" s="18"/>
      <c r="D233" s="18"/>
      <c r="E233" s="14"/>
      <c r="F233" s="18"/>
      <c r="G233" s="18"/>
      <c r="H233" s="23"/>
      <c r="I233" s="23"/>
      <c r="J233" s="14"/>
      <c r="K233" s="14"/>
      <c r="L233" s="21"/>
      <c r="M233" s="21"/>
      <c r="N233" s="21"/>
    </row>
    <row r="234" spans="1:14" ht="15.75" customHeight="1" x14ac:dyDescent="0.2">
      <c r="A234" s="22"/>
      <c r="B234" s="18"/>
      <c r="C234" s="18"/>
      <c r="D234" s="18"/>
      <c r="E234" s="14"/>
      <c r="F234" s="18"/>
      <c r="G234" s="18"/>
      <c r="H234" s="23"/>
      <c r="I234" s="23"/>
      <c r="J234" s="14"/>
      <c r="K234" s="14"/>
      <c r="L234" s="21"/>
      <c r="M234" s="21"/>
      <c r="N234" s="21"/>
    </row>
    <row r="235" spans="1:14" ht="15.75" customHeight="1" x14ac:dyDescent="0.2">
      <c r="A235" s="22"/>
      <c r="B235" s="18"/>
      <c r="C235" s="18"/>
      <c r="D235" s="18"/>
      <c r="E235" s="14"/>
      <c r="F235" s="18"/>
      <c r="G235" s="18"/>
      <c r="H235" s="23"/>
      <c r="I235" s="23"/>
      <c r="J235" s="14"/>
      <c r="K235" s="14"/>
      <c r="L235" s="21"/>
      <c r="M235" s="21"/>
      <c r="N235" s="21"/>
    </row>
    <row r="236" spans="1:14" ht="15.75" customHeight="1" x14ac:dyDescent="0.2">
      <c r="A236" s="22"/>
      <c r="B236" s="18"/>
      <c r="C236" s="18"/>
      <c r="D236" s="18"/>
      <c r="E236" s="14"/>
      <c r="F236" s="18"/>
      <c r="G236" s="18"/>
      <c r="H236" s="23"/>
      <c r="I236" s="23"/>
      <c r="J236" s="14"/>
      <c r="K236" s="14"/>
      <c r="L236" s="21"/>
      <c r="M236" s="21"/>
      <c r="N236" s="21"/>
    </row>
    <row r="237" spans="1:14" ht="15.75" customHeight="1" x14ac:dyDescent="0.2">
      <c r="A237" s="22"/>
      <c r="B237" s="18"/>
      <c r="C237" s="18"/>
      <c r="D237" s="18"/>
      <c r="E237" s="14"/>
      <c r="F237" s="18"/>
      <c r="G237" s="18"/>
      <c r="H237" s="23"/>
      <c r="I237" s="23"/>
      <c r="J237" s="14"/>
      <c r="K237" s="14"/>
      <c r="L237" s="21"/>
      <c r="M237" s="21"/>
      <c r="N237" s="21"/>
    </row>
    <row r="238" spans="1:14" ht="15.75" customHeight="1" x14ac:dyDescent="0.2">
      <c r="A238" s="22"/>
      <c r="B238" s="18"/>
      <c r="C238" s="18"/>
      <c r="D238" s="18"/>
      <c r="E238" s="14"/>
      <c r="F238" s="18"/>
      <c r="G238" s="18"/>
      <c r="H238" s="23"/>
      <c r="I238" s="23"/>
      <c r="J238" s="14"/>
      <c r="K238" s="14"/>
      <c r="L238" s="21"/>
      <c r="M238" s="21"/>
      <c r="N238" s="21"/>
    </row>
    <row r="239" spans="1:14" ht="15.75" customHeight="1" x14ac:dyDescent="0.2">
      <c r="A239" s="22"/>
      <c r="B239" s="18"/>
      <c r="C239" s="18"/>
      <c r="D239" s="18"/>
      <c r="E239" s="14"/>
      <c r="F239" s="18"/>
      <c r="G239" s="18"/>
      <c r="H239" s="23"/>
      <c r="I239" s="23"/>
      <c r="J239" s="14"/>
      <c r="K239" s="14"/>
      <c r="L239" s="21"/>
      <c r="M239" s="21"/>
      <c r="N239" s="21"/>
    </row>
    <row r="240" spans="1:14" ht="15.75" customHeight="1" x14ac:dyDescent="0.2">
      <c r="A240" s="22"/>
      <c r="B240" s="18"/>
      <c r="C240" s="18"/>
      <c r="D240" s="18"/>
      <c r="E240" s="14"/>
      <c r="F240" s="18"/>
      <c r="G240" s="18"/>
      <c r="H240" s="23"/>
      <c r="I240" s="23"/>
      <c r="J240" s="14"/>
      <c r="K240" s="14"/>
      <c r="L240" s="21"/>
      <c r="M240" s="21"/>
      <c r="N240" s="21"/>
    </row>
    <row r="241" spans="1:14" ht="15.75" customHeight="1" x14ac:dyDescent="0.2">
      <c r="A241" s="22"/>
      <c r="B241" s="18"/>
      <c r="C241" s="18"/>
      <c r="D241" s="18"/>
      <c r="E241" s="14"/>
      <c r="F241" s="18"/>
      <c r="G241" s="18"/>
      <c r="H241" s="23"/>
      <c r="I241" s="23"/>
      <c r="J241" s="14"/>
      <c r="K241" s="14"/>
      <c r="L241" s="21"/>
      <c r="M241" s="21"/>
      <c r="N241" s="21"/>
    </row>
    <row r="242" spans="1:14" ht="15.75" customHeight="1" x14ac:dyDescent="0.2">
      <c r="A242" s="22"/>
      <c r="B242" s="18"/>
      <c r="C242" s="18"/>
      <c r="D242" s="18"/>
      <c r="E242" s="14"/>
      <c r="F242" s="18"/>
      <c r="G242" s="18"/>
      <c r="H242" s="23"/>
      <c r="I242" s="23"/>
      <c r="J242" s="14"/>
      <c r="K242" s="14"/>
      <c r="L242" s="21"/>
      <c r="M242" s="21"/>
      <c r="N242" s="21"/>
    </row>
    <row r="243" spans="1:14" ht="15.75" customHeight="1" x14ac:dyDescent="0.2">
      <c r="A243" s="22"/>
      <c r="B243" s="18"/>
      <c r="C243" s="18"/>
      <c r="D243" s="18"/>
      <c r="E243" s="14"/>
      <c r="F243" s="18"/>
      <c r="G243" s="18"/>
      <c r="H243" s="23"/>
      <c r="I243" s="23"/>
      <c r="J243" s="14"/>
      <c r="K243" s="14"/>
      <c r="L243" s="21"/>
      <c r="M243" s="21"/>
      <c r="N243" s="21"/>
    </row>
    <row r="244" spans="1:14" ht="15.75" customHeight="1" x14ac:dyDescent="0.2">
      <c r="A244" s="22"/>
      <c r="B244" s="18"/>
      <c r="C244" s="18"/>
      <c r="D244" s="18"/>
      <c r="E244" s="14"/>
      <c r="F244" s="18"/>
      <c r="G244" s="18"/>
      <c r="H244" s="23"/>
      <c r="I244" s="23"/>
      <c r="J244" s="14"/>
      <c r="K244" s="14"/>
      <c r="L244" s="21"/>
      <c r="M244" s="21"/>
      <c r="N244" s="21"/>
    </row>
    <row r="245" spans="1:14" ht="15.75" customHeight="1" x14ac:dyDescent="0.2">
      <c r="A245" s="22"/>
      <c r="B245" s="18"/>
      <c r="C245" s="18"/>
      <c r="D245" s="18"/>
      <c r="E245" s="14"/>
      <c r="F245" s="18"/>
      <c r="G245" s="18"/>
      <c r="H245" s="23"/>
      <c r="I245" s="23"/>
      <c r="J245" s="14"/>
      <c r="K245" s="14"/>
      <c r="L245" s="21"/>
      <c r="M245" s="21"/>
      <c r="N245" s="21"/>
    </row>
    <row r="246" spans="1:14" ht="15.75" customHeight="1" x14ac:dyDescent="0.2">
      <c r="A246" s="22"/>
      <c r="B246" s="18"/>
      <c r="C246" s="18"/>
      <c r="D246" s="18"/>
      <c r="E246" s="14"/>
      <c r="F246" s="18"/>
      <c r="G246" s="18"/>
      <c r="H246" s="23"/>
      <c r="I246" s="23"/>
      <c r="J246" s="14"/>
      <c r="K246" s="14"/>
      <c r="L246" s="21"/>
      <c r="M246" s="21"/>
      <c r="N246" s="21"/>
    </row>
    <row r="247" spans="1:14" ht="15.75" customHeight="1" x14ac:dyDescent="0.2">
      <c r="A247" s="22"/>
      <c r="B247" s="18"/>
      <c r="C247" s="18"/>
      <c r="D247" s="18"/>
      <c r="E247" s="14"/>
      <c r="F247" s="18"/>
      <c r="G247" s="18"/>
      <c r="H247" s="23"/>
      <c r="I247" s="23"/>
      <c r="J247" s="14"/>
      <c r="K247" s="14"/>
      <c r="L247" s="21"/>
      <c r="M247" s="21"/>
      <c r="N247" s="21"/>
    </row>
    <row r="248" spans="1:14" ht="15.75" customHeight="1" x14ac:dyDescent="0.2">
      <c r="A248" s="22"/>
      <c r="B248" s="18"/>
      <c r="C248" s="18"/>
      <c r="D248" s="18"/>
      <c r="E248" s="14"/>
      <c r="F248" s="18"/>
      <c r="G248" s="18"/>
      <c r="H248" s="23"/>
      <c r="I248" s="23"/>
      <c r="J248" s="14"/>
      <c r="K248" s="14"/>
      <c r="L248" s="21"/>
      <c r="M248" s="21"/>
      <c r="N248" s="21"/>
    </row>
    <row r="249" spans="1:14" ht="15.75" customHeight="1" x14ac:dyDescent="0.2">
      <c r="A249" s="22"/>
      <c r="B249" s="18"/>
      <c r="C249" s="18"/>
      <c r="D249" s="18"/>
      <c r="E249" s="14"/>
      <c r="F249" s="18"/>
      <c r="G249" s="18"/>
      <c r="H249" s="23"/>
      <c r="I249" s="23"/>
      <c r="J249" s="14"/>
      <c r="K249" s="14"/>
      <c r="L249" s="21"/>
      <c r="M249" s="21"/>
      <c r="N249" s="21"/>
    </row>
    <row r="250" spans="1:14" ht="15.75" customHeight="1" x14ac:dyDescent="0.2">
      <c r="A250" s="22"/>
      <c r="B250" s="18"/>
      <c r="C250" s="18"/>
      <c r="D250" s="18"/>
      <c r="E250" s="14"/>
      <c r="F250" s="18"/>
      <c r="G250" s="18"/>
      <c r="H250" s="23"/>
      <c r="I250" s="23"/>
      <c r="J250" s="14"/>
      <c r="K250" s="14"/>
      <c r="L250" s="21"/>
      <c r="M250" s="21"/>
      <c r="N250" s="21"/>
    </row>
    <row r="251" spans="1:14" ht="15.75" customHeight="1" x14ac:dyDescent="0.2">
      <c r="A251" s="22"/>
      <c r="B251" s="18"/>
      <c r="C251" s="18"/>
      <c r="D251" s="18"/>
      <c r="E251" s="14"/>
      <c r="F251" s="18"/>
      <c r="G251" s="18"/>
      <c r="H251" s="23"/>
      <c r="I251" s="23"/>
      <c r="J251" s="14"/>
      <c r="K251" s="14"/>
      <c r="L251" s="21"/>
      <c r="M251" s="21"/>
      <c r="N251" s="21"/>
    </row>
    <row r="252" spans="1:14" ht="15.75" customHeight="1" x14ac:dyDescent="0.2">
      <c r="A252" s="22"/>
      <c r="B252" s="18"/>
      <c r="C252" s="18"/>
      <c r="D252" s="18"/>
      <c r="E252" s="14"/>
      <c r="F252" s="18"/>
      <c r="G252" s="18"/>
      <c r="H252" s="23"/>
      <c r="I252" s="23"/>
      <c r="J252" s="14"/>
      <c r="K252" s="14"/>
      <c r="L252" s="21"/>
      <c r="M252" s="21"/>
      <c r="N252" s="21"/>
    </row>
    <row r="253" spans="1:14" ht="15.75" customHeight="1" x14ac:dyDescent="0.2">
      <c r="A253" s="22"/>
      <c r="B253" s="18"/>
      <c r="C253" s="18"/>
      <c r="D253" s="18"/>
      <c r="E253" s="14"/>
      <c r="F253" s="18"/>
      <c r="G253" s="18"/>
      <c r="H253" s="23"/>
      <c r="I253" s="23"/>
      <c r="J253" s="14"/>
      <c r="K253" s="14"/>
      <c r="L253" s="21"/>
      <c r="M253" s="21"/>
      <c r="N253" s="21"/>
    </row>
    <row r="254" spans="1:14" ht="15.75" customHeight="1" x14ac:dyDescent="0.2">
      <c r="A254" s="22"/>
      <c r="B254" s="18"/>
      <c r="C254" s="18"/>
      <c r="D254" s="18"/>
      <c r="E254" s="14"/>
      <c r="F254" s="18"/>
      <c r="G254" s="18"/>
      <c r="H254" s="23"/>
      <c r="I254" s="23"/>
      <c r="J254" s="14"/>
      <c r="K254" s="14"/>
      <c r="L254" s="21"/>
      <c r="M254" s="21"/>
      <c r="N254" s="21"/>
    </row>
    <row r="255" spans="1:14" ht="15.75" customHeight="1" x14ac:dyDescent="0.2">
      <c r="A255" s="22"/>
      <c r="B255" s="18"/>
      <c r="C255" s="18"/>
      <c r="D255" s="18"/>
      <c r="E255" s="14"/>
      <c r="F255" s="18"/>
      <c r="G255" s="18"/>
      <c r="H255" s="23"/>
      <c r="I255" s="23"/>
      <c r="J255" s="14"/>
      <c r="K255" s="14"/>
      <c r="L255" s="21"/>
      <c r="M255" s="21"/>
      <c r="N255" s="21"/>
    </row>
    <row r="256" spans="1:14" ht="15.75" customHeight="1" x14ac:dyDescent="0.2">
      <c r="A256" s="22"/>
      <c r="B256" s="18"/>
      <c r="C256" s="18"/>
      <c r="D256" s="18"/>
      <c r="E256" s="14"/>
      <c r="F256" s="18"/>
      <c r="G256" s="18"/>
      <c r="H256" s="23"/>
      <c r="I256" s="23"/>
      <c r="J256" s="14"/>
      <c r="K256" s="14"/>
      <c r="L256" s="21"/>
      <c r="M256" s="21"/>
      <c r="N256" s="21"/>
    </row>
    <row r="257" spans="1:14" ht="15.75" customHeight="1" x14ac:dyDescent="0.2">
      <c r="A257" s="22"/>
      <c r="B257" s="18"/>
      <c r="C257" s="18"/>
      <c r="D257" s="18"/>
      <c r="E257" s="14"/>
      <c r="F257" s="18"/>
      <c r="G257" s="18"/>
      <c r="H257" s="23"/>
      <c r="I257" s="23"/>
      <c r="J257" s="14"/>
      <c r="K257" s="14"/>
      <c r="L257" s="21"/>
      <c r="M257" s="21"/>
      <c r="N257" s="21"/>
    </row>
    <row r="258" spans="1:14" ht="15.75" customHeight="1" x14ac:dyDescent="0.2">
      <c r="A258" s="22"/>
      <c r="B258" s="18"/>
      <c r="C258" s="18"/>
      <c r="D258" s="18"/>
      <c r="E258" s="14"/>
      <c r="F258" s="18"/>
      <c r="G258" s="18"/>
      <c r="H258" s="23"/>
      <c r="I258" s="23"/>
      <c r="J258" s="14"/>
      <c r="K258" s="14"/>
      <c r="L258" s="21"/>
      <c r="M258" s="21"/>
      <c r="N258" s="21"/>
    </row>
    <row r="259" spans="1:14" ht="15.75" customHeight="1" x14ac:dyDescent="0.2">
      <c r="A259" s="22"/>
      <c r="B259" s="18"/>
      <c r="C259" s="18"/>
      <c r="D259" s="18"/>
      <c r="E259" s="14"/>
      <c r="F259" s="18"/>
      <c r="G259" s="18"/>
      <c r="H259" s="23"/>
      <c r="I259" s="23"/>
      <c r="J259" s="14"/>
      <c r="K259" s="14"/>
      <c r="L259" s="21"/>
      <c r="M259" s="21"/>
      <c r="N259" s="21"/>
    </row>
    <row r="260" spans="1:14" ht="15.75" customHeight="1" x14ac:dyDescent="0.2">
      <c r="A260" s="22"/>
      <c r="B260" s="18"/>
      <c r="C260" s="18"/>
      <c r="D260" s="18"/>
      <c r="E260" s="14"/>
      <c r="F260" s="18"/>
      <c r="G260" s="18"/>
      <c r="H260" s="23"/>
      <c r="I260" s="23"/>
      <c r="J260" s="14"/>
      <c r="K260" s="14"/>
      <c r="L260" s="21"/>
      <c r="M260" s="21"/>
      <c r="N260" s="21"/>
    </row>
    <row r="261" spans="1:14" ht="15.75" customHeight="1" x14ac:dyDescent="0.2">
      <c r="A261" s="22"/>
      <c r="B261" s="18"/>
      <c r="C261" s="18"/>
      <c r="D261" s="18"/>
      <c r="E261" s="14"/>
      <c r="F261" s="18"/>
      <c r="G261" s="18"/>
      <c r="H261" s="23"/>
      <c r="I261" s="23"/>
      <c r="J261" s="14"/>
      <c r="K261" s="14"/>
      <c r="L261" s="21"/>
      <c r="M261" s="21"/>
      <c r="N261" s="21"/>
    </row>
    <row r="262" spans="1:14" ht="15.75" customHeight="1" x14ac:dyDescent="0.2">
      <c r="A262" s="22"/>
      <c r="B262" s="18"/>
      <c r="C262" s="18"/>
      <c r="D262" s="18"/>
      <c r="E262" s="14"/>
      <c r="F262" s="18"/>
      <c r="G262" s="18"/>
      <c r="H262" s="23"/>
      <c r="I262" s="23"/>
      <c r="J262" s="14"/>
      <c r="K262" s="14"/>
      <c r="L262" s="21"/>
      <c r="M262" s="21"/>
      <c r="N262" s="21"/>
    </row>
    <row r="263" spans="1:14" ht="15.75" customHeight="1" x14ac:dyDescent="0.2">
      <c r="A263" s="22"/>
      <c r="B263" s="18"/>
      <c r="C263" s="18"/>
      <c r="D263" s="18"/>
      <c r="E263" s="14"/>
      <c r="F263" s="18"/>
      <c r="G263" s="18"/>
      <c r="H263" s="23"/>
      <c r="I263" s="23"/>
      <c r="J263" s="14"/>
      <c r="K263" s="14"/>
      <c r="L263" s="21"/>
      <c r="M263" s="21"/>
      <c r="N263" s="21"/>
    </row>
    <row r="264" spans="1:14" ht="15.75" customHeight="1" x14ac:dyDescent="0.2">
      <c r="A264" s="22"/>
      <c r="B264" s="18"/>
      <c r="C264" s="18"/>
      <c r="D264" s="24"/>
      <c r="E264" s="14"/>
      <c r="F264" s="18"/>
      <c r="G264" s="18"/>
      <c r="H264" s="23"/>
      <c r="I264" s="23"/>
      <c r="J264" s="14"/>
      <c r="K264" s="14"/>
      <c r="L264" s="21"/>
      <c r="M264" s="21"/>
      <c r="N264" s="21"/>
    </row>
    <row r="265" spans="1:14" ht="15.75" customHeight="1" x14ac:dyDescent="0.2">
      <c r="A265" s="22"/>
      <c r="B265" s="18"/>
      <c r="C265" s="18"/>
      <c r="D265" s="18"/>
      <c r="E265" s="14"/>
      <c r="F265" s="18"/>
      <c r="G265" s="18"/>
      <c r="H265" s="23"/>
      <c r="I265" s="23"/>
      <c r="J265" s="14"/>
      <c r="K265" s="14"/>
      <c r="L265" s="21"/>
      <c r="M265" s="21"/>
      <c r="N265" s="21"/>
    </row>
    <row r="266" spans="1:14" ht="15.75" customHeight="1" x14ac:dyDescent="0.2">
      <c r="A266" s="22"/>
      <c r="B266" s="18"/>
      <c r="C266" s="18"/>
      <c r="D266" s="18"/>
      <c r="E266" s="14"/>
      <c r="F266" s="18"/>
      <c r="G266" s="18"/>
      <c r="H266" s="23"/>
      <c r="I266" s="23"/>
      <c r="J266" s="14"/>
      <c r="K266" s="14"/>
      <c r="L266" s="21"/>
      <c r="M266" s="21"/>
      <c r="N266" s="21"/>
    </row>
    <row r="267" spans="1:14" ht="15.75" customHeight="1" x14ac:dyDescent="0.2">
      <c r="A267" s="22"/>
      <c r="B267" s="18"/>
      <c r="C267" s="18"/>
      <c r="D267" s="18"/>
      <c r="E267" s="14"/>
      <c r="F267" s="18"/>
      <c r="G267" s="18"/>
      <c r="H267" s="23"/>
      <c r="I267" s="23"/>
      <c r="J267" s="14"/>
      <c r="K267" s="14"/>
      <c r="L267" s="21"/>
      <c r="M267" s="21"/>
      <c r="N267" s="21"/>
    </row>
    <row r="268" spans="1:14" ht="15.75" customHeight="1" x14ac:dyDescent="0.2">
      <c r="A268" s="22"/>
      <c r="B268" s="18"/>
      <c r="C268" s="18"/>
      <c r="D268" s="18"/>
      <c r="E268" s="14"/>
      <c r="F268" s="18"/>
      <c r="G268" s="18"/>
      <c r="H268" s="23"/>
      <c r="I268" s="23"/>
      <c r="J268" s="14"/>
      <c r="K268" s="14"/>
      <c r="L268" s="21"/>
      <c r="M268" s="21"/>
      <c r="N268" s="21"/>
    </row>
    <row r="269" spans="1:14" ht="15.75" customHeight="1" x14ac:dyDescent="0.2">
      <c r="A269" s="22"/>
      <c r="B269" s="18"/>
      <c r="C269" s="18"/>
      <c r="D269" s="18"/>
      <c r="E269" s="14"/>
      <c r="F269" s="18"/>
      <c r="G269" s="18"/>
      <c r="H269" s="23"/>
      <c r="I269" s="23"/>
      <c r="J269" s="14"/>
      <c r="K269" s="14"/>
      <c r="L269" s="21"/>
      <c r="M269" s="21"/>
      <c r="N269" s="21"/>
    </row>
    <row r="270" spans="1:14" ht="15.75" customHeight="1" x14ac:dyDescent="0.2">
      <c r="A270" s="22"/>
      <c r="B270" s="18"/>
      <c r="C270" s="18"/>
      <c r="D270" s="18"/>
      <c r="E270" s="14"/>
      <c r="F270" s="18"/>
      <c r="G270" s="18"/>
      <c r="H270" s="23"/>
      <c r="I270" s="23"/>
      <c r="J270" s="14"/>
      <c r="K270" s="14"/>
      <c r="L270" s="21"/>
      <c r="M270" s="21"/>
      <c r="N270" s="21"/>
    </row>
    <row r="271" spans="1:14" ht="15.75" customHeight="1" x14ac:dyDescent="0.2">
      <c r="A271" s="22"/>
      <c r="B271" s="18"/>
      <c r="C271" s="18"/>
      <c r="D271" s="24"/>
      <c r="E271" s="14"/>
      <c r="F271" s="14"/>
      <c r="G271" s="14"/>
      <c r="H271" s="23"/>
      <c r="I271" s="23"/>
      <c r="J271" s="14"/>
      <c r="K271" s="14"/>
      <c r="L271" s="21"/>
      <c r="M271" s="21"/>
      <c r="N271" s="21"/>
    </row>
    <row r="272" spans="1:14" ht="15.75" customHeight="1" x14ac:dyDescent="0.2">
      <c r="A272" s="22"/>
      <c r="B272" s="18"/>
      <c r="C272" s="18"/>
      <c r="D272" s="18"/>
      <c r="E272" s="14"/>
      <c r="F272" s="18"/>
      <c r="G272" s="18"/>
      <c r="H272" s="23"/>
      <c r="I272" s="23"/>
      <c r="J272" s="14"/>
      <c r="K272" s="14"/>
      <c r="L272" s="21"/>
      <c r="M272" s="21"/>
      <c r="N272" s="21"/>
    </row>
    <row r="273" spans="1:14" ht="15.75" customHeight="1" x14ac:dyDescent="0.2">
      <c r="A273" s="22"/>
      <c r="B273" s="18"/>
      <c r="C273" s="18"/>
      <c r="D273" s="18"/>
      <c r="E273" s="14"/>
      <c r="F273" s="18"/>
      <c r="G273" s="18"/>
      <c r="H273" s="23"/>
      <c r="I273" s="23"/>
      <c r="J273" s="14"/>
      <c r="K273" s="14"/>
      <c r="L273" s="21"/>
      <c r="M273" s="21"/>
      <c r="N273" s="21"/>
    </row>
    <row r="274" spans="1:14" ht="15.75" customHeight="1" x14ac:dyDescent="0.2">
      <c r="A274" s="22"/>
      <c r="B274" s="18"/>
      <c r="C274" s="18"/>
      <c r="D274" s="18"/>
      <c r="E274" s="14"/>
      <c r="F274" s="18"/>
      <c r="G274" s="18"/>
      <c r="H274" s="23"/>
      <c r="I274" s="23"/>
      <c r="J274" s="14"/>
      <c r="K274" s="14"/>
      <c r="L274" s="21"/>
      <c r="M274" s="21"/>
      <c r="N274" s="21"/>
    </row>
    <row r="275" spans="1:14" ht="15.75" customHeight="1" x14ac:dyDescent="0.2">
      <c r="A275" s="22"/>
      <c r="B275" s="18"/>
      <c r="C275" s="18"/>
      <c r="D275" s="18"/>
      <c r="E275" s="14"/>
      <c r="F275" s="18"/>
      <c r="G275" s="18"/>
      <c r="H275" s="23"/>
      <c r="I275" s="23"/>
      <c r="J275" s="14"/>
      <c r="K275" s="14"/>
      <c r="L275" s="21"/>
      <c r="M275" s="21"/>
      <c r="N275" s="21"/>
    </row>
    <row r="276" spans="1:14" ht="15.75" customHeight="1" x14ac:dyDescent="0.2">
      <c r="A276" s="22"/>
      <c r="B276" s="18"/>
      <c r="C276" s="18"/>
      <c r="D276" s="18"/>
      <c r="E276" s="14"/>
      <c r="F276" s="18"/>
      <c r="G276" s="18"/>
      <c r="H276" s="23"/>
      <c r="I276" s="23"/>
      <c r="J276" s="14"/>
      <c r="K276" s="14"/>
      <c r="L276" s="21"/>
      <c r="M276" s="21"/>
      <c r="N276" s="21"/>
    </row>
    <row r="277" spans="1:14" ht="15.75" customHeight="1" x14ac:dyDescent="0.2">
      <c r="A277" s="22"/>
      <c r="B277" s="18"/>
      <c r="C277" s="18"/>
      <c r="D277" s="18"/>
      <c r="E277" s="14"/>
      <c r="F277" s="18"/>
      <c r="G277" s="18"/>
      <c r="H277" s="23"/>
      <c r="I277" s="23"/>
      <c r="J277" s="14"/>
      <c r="K277" s="14"/>
      <c r="L277" s="21"/>
      <c r="M277" s="21"/>
      <c r="N277" s="21"/>
    </row>
    <row r="278" spans="1:14" ht="15.75" customHeight="1" x14ac:dyDescent="0.2">
      <c r="A278" s="22"/>
      <c r="B278" s="18"/>
      <c r="C278" s="18"/>
      <c r="D278" s="18"/>
      <c r="E278" s="14"/>
      <c r="F278" s="18"/>
      <c r="G278" s="18"/>
      <c r="H278" s="23"/>
      <c r="I278" s="23"/>
      <c r="J278" s="14"/>
      <c r="K278" s="14"/>
      <c r="L278" s="21"/>
      <c r="M278" s="21"/>
      <c r="N278" s="21"/>
    </row>
    <row r="279" spans="1:14" ht="15.75" customHeight="1" x14ac:dyDescent="0.2">
      <c r="A279" s="22"/>
      <c r="B279" s="18"/>
      <c r="C279" s="18"/>
      <c r="D279" s="18"/>
      <c r="E279" s="14"/>
      <c r="F279" s="18"/>
      <c r="G279" s="18"/>
      <c r="H279" s="23"/>
      <c r="I279" s="23"/>
      <c r="J279" s="14"/>
      <c r="K279" s="14"/>
      <c r="L279" s="21"/>
      <c r="M279" s="21"/>
      <c r="N279" s="21"/>
    </row>
    <row r="280" spans="1:14" ht="15.75" customHeight="1" x14ac:dyDescent="0.2">
      <c r="A280" s="22"/>
      <c r="B280" s="18"/>
      <c r="C280" s="18"/>
      <c r="D280" s="18"/>
      <c r="E280" s="14"/>
      <c r="F280" s="18"/>
      <c r="G280" s="18"/>
      <c r="H280" s="23"/>
      <c r="I280" s="23"/>
      <c r="J280" s="14"/>
      <c r="K280" s="14"/>
      <c r="L280" s="21"/>
      <c r="M280" s="21"/>
      <c r="N280" s="21"/>
    </row>
    <row r="281" spans="1:14" ht="15.75" customHeight="1" x14ac:dyDescent="0.2">
      <c r="A281" s="22"/>
      <c r="B281" s="18"/>
      <c r="C281" s="18"/>
      <c r="D281" s="18"/>
      <c r="E281" s="14"/>
      <c r="F281" s="18"/>
      <c r="G281" s="18"/>
      <c r="H281" s="23"/>
      <c r="I281" s="23"/>
      <c r="J281" s="14"/>
      <c r="K281" s="14"/>
      <c r="L281" s="21"/>
      <c r="M281" s="21"/>
      <c r="N281" s="21"/>
    </row>
    <row r="282" spans="1:14" ht="15.75" customHeight="1" x14ac:dyDescent="0.2">
      <c r="A282" s="22"/>
      <c r="B282" s="18"/>
      <c r="C282" s="18"/>
      <c r="D282" s="18"/>
      <c r="E282" s="14"/>
      <c r="F282" s="18"/>
      <c r="G282" s="18"/>
      <c r="H282" s="23"/>
      <c r="I282" s="23"/>
      <c r="J282" s="14"/>
      <c r="K282" s="14"/>
      <c r="L282" s="21"/>
      <c r="M282" s="21"/>
      <c r="N282" s="21"/>
    </row>
    <row r="283" spans="1:14" ht="15.75" customHeight="1" x14ac:dyDescent="0.2">
      <c r="A283" s="22"/>
      <c r="B283" s="18"/>
      <c r="C283" s="18"/>
      <c r="D283" s="18"/>
      <c r="E283" s="14"/>
      <c r="F283" s="18"/>
      <c r="G283" s="18"/>
      <c r="H283" s="23"/>
      <c r="I283" s="23"/>
      <c r="J283" s="14"/>
      <c r="K283" s="14"/>
      <c r="L283" s="21"/>
      <c r="M283" s="21"/>
      <c r="N283" s="21"/>
    </row>
    <row r="284" spans="1:14" ht="15.75" customHeight="1" x14ac:dyDescent="0.2">
      <c r="A284" s="22"/>
      <c r="B284" s="18"/>
      <c r="C284" s="18"/>
      <c r="D284" s="18"/>
      <c r="E284" s="14"/>
      <c r="F284" s="18"/>
      <c r="G284" s="18"/>
      <c r="H284" s="23"/>
      <c r="I284" s="23"/>
      <c r="J284" s="14"/>
      <c r="K284" s="14"/>
      <c r="L284" s="21"/>
      <c r="M284" s="21"/>
      <c r="N284" s="21"/>
    </row>
    <row r="285" spans="1:14" ht="15.75" customHeight="1" x14ac:dyDescent="0.2">
      <c r="A285" s="22"/>
      <c r="B285" s="18"/>
      <c r="C285" s="18"/>
      <c r="D285" s="18"/>
      <c r="E285" s="14"/>
      <c r="F285" s="18"/>
      <c r="G285" s="18"/>
      <c r="H285" s="23"/>
      <c r="I285" s="23"/>
      <c r="J285" s="14"/>
      <c r="K285" s="14"/>
      <c r="L285" s="21"/>
      <c r="M285" s="21"/>
      <c r="N285" s="21"/>
    </row>
    <row r="286" spans="1:14" ht="15.75" customHeight="1" x14ac:dyDescent="0.2">
      <c r="A286" s="22"/>
      <c r="B286" s="18"/>
      <c r="C286" s="18"/>
      <c r="D286" s="24"/>
      <c r="E286" s="14"/>
      <c r="F286" s="18"/>
      <c r="G286" s="18"/>
      <c r="H286" s="23"/>
      <c r="I286" s="23"/>
      <c r="J286" s="14"/>
      <c r="K286" s="14"/>
      <c r="L286" s="21"/>
      <c r="M286" s="21"/>
      <c r="N286" s="21"/>
    </row>
    <row r="287" spans="1:14" ht="15.75" customHeight="1" x14ac:dyDescent="0.2">
      <c r="A287" s="22"/>
      <c r="B287" s="18"/>
      <c r="C287" s="18"/>
      <c r="D287" s="18"/>
      <c r="E287" s="14"/>
      <c r="F287" s="18"/>
      <c r="G287" s="18"/>
      <c r="H287" s="23"/>
      <c r="I287" s="23"/>
      <c r="J287" s="14"/>
      <c r="K287" s="14"/>
      <c r="L287" s="21"/>
      <c r="M287" s="21"/>
      <c r="N287" s="21"/>
    </row>
    <row r="288" spans="1:14" ht="15.75" customHeight="1" x14ac:dyDescent="0.2">
      <c r="A288" s="22"/>
      <c r="B288" s="18"/>
      <c r="C288" s="18"/>
      <c r="D288" s="18"/>
      <c r="E288" s="14"/>
      <c r="F288" s="18"/>
      <c r="G288" s="18"/>
      <c r="H288" s="23"/>
      <c r="I288" s="23"/>
      <c r="J288" s="14"/>
      <c r="K288" s="14"/>
      <c r="L288" s="21"/>
      <c r="M288" s="21"/>
      <c r="N288" s="21"/>
    </row>
    <row r="289" spans="1:14" ht="15.75" customHeight="1" x14ac:dyDescent="0.2">
      <c r="A289" s="22"/>
      <c r="B289" s="18"/>
      <c r="C289" s="18"/>
      <c r="D289" s="18"/>
      <c r="E289" s="14"/>
      <c r="F289" s="18"/>
      <c r="G289" s="18"/>
      <c r="H289" s="23"/>
      <c r="I289" s="23"/>
      <c r="J289" s="14"/>
      <c r="K289" s="14"/>
      <c r="L289" s="21"/>
      <c r="M289" s="21"/>
      <c r="N289" s="21"/>
    </row>
    <row r="290" spans="1:14" ht="15.75" customHeight="1" x14ac:dyDescent="0.2">
      <c r="A290" s="22"/>
      <c r="B290" s="18"/>
      <c r="C290" s="18"/>
      <c r="D290" s="18"/>
      <c r="E290" s="14"/>
      <c r="F290" s="18"/>
      <c r="G290" s="18"/>
      <c r="H290" s="23"/>
      <c r="I290" s="23"/>
      <c r="J290" s="14"/>
      <c r="K290" s="14"/>
      <c r="L290" s="21"/>
      <c r="M290" s="21"/>
      <c r="N290" s="21"/>
    </row>
    <row r="291" spans="1:14" ht="15.75" customHeight="1" x14ac:dyDescent="0.2">
      <c r="A291" s="22"/>
      <c r="B291" s="18"/>
      <c r="C291" s="18"/>
      <c r="D291" s="18"/>
      <c r="E291" s="14"/>
      <c r="F291" s="18"/>
      <c r="G291" s="18"/>
      <c r="H291" s="23"/>
      <c r="I291" s="23"/>
      <c r="J291" s="14"/>
      <c r="K291" s="14"/>
      <c r="L291" s="21"/>
      <c r="M291" s="21"/>
      <c r="N291" s="21"/>
    </row>
    <row r="292" spans="1:14" ht="15.75" customHeight="1" x14ac:dyDescent="0.2">
      <c r="A292" s="22"/>
      <c r="B292" s="18"/>
      <c r="C292" s="18"/>
      <c r="D292" s="18"/>
      <c r="E292" s="14"/>
      <c r="F292" s="18"/>
      <c r="G292" s="18"/>
      <c r="H292" s="23"/>
      <c r="I292" s="23"/>
      <c r="J292" s="14"/>
      <c r="K292" s="14"/>
      <c r="L292" s="21"/>
      <c r="M292" s="21"/>
      <c r="N292" s="21"/>
    </row>
    <row r="293" spans="1:14" ht="15.75" customHeight="1" x14ac:dyDescent="0.2">
      <c r="A293" s="22"/>
      <c r="B293" s="18"/>
      <c r="C293" s="18"/>
      <c r="D293" s="18"/>
      <c r="E293" s="14"/>
      <c r="F293" s="18"/>
      <c r="G293" s="18"/>
      <c r="H293" s="23"/>
      <c r="I293" s="23"/>
      <c r="J293" s="14"/>
      <c r="K293" s="14"/>
      <c r="L293" s="21"/>
      <c r="M293" s="21"/>
      <c r="N293" s="21"/>
    </row>
    <row r="294" spans="1:14" ht="15.75" customHeight="1" x14ac:dyDescent="0.2">
      <c r="A294" s="22"/>
      <c r="B294" s="18"/>
      <c r="C294" s="18"/>
      <c r="D294" s="18"/>
      <c r="E294" s="14"/>
      <c r="F294" s="18"/>
      <c r="G294" s="18"/>
      <c r="H294" s="23"/>
      <c r="I294" s="23"/>
      <c r="J294" s="14"/>
      <c r="K294" s="14"/>
      <c r="L294" s="21"/>
      <c r="M294" s="21"/>
      <c r="N294" s="21"/>
    </row>
    <row r="295" spans="1:14" ht="15.75" customHeight="1" x14ac:dyDescent="0.2">
      <c r="A295" s="22"/>
      <c r="B295" s="18"/>
      <c r="C295" s="18"/>
      <c r="D295" s="18"/>
      <c r="E295" s="14"/>
      <c r="F295" s="18"/>
      <c r="G295" s="18"/>
      <c r="H295" s="23"/>
      <c r="I295" s="23"/>
      <c r="J295" s="14"/>
      <c r="K295" s="14"/>
      <c r="L295" s="21"/>
      <c r="M295" s="21"/>
      <c r="N295" s="21"/>
    </row>
    <row r="296" spans="1:14" ht="15.75" customHeight="1" x14ac:dyDescent="0.2">
      <c r="A296" s="22"/>
      <c r="B296" s="18"/>
      <c r="C296" s="18"/>
      <c r="D296" s="18"/>
      <c r="E296" s="14"/>
      <c r="F296" s="18"/>
      <c r="G296" s="18"/>
      <c r="H296" s="23"/>
      <c r="I296" s="23"/>
      <c r="J296" s="14"/>
      <c r="K296" s="14"/>
      <c r="L296" s="21"/>
      <c r="M296" s="21"/>
      <c r="N296" s="21"/>
    </row>
    <row r="297" spans="1:14" ht="15.75" customHeight="1" x14ac:dyDescent="0.2">
      <c r="A297" s="22"/>
      <c r="B297" s="18"/>
      <c r="C297" s="18"/>
      <c r="D297" s="18"/>
      <c r="E297" s="14"/>
      <c r="F297" s="18"/>
      <c r="G297" s="18"/>
      <c r="H297" s="23"/>
      <c r="I297" s="23"/>
      <c r="J297" s="14"/>
      <c r="K297" s="14"/>
      <c r="L297" s="21"/>
      <c r="M297" s="21"/>
      <c r="N297" s="21"/>
    </row>
    <row r="298" spans="1:14" ht="15.75" customHeight="1" x14ac:dyDescent="0.2">
      <c r="A298" s="22"/>
      <c r="B298" s="18"/>
      <c r="C298" s="18"/>
      <c r="D298" s="18"/>
      <c r="E298" s="14"/>
      <c r="F298" s="18"/>
      <c r="G298" s="18"/>
      <c r="H298" s="23"/>
      <c r="I298" s="23"/>
      <c r="J298" s="14"/>
      <c r="K298" s="14"/>
      <c r="L298" s="21"/>
      <c r="M298" s="21"/>
      <c r="N298" s="21"/>
    </row>
    <row r="299" spans="1:14" ht="15.75" customHeight="1" x14ac:dyDescent="0.2">
      <c r="A299" s="22"/>
      <c r="B299" s="18"/>
      <c r="C299" s="18"/>
      <c r="D299" s="18"/>
      <c r="E299" s="14"/>
      <c r="F299" s="18"/>
      <c r="G299" s="18"/>
      <c r="H299" s="23"/>
      <c r="I299" s="23"/>
      <c r="J299" s="14"/>
      <c r="K299" s="14"/>
      <c r="L299" s="21"/>
      <c r="M299" s="21"/>
      <c r="N299" s="21"/>
    </row>
    <row r="300" spans="1:14" ht="15.75" customHeight="1" x14ac:dyDescent="0.2">
      <c r="A300" s="22"/>
      <c r="B300" s="18"/>
      <c r="C300" s="18"/>
      <c r="D300" s="18"/>
      <c r="E300" s="14"/>
      <c r="F300" s="18"/>
      <c r="G300" s="18"/>
      <c r="H300" s="23"/>
      <c r="I300" s="23"/>
      <c r="J300" s="14"/>
      <c r="K300" s="14"/>
      <c r="L300" s="21"/>
      <c r="M300" s="21"/>
      <c r="N300" s="21"/>
    </row>
    <row r="301" spans="1:14" ht="15.75" customHeight="1" x14ac:dyDescent="0.2">
      <c r="A301" s="22"/>
      <c r="B301" s="18"/>
      <c r="C301" s="18"/>
      <c r="D301" s="18"/>
      <c r="E301" s="14"/>
      <c r="F301" s="18"/>
      <c r="G301" s="18"/>
      <c r="H301" s="23"/>
      <c r="I301" s="23"/>
      <c r="J301" s="14"/>
      <c r="K301" s="14"/>
      <c r="L301" s="21"/>
      <c r="M301" s="21"/>
      <c r="N301" s="21"/>
    </row>
    <row r="302" spans="1:14" ht="15.75" customHeight="1" x14ac:dyDescent="0.2">
      <c r="A302" s="22"/>
      <c r="B302" s="18"/>
      <c r="C302" s="18"/>
      <c r="D302" s="18"/>
      <c r="E302" s="14"/>
      <c r="F302" s="18"/>
      <c r="G302" s="18"/>
      <c r="H302" s="23"/>
      <c r="I302" s="23"/>
      <c r="J302" s="14"/>
      <c r="K302" s="14"/>
      <c r="L302" s="21"/>
      <c r="M302" s="21"/>
      <c r="N302" s="21"/>
    </row>
    <row r="303" spans="1:14" ht="15.75" customHeight="1" x14ac:dyDescent="0.2">
      <c r="A303" s="22"/>
      <c r="B303" s="18"/>
      <c r="C303" s="18"/>
      <c r="D303" s="18"/>
      <c r="E303" s="14"/>
      <c r="F303" s="18"/>
      <c r="G303" s="18"/>
      <c r="H303" s="23"/>
      <c r="I303" s="23"/>
      <c r="J303" s="14"/>
      <c r="K303" s="14"/>
      <c r="L303" s="21"/>
      <c r="M303" s="21"/>
      <c r="N303" s="21"/>
    </row>
    <row r="304" spans="1:14" ht="15.75" customHeight="1" x14ac:dyDescent="0.2">
      <c r="A304" s="22"/>
      <c r="B304" s="18"/>
      <c r="C304" s="18"/>
      <c r="D304" s="18"/>
      <c r="E304" s="14"/>
      <c r="F304" s="18"/>
      <c r="G304" s="18"/>
      <c r="H304" s="23"/>
      <c r="I304" s="23"/>
      <c r="J304" s="14"/>
      <c r="K304" s="14"/>
      <c r="L304" s="21"/>
      <c r="M304" s="21"/>
      <c r="N304" s="21"/>
    </row>
    <row r="305" spans="1:14" ht="15.75" customHeight="1" x14ac:dyDescent="0.2">
      <c r="A305" s="22"/>
      <c r="B305" s="18"/>
      <c r="C305" s="18"/>
      <c r="D305" s="18"/>
      <c r="E305" s="14"/>
      <c r="F305" s="18"/>
      <c r="G305" s="18"/>
      <c r="H305" s="23"/>
      <c r="I305" s="23"/>
      <c r="J305" s="14"/>
      <c r="K305" s="14"/>
      <c r="L305" s="21"/>
      <c r="M305" s="21"/>
      <c r="N305" s="21"/>
    </row>
    <row r="306" spans="1:14" ht="15.75" customHeight="1" x14ac:dyDescent="0.2">
      <c r="A306" s="22"/>
      <c r="B306" s="18"/>
      <c r="C306" s="18"/>
      <c r="D306" s="18"/>
      <c r="E306" s="14"/>
      <c r="F306" s="18"/>
      <c r="G306" s="18"/>
      <c r="H306" s="23"/>
      <c r="I306" s="23"/>
      <c r="J306" s="14"/>
      <c r="K306" s="14"/>
      <c r="L306" s="21"/>
      <c r="M306" s="21"/>
      <c r="N306" s="21"/>
    </row>
    <row r="307" spans="1:14" ht="15.75" customHeight="1" x14ac:dyDescent="0.2">
      <c r="A307" s="22"/>
      <c r="B307" s="18"/>
      <c r="C307" s="18"/>
      <c r="D307" s="18"/>
      <c r="E307" s="14"/>
      <c r="F307" s="18"/>
      <c r="G307" s="18"/>
      <c r="H307" s="23"/>
      <c r="I307" s="23"/>
      <c r="J307" s="14"/>
      <c r="K307" s="14"/>
      <c r="L307" s="21"/>
      <c r="M307" s="21"/>
      <c r="N307" s="21"/>
    </row>
    <row r="308" spans="1:14" ht="15.75" customHeight="1" x14ac:dyDescent="0.2">
      <c r="A308" s="22"/>
      <c r="B308" s="18"/>
      <c r="C308" s="18"/>
      <c r="D308" s="18"/>
      <c r="E308" s="14"/>
      <c r="F308" s="18"/>
      <c r="G308" s="18"/>
      <c r="H308" s="23"/>
      <c r="I308" s="23"/>
      <c r="J308" s="14"/>
      <c r="K308" s="14"/>
      <c r="L308" s="21"/>
      <c r="M308" s="21"/>
      <c r="N308" s="21"/>
    </row>
    <row r="309" spans="1:14" ht="15.75" customHeight="1" x14ac:dyDescent="0.2">
      <c r="A309" s="22"/>
      <c r="B309" s="18"/>
      <c r="C309" s="18"/>
      <c r="D309" s="18"/>
      <c r="E309" s="14"/>
      <c r="F309" s="18"/>
      <c r="G309" s="18"/>
      <c r="H309" s="23"/>
      <c r="I309" s="23"/>
      <c r="J309" s="14"/>
      <c r="K309" s="14"/>
      <c r="L309" s="21"/>
      <c r="M309" s="21"/>
      <c r="N309" s="21"/>
    </row>
    <row r="310" spans="1:14" ht="15.75" customHeight="1" x14ac:dyDescent="0.2">
      <c r="A310" s="22"/>
      <c r="B310" s="18"/>
      <c r="C310" s="18"/>
      <c r="D310" s="18"/>
      <c r="E310" s="14"/>
      <c r="F310" s="18"/>
      <c r="G310" s="18"/>
      <c r="H310" s="23"/>
      <c r="I310" s="23"/>
      <c r="J310" s="14"/>
      <c r="K310" s="14"/>
      <c r="L310" s="21"/>
      <c r="M310" s="21"/>
      <c r="N310" s="21"/>
    </row>
    <row r="311" spans="1:14" ht="15.75" customHeight="1" x14ac:dyDescent="0.2">
      <c r="A311" s="22"/>
      <c r="B311" s="18"/>
      <c r="C311" s="18"/>
      <c r="D311" s="18"/>
      <c r="E311" s="14"/>
      <c r="F311" s="18"/>
      <c r="G311" s="18"/>
      <c r="H311" s="23"/>
      <c r="I311" s="23"/>
      <c r="J311" s="14"/>
      <c r="K311" s="14"/>
      <c r="L311" s="21"/>
      <c r="M311" s="21"/>
      <c r="N311" s="21"/>
    </row>
    <row r="312" spans="1:14" ht="15.75" customHeight="1" x14ac:dyDescent="0.2">
      <c r="A312" s="22"/>
      <c r="B312" s="18"/>
      <c r="C312" s="18"/>
      <c r="D312" s="18"/>
      <c r="E312" s="14"/>
      <c r="F312" s="18"/>
      <c r="G312" s="18"/>
      <c r="H312" s="23"/>
      <c r="I312" s="23"/>
      <c r="J312" s="14"/>
      <c r="K312" s="14"/>
      <c r="L312" s="21"/>
      <c r="M312" s="21"/>
      <c r="N312" s="21"/>
    </row>
    <row r="313" spans="1:14" ht="15.75" customHeight="1" x14ac:dyDescent="0.2">
      <c r="A313" s="22"/>
      <c r="B313" s="18"/>
      <c r="C313" s="18"/>
      <c r="D313" s="18"/>
      <c r="E313" s="14"/>
      <c r="F313" s="18"/>
      <c r="G313" s="18"/>
      <c r="H313" s="23"/>
      <c r="I313" s="23"/>
      <c r="J313" s="14"/>
      <c r="K313" s="14"/>
      <c r="L313" s="21"/>
      <c r="M313" s="21"/>
      <c r="N313" s="21"/>
    </row>
    <row r="314" spans="1:14" ht="15.75" customHeight="1" x14ac:dyDescent="0.2">
      <c r="A314" s="22"/>
      <c r="B314" s="18"/>
      <c r="C314" s="18"/>
      <c r="D314" s="18"/>
      <c r="E314" s="14"/>
      <c r="F314" s="18"/>
      <c r="G314" s="18"/>
      <c r="H314" s="23"/>
      <c r="I314" s="23"/>
      <c r="J314" s="14"/>
      <c r="K314" s="14"/>
      <c r="L314" s="21"/>
      <c r="M314" s="21"/>
      <c r="N314" s="21"/>
    </row>
    <row r="315" spans="1:14" ht="15.75" customHeight="1" x14ac:dyDescent="0.2">
      <c r="A315" s="22"/>
      <c r="B315" s="18"/>
      <c r="C315" s="18"/>
      <c r="D315" s="18"/>
      <c r="E315" s="14"/>
      <c r="F315" s="18"/>
      <c r="G315" s="18"/>
      <c r="H315" s="23"/>
      <c r="I315" s="23"/>
      <c r="J315" s="14"/>
      <c r="K315" s="14"/>
      <c r="L315" s="21"/>
      <c r="M315" s="21"/>
      <c r="N315" s="21"/>
    </row>
    <row r="316" spans="1:14" ht="15.75" customHeight="1" x14ac:dyDescent="0.2">
      <c r="A316" s="22"/>
      <c r="B316" s="18"/>
      <c r="C316" s="18"/>
      <c r="D316" s="18"/>
      <c r="E316" s="14"/>
      <c r="F316" s="18"/>
      <c r="G316" s="18"/>
      <c r="H316" s="23"/>
      <c r="I316" s="23"/>
      <c r="J316" s="14"/>
      <c r="K316" s="14"/>
      <c r="L316" s="21"/>
      <c r="M316" s="21"/>
      <c r="N316" s="21"/>
    </row>
    <row r="317" spans="1:14" ht="15.75" customHeight="1" x14ac:dyDescent="0.2">
      <c r="A317" s="22"/>
      <c r="B317" s="18"/>
      <c r="C317" s="18"/>
      <c r="D317" s="18"/>
      <c r="E317" s="14"/>
      <c r="F317" s="18"/>
      <c r="G317" s="18"/>
      <c r="H317" s="23"/>
      <c r="I317" s="23"/>
      <c r="J317" s="14"/>
      <c r="K317" s="14"/>
      <c r="L317" s="21"/>
      <c r="M317" s="21"/>
      <c r="N317" s="21"/>
    </row>
    <row r="318" spans="1:14" ht="15.75" customHeight="1" x14ac:dyDescent="0.2">
      <c r="A318" s="22"/>
      <c r="B318" s="18"/>
      <c r="C318" s="18"/>
      <c r="D318" s="18"/>
      <c r="E318" s="14"/>
      <c r="F318" s="18"/>
      <c r="G318" s="18"/>
      <c r="H318" s="23"/>
      <c r="I318" s="23"/>
      <c r="J318" s="14"/>
      <c r="K318" s="14"/>
      <c r="L318" s="21"/>
      <c r="M318" s="21"/>
      <c r="N318" s="21"/>
    </row>
    <row r="319" spans="1:14" ht="15.75" customHeight="1" x14ac:dyDescent="0.2">
      <c r="A319" s="22"/>
      <c r="B319" s="18"/>
      <c r="C319" s="18"/>
      <c r="D319" s="18"/>
      <c r="E319" s="14"/>
      <c r="F319" s="18"/>
      <c r="G319" s="18"/>
      <c r="H319" s="23"/>
      <c r="I319" s="23"/>
      <c r="J319" s="14"/>
      <c r="K319" s="14"/>
      <c r="L319" s="21"/>
      <c r="M319" s="21"/>
      <c r="N319" s="21"/>
    </row>
    <row r="320" spans="1:14" ht="15.75" customHeight="1" x14ac:dyDescent="0.2">
      <c r="A320" s="22"/>
      <c r="B320" s="18"/>
      <c r="C320" s="18"/>
      <c r="D320" s="18"/>
      <c r="E320" s="14"/>
      <c r="F320" s="18"/>
      <c r="G320" s="18"/>
      <c r="H320" s="23"/>
      <c r="I320" s="23"/>
      <c r="J320" s="14"/>
      <c r="K320" s="14"/>
      <c r="L320" s="21"/>
      <c r="M320" s="21"/>
      <c r="N320" s="21"/>
    </row>
    <row r="321" spans="1:14" ht="15.75" customHeight="1" x14ac:dyDescent="0.2">
      <c r="A321" s="22"/>
      <c r="B321" s="18"/>
      <c r="C321" s="18"/>
      <c r="D321" s="18"/>
      <c r="E321" s="14"/>
      <c r="F321" s="18"/>
      <c r="G321" s="18"/>
      <c r="H321" s="23"/>
      <c r="I321" s="23"/>
      <c r="J321" s="14"/>
      <c r="K321" s="14"/>
      <c r="L321" s="21"/>
      <c r="M321" s="21"/>
      <c r="N321" s="21"/>
    </row>
    <row r="322" spans="1:14" ht="15.75" customHeight="1" x14ac:dyDescent="0.2">
      <c r="A322" s="22"/>
      <c r="B322" s="18"/>
      <c r="C322" s="18"/>
      <c r="D322" s="18"/>
      <c r="E322" s="14"/>
      <c r="F322" s="18"/>
      <c r="G322" s="18"/>
      <c r="H322" s="23"/>
      <c r="I322" s="23"/>
      <c r="J322" s="14"/>
      <c r="K322" s="14"/>
      <c r="L322" s="21"/>
      <c r="M322" s="21"/>
      <c r="N322" s="21"/>
    </row>
    <row r="323" spans="1:14" ht="15.75" customHeight="1" x14ac:dyDescent="0.2">
      <c r="A323" s="22"/>
      <c r="B323" s="18"/>
      <c r="C323" s="18"/>
      <c r="D323" s="18"/>
      <c r="E323" s="14"/>
      <c r="F323" s="18"/>
      <c r="G323" s="18"/>
      <c r="H323" s="23"/>
      <c r="I323" s="23"/>
      <c r="J323" s="14"/>
      <c r="K323" s="14"/>
      <c r="L323" s="21"/>
      <c r="M323" s="21"/>
      <c r="N323" s="21"/>
    </row>
    <row r="324" spans="1:14" ht="15.75" customHeight="1" x14ac:dyDescent="0.2">
      <c r="A324" s="22"/>
      <c r="B324" s="18"/>
      <c r="C324" s="18"/>
      <c r="D324" s="18"/>
      <c r="E324" s="14"/>
      <c r="F324" s="18"/>
      <c r="G324" s="18"/>
      <c r="H324" s="23"/>
      <c r="I324" s="23"/>
      <c r="J324" s="14"/>
      <c r="K324" s="14"/>
      <c r="L324" s="21"/>
      <c r="M324" s="21"/>
      <c r="N324" s="21"/>
    </row>
    <row r="325" spans="1:14" ht="15.75" customHeight="1" x14ac:dyDescent="0.2">
      <c r="A325" s="22"/>
      <c r="B325" s="18"/>
      <c r="C325" s="18"/>
      <c r="D325" s="18"/>
      <c r="E325" s="14"/>
      <c r="F325" s="18"/>
      <c r="G325" s="18"/>
      <c r="H325" s="23"/>
      <c r="I325" s="23"/>
      <c r="J325" s="14"/>
      <c r="K325" s="14"/>
      <c r="L325" s="21"/>
      <c r="M325" s="21"/>
      <c r="N325" s="21"/>
    </row>
    <row r="326" spans="1:14" ht="15.75" customHeight="1" x14ac:dyDescent="0.2">
      <c r="A326" s="22"/>
      <c r="B326" s="18"/>
      <c r="C326" s="18"/>
      <c r="D326" s="18"/>
      <c r="E326" s="14"/>
      <c r="F326" s="18"/>
      <c r="G326" s="18"/>
      <c r="H326" s="23"/>
      <c r="I326" s="23"/>
      <c r="J326" s="14"/>
      <c r="K326" s="14"/>
      <c r="L326" s="21"/>
      <c r="M326" s="21"/>
      <c r="N326" s="21"/>
    </row>
    <row r="327" spans="1:14" ht="15.75" customHeight="1" x14ac:dyDescent="0.2">
      <c r="A327" s="22"/>
      <c r="B327" s="18"/>
      <c r="C327" s="18"/>
      <c r="D327" s="18"/>
      <c r="E327" s="14"/>
      <c r="F327" s="18"/>
      <c r="G327" s="18"/>
      <c r="H327" s="23"/>
      <c r="I327" s="23"/>
      <c r="J327" s="14"/>
      <c r="K327" s="14"/>
      <c r="L327" s="21"/>
      <c r="M327" s="21"/>
      <c r="N327" s="21"/>
    </row>
    <row r="328" spans="1:14" ht="15.75" customHeight="1" x14ac:dyDescent="0.2">
      <c r="A328" s="22"/>
      <c r="B328" s="18"/>
      <c r="C328" s="18"/>
      <c r="D328" s="18"/>
      <c r="E328" s="14"/>
      <c r="F328" s="18"/>
      <c r="G328" s="18"/>
      <c r="H328" s="23"/>
      <c r="I328" s="23"/>
      <c r="J328" s="14"/>
      <c r="K328" s="14"/>
      <c r="L328" s="21"/>
      <c r="M328" s="21"/>
      <c r="N328" s="21"/>
    </row>
    <row r="329" spans="1:14" ht="15.75" customHeight="1" x14ac:dyDescent="0.2">
      <c r="A329" s="22"/>
      <c r="B329" s="18"/>
      <c r="C329" s="18"/>
      <c r="D329" s="18"/>
      <c r="E329" s="14"/>
      <c r="F329" s="18"/>
      <c r="G329" s="18"/>
      <c r="H329" s="23"/>
      <c r="I329" s="23"/>
      <c r="J329" s="14"/>
      <c r="K329" s="14"/>
      <c r="L329" s="21"/>
      <c r="M329" s="21"/>
      <c r="N329" s="21"/>
    </row>
    <row r="330" spans="1:14" ht="15.75" customHeight="1" x14ac:dyDescent="0.2">
      <c r="A330" s="22"/>
      <c r="B330" s="18"/>
      <c r="C330" s="18"/>
      <c r="D330" s="18"/>
      <c r="E330" s="14"/>
      <c r="F330" s="18"/>
      <c r="G330" s="18"/>
      <c r="H330" s="23"/>
      <c r="I330" s="23"/>
      <c r="J330" s="14"/>
      <c r="K330" s="14"/>
      <c r="L330" s="21"/>
      <c r="M330" s="21"/>
      <c r="N330" s="21"/>
    </row>
    <row r="331" spans="1:14" ht="15.75" customHeight="1" x14ac:dyDescent="0.2">
      <c r="A331" s="22"/>
      <c r="B331" s="18"/>
      <c r="C331" s="18"/>
      <c r="D331" s="18"/>
      <c r="E331" s="14"/>
      <c r="F331" s="18"/>
      <c r="G331" s="18"/>
      <c r="H331" s="23"/>
      <c r="I331" s="23"/>
      <c r="J331" s="14"/>
      <c r="K331" s="14"/>
      <c r="L331" s="21"/>
      <c r="M331" s="21"/>
      <c r="N331" s="21"/>
    </row>
    <row r="332" spans="1:14" ht="15.75" customHeight="1" x14ac:dyDescent="0.2">
      <c r="A332" s="22"/>
      <c r="B332" s="18"/>
      <c r="C332" s="18"/>
      <c r="D332" s="18"/>
      <c r="E332" s="14"/>
      <c r="F332" s="18"/>
      <c r="G332" s="18"/>
      <c r="H332" s="23"/>
      <c r="I332" s="23"/>
      <c r="J332" s="14"/>
      <c r="K332" s="14"/>
      <c r="L332" s="21"/>
      <c r="M332" s="21"/>
      <c r="N332" s="21"/>
    </row>
    <row r="333" spans="1:14" ht="15.75" customHeight="1" x14ac:dyDescent="0.2">
      <c r="A333" s="22"/>
      <c r="B333" s="18"/>
      <c r="C333" s="18"/>
      <c r="D333" s="18"/>
      <c r="E333" s="14"/>
      <c r="F333" s="18"/>
      <c r="G333" s="18"/>
      <c r="H333" s="23"/>
      <c r="I333" s="23"/>
      <c r="J333" s="14"/>
      <c r="K333" s="14"/>
      <c r="L333" s="21"/>
      <c r="M333" s="21"/>
      <c r="N333" s="21"/>
    </row>
    <row r="334" spans="1:14" ht="15.75" customHeight="1" x14ac:dyDescent="0.2">
      <c r="A334" s="22"/>
      <c r="B334" s="18"/>
      <c r="C334" s="18"/>
      <c r="D334" s="18"/>
      <c r="E334" s="14"/>
      <c r="F334" s="18"/>
      <c r="G334" s="18"/>
      <c r="H334" s="23"/>
      <c r="I334" s="23"/>
      <c r="J334" s="14"/>
      <c r="K334" s="14"/>
      <c r="L334" s="21"/>
      <c r="M334" s="21"/>
      <c r="N334" s="21"/>
    </row>
    <row r="335" spans="1:14" ht="15.75" customHeight="1" x14ac:dyDescent="0.2">
      <c r="A335" s="22"/>
      <c r="B335" s="18"/>
      <c r="C335" s="18"/>
      <c r="D335" s="18"/>
      <c r="E335" s="14"/>
      <c r="F335" s="18"/>
      <c r="G335" s="18"/>
      <c r="H335" s="23"/>
      <c r="I335" s="23"/>
      <c r="J335" s="14"/>
      <c r="K335" s="14"/>
      <c r="L335" s="21"/>
      <c r="M335" s="21"/>
      <c r="N335" s="21"/>
    </row>
    <row r="336" spans="1:14" ht="15.75" customHeight="1" x14ac:dyDescent="0.2">
      <c r="A336" s="22"/>
      <c r="B336" s="18"/>
      <c r="C336" s="18"/>
      <c r="D336" s="18"/>
      <c r="E336" s="14"/>
      <c r="F336" s="18"/>
      <c r="G336" s="18"/>
      <c r="H336" s="23"/>
      <c r="I336" s="23"/>
      <c r="J336" s="14"/>
      <c r="K336" s="14"/>
      <c r="L336" s="21"/>
      <c r="M336" s="21"/>
      <c r="N336" s="21"/>
    </row>
    <row r="337" spans="1:14" ht="15.75" customHeight="1" x14ac:dyDescent="0.2">
      <c r="A337" s="22"/>
      <c r="B337" s="18"/>
      <c r="C337" s="18"/>
      <c r="D337" s="18"/>
      <c r="E337" s="14"/>
      <c r="F337" s="18"/>
      <c r="G337" s="18"/>
      <c r="H337" s="23"/>
      <c r="I337" s="23"/>
      <c r="J337" s="14"/>
      <c r="K337" s="14"/>
      <c r="L337" s="21"/>
      <c r="M337" s="21"/>
      <c r="N337" s="21"/>
    </row>
    <row r="338" spans="1:14" ht="15.75" customHeight="1" x14ac:dyDescent="0.2">
      <c r="A338" s="22"/>
      <c r="B338" s="18"/>
      <c r="C338" s="18"/>
      <c r="D338" s="18"/>
      <c r="E338" s="14"/>
      <c r="F338" s="18"/>
      <c r="G338" s="18"/>
      <c r="H338" s="23"/>
      <c r="I338" s="23"/>
      <c r="J338" s="14"/>
      <c r="K338" s="14"/>
      <c r="L338" s="21"/>
      <c r="M338" s="21"/>
      <c r="N338" s="21"/>
    </row>
    <row r="339" spans="1:14" ht="15.75" customHeight="1" x14ac:dyDescent="0.2">
      <c r="A339" s="22"/>
      <c r="B339" s="18"/>
      <c r="C339" s="18"/>
      <c r="D339" s="18"/>
      <c r="E339" s="14"/>
      <c r="F339" s="18"/>
      <c r="G339" s="18"/>
      <c r="H339" s="23"/>
      <c r="I339" s="23"/>
      <c r="J339" s="14"/>
      <c r="K339" s="14"/>
      <c r="L339" s="21"/>
      <c r="M339" s="21"/>
      <c r="N339" s="21"/>
    </row>
    <row r="340" spans="1:14" ht="15.75" customHeight="1" x14ac:dyDescent="0.2">
      <c r="A340" s="22"/>
      <c r="B340" s="18"/>
      <c r="C340" s="18"/>
      <c r="D340" s="18"/>
      <c r="E340" s="14"/>
      <c r="F340" s="18"/>
      <c r="G340" s="18"/>
      <c r="H340" s="23"/>
      <c r="I340" s="23"/>
      <c r="J340" s="14"/>
      <c r="K340" s="14"/>
      <c r="L340" s="21"/>
      <c r="M340" s="21"/>
      <c r="N340" s="21"/>
    </row>
    <row r="341" spans="1:14" ht="15.75" customHeight="1" x14ac:dyDescent="0.2">
      <c r="M341" s="3"/>
      <c r="N341" s="3"/>
    </row>
    <row r="342" spans="1:14" ht="15.75" customHeight="1" x14ac:dyDescent="0.2">
      <c r="M342" s="3"/>
      <c r="N342" s="3"/>
    </row>
    <row r="343" spans="1:14" ht="15.75" customHeight="1" x14ac:dyDescent="0.2">
      <c r="M343" s="3"/>
      <c r="N343" s="3"/>
    </row>
    <row r="344" spans="1:14" ht="15.75" customHeight="1" x14ac:dyDescent="0.2">
      <c r="M344" s="3"/>
      <c r="N344" s="3"/>
    </row>
    <row r="345" spans="1:14" ht="15.75" customHeight="1" x14ac:dyDescent="0.2">
      <c r="M345" s="3"/>
      <c r="N345" s="3"/>
    </row>
    <row r="346" spans="1:14" ht="15.75" customHeight="1" x14ac:dyDescent="0.2">
      <c r="M346" s="3"/>
      <c r="N346" s="3"/>
    </row>
    <row r="347" spans="1:14" ht="15.75" customHeight="1" x14ac:dyDescent="0.2">
      <c r="M347" s="3"/>
      <c r="N347" s="3"/>
    </row>
    <row r="348" spans="1:14" ht="15.75" customHeight="1" x14ac:dyDescent="0.2">
      <c r="M348" s="3"/>
      <c r="N348" s="3"/>
    </row>
    <row r="349" spans="1:14" ht="15.75" customHeight="1" x14ac:dyDescent="0.2">
      <c r="M349" s="3"/>
      <c r="N349" s="3"/>
    </row>
    <row r="350" spans="1:14" ht="15.75" customHeight="1" x14ac:dyDescent="0.2">
      <c r="M350" s="3"/>
      <c r="N350" s="3"/>
    </row>
    <row r="351" spans="1:14" ht="15.75" customHeight="1" x14ac:dyDescent="0.2">
      <c r="M351" s="3"/>
      <c r="N351" s="3"/>
    </row>
    <row r="352" spans="1:14" ht="15.75" customHeight="1" x14ac:dyDescent="0.2">
      <c r="M352" s="3"/>
      <c r="N352" s="3"/>
    </row>
    <row r="353" spans="13:14" ht="15.75" customHeight="1" x14ac:dyDescent="0.2">
      <c r="M353" s="3"/>
      <c r="N353" s="3"/>
    </row>
    <row r="354" spans="13:14" ht="15.75" customHeight="1" x14ac:dyDescent="0.2">
      <c r="M354" s="3"/>
      <c r="N354" s="3"/>
    </row>
    <row r="355" spans="13:14" ht="15.75" customHeight="1" x14ac:dyDescent="0.2">
      <c r="M355" s="3"/>
      <c r="N355" s="3"/>
    </row>
    <row r="356" spans="13:14" ht="15.75" customHeight="1" x14ac:dyDescent="0.2">
      <c r="M356" s="3"/>
      <c r="N356" s="3"/>
    </row>
    <row r="357" spans="13:14" ht="15.75" customHeight="1" x14ac:dyDescent="0.2">
      <c r="M357" s="3"/>
      <c r="N357" s="3"/>
    </row>
    <row r="358" spans="13:14" ht="15.75" customHeight="1" x14ac:dyDescent="0.2">
      <c r="M358" s="3"/>
      <c r="N358" s="3"/>
    </row>
    <row r="359" spans="13:14" ht="15.75" customHeight="1" x14ac:dyDescent="0.2">
      <c r="M359" s="3"/>
      <c r="N359" s="3"/>
    </row>
    <row r="360" spans="13:14" ht="15.75" customHeight="1" x14ac:dyDescent="0.2">
      <c r="M360" s="3"/>
      <c r="N360" s="3"/>
    </row>
    <row r="361" spans="13:14" ht="15.75" customHeight="1" x14ac:dyDescent="0.2">
      <c r="M361" s="3"/>
      <c r="N361" s="3"/>
    </row>
    <row r="362" spans="13:14" ht="15.75" customHeight="1" x14ac:dyDescent="0.2">
      <c r="M362" s="3"/>
      <c r="N362" s="3"/>
    </row>
    <row r="363" spans="13:14" ht="15.75" customHeight="1" x14ac:dyDescent="0.2">
      <c r="M363" s="3"/>
      <c r="N363" s="3"/>
    </row>
    <row r="364" spans="13:14" ht="15.75" customHeight="1" x14ac:dyDescent="0.2">
      <c r="M364" s="3"/>
      <c r="N364" s="3"/>
    </row>
    <row r="365" spans="13:14" ht="15.75" customHeight="1" x14ac:dyDescent="0.2">
      <c r="M365" s="3"/>
      <c r="N365" s="3"/>
    </row>
    <row r="366" spans="13:14" ht="15.75" customHeight="1" x14ac:dyDescent="0.2">
      <c r="M366" s="3"/>
      <c r="N366" s="3"/>
    </row>
    <row r="367" spans="13:14" ht="15.75" customHeight="1" x14ac:dyDescent="0.2">
      <c r="M367" s="3"/>
      <c r="N367" s="3"/>
    </row>
    <row r="368" spans="13:14" ht="15.75" customHeight="1" x14ac:dyDescent="0.2">
      <c r="M368" s="3"/>
      <c r="N368" s="3"/>
    </row>
    <row r="369" spans="13:14" ht="15.75" customHeight="1" x14ac:dyDescent="0.2">
      <c r="M369" s="3"/>
      <c r="N369" s="3"/>
    </row>
    <row r="370" spans="13:14" ht="15.75" customHeight="1" x14ac:dyDescent="0.2">
      <c r="M370" s="3"/>
      <c r="N370" s="3"/>
    </row>
    <row r="371" spans="13:14" ht="15.75" customHeight="1" x14ac:dyDescent="0.2">
      <c r="M371" s="3"/>
      <c r="N371" s="3"/>
    </row>
    <row r="372" spans="13:14" ht="15.75" customHeight="1" x14ac:dyDescent="0.2">
      <c r="M372" s="3"/>
      <c r="N372" s="3"/>
    </row>
    <row r="373" spans="13:14" ht="15.75" customHeight="1" x14ac:dyDescent="0.2">
      <c r="M373" s="3"/>
      <c r="N373" s="3"/>
    </row>
    <row r="374" spans="13:14" ht="15.75" customHeight="1" x14ac:dyDescent="0.2">
      <c r="M374" s="3"/>
      <c r="N374" s="3"/>
    </row>
    <row r="375" spans="13:14" ht="15.75" customHeight="1" x14ac:dyDescent="0.2">
      <c r="M375" s="3"/>
      <c r="N375" s="3"/>
    </row>
    <row r="376" spans="13:14" ht="15.75" customHeight="1" x14ac:dyDescent="0.2">
      <c r="M376" s="3"/>
      <c r="N376" s="3"/>
    </row>
    <row r="377" spans="13:14" ht="15.75" customHeight="1" x14ac:dyDescent="0.2">
      <c r="M377" s="3"/>
      <c r="N377" s="3"/>
    </row>
    <row r="378" spans="13:14" ht="15.75" customHeight="1" x14ac:dyDescent="0.2">
      <c r="M378" s="3"/>
      <c r="N378" s="3"/>
    </row>
    <row r="379" spans="13:14" ht="15.75" customHeight="1" x14ac:dyDescent="0.2">
      <c r="M379" s="3"/>
      <c r="N379" s="3"/>
    </row>
    <row r="380" spans="13:14" ht="15.75" customHeight="1" x14ac:dyDescent="0.2">
      <c r="M380" s="3"/>
      <c r="N380" s="3"/>
    </row>
    <row r="381" spans="13:14" ht="15.75" customHeight="1" x14ac:dyDescent="0.2">
      <c r="M381" s="3"/>
      <c r="N381" s="3"/>
    </row>
    <row r="382" spans="13:14" ht="15.75" customHeight="1" x14ac:dyDescent="0.2">
      <c r="M382" s="3"/>
      <c r="N382" s="3"/>
    </row>
    <row r="383" spans="13:14" ht="15.75" customHeight="1" x14ac:dyDescent="0.2">
      <c r="M383" s="3"/>
      <c r="N383" s="3"/>
    </row>
    <row r="384" spans="13:14" ht="15.75" customHeight="1" x14ac:dyDescent="0.2">
      <c r="M384" s="3"/>
      <c r="N384" s="3"/>
    </row>
    <row r="385" spans="13:14" ht="15.75" customHeight="1" x14ac:dyDescent="0.2">
      <c r="M385" s="3"/>
      <c r="N385" s="3"/>
    </row>
    <row r="386" spans="13:14" ht="15.75" customHeight="1" x14ac:dyDescent="0.2">
      <c r="M386" s="3"/>
      <c r="N386" s="3"/>
    </row>
    <row r="387" spans="13:14" ht="15.75" customHeight="1" x14ac:dyDescent="0.2">
      <c r="M387" s="3"/>
      <c r="N387" s="3"/>
    </row>
    <row r="388" spans="13:14" ht="15.75" customHeight="1" x14ac:dyDescent="0.2">
      <c r="M388" s="3"/>
      <c r="N388" s="3"/>
    </row>
    <row r="389" spans="13:14" ht="15.75" customHeight="1" x14ac:dyDescent="0.2">
      <c r="M389" s="3"/>
      <c r="N389" s="3"/>
    </row>
    <row r="390" spans="13:14" ht="15.75" customHeight="1" x14ac:dyDescent="0.2">
      <c r="M390" s="3"/>
      <c r="N390" s="3"/>
    </row>
    <row r="391" spans="13:14" ht="15.75" customHeight="1" x14ac:dyDescent="0.2">
      <c r="M391" s="3"/>
      <c r="N391" s="3"/>
    </row>
    <row r="392" spans="13:14" ht="15.75" customHeight="1" x14ac:dyDescent="0.2">
      <c r="M392" s="3"/>
      <c r="N392" s="3"/>
    </row>
    <row r="393" spans="13:14" ht="15.75" customHeight="1" x14ac:dyDescent="0.2">
      <c r="M393" s="3"/>
      <c r="N393" s="3"/>
    </row>
    <row r="394" spans="13:14" ht="15.75" customHeight="1" x14ac:dyDescent="0.2">
      <c r="M394" s="3"/>
      <c r="N394" s="3"/>
    </row>
    <row r="395" spans="13:14" ht="15.75" customHeight="1" x14ac:dyDescent="0.2">
      <c r="M395" s="3"/>
      <c r="N395" s="3"/>
    </row>
    <row r="396" spans="13:14" ht="15.75" customHeight="1" x14ac:dyDescent="0.2">
      <c r="M396" s="3"/>
      <c r="N396" s="3"/>
    </row>
    <row r="397" spans="13:14" ht="15.75" customHeight="1" x14ac:dyDescent="0.2">
      <c r="M397" s="3"/>
      <c r="N397" s="3"/>
    </row>
    <row r="398" spans="13:14" ht="15.75" customHeight="1" x14ac:dyDescent="0.2">
      <c r="M398" s="3"/>
      <c r="N398" s="3"/>
    </row>
    <row r="399" spans="13:14" ht="15.75" customHeight="1" x14ac:dyDescent="0.2">
      <c r="M399" s="3"/>
      <c r="N399" s="3"/>
    </row>
    <row r="400" spans="13:14" ht="15.75" customHeight="1" x14ac:dyDescent="0.2">
      <c r="M400" s="3"/>
      <c r="N400" s="3"/>
    </row>
    <row r="401" spans="13:14" ht="15.75" customHeight="1" x14ac:dyDescent="0.2">
      <c r="M401" s="3"/>
      <c r="N401" s="3"/>
    </row>
    <row r="402" spans="13:14" ht="15.75" customHeight="1" x14ac:dyDescent="0.2">
      <c r="M402" s="3"/>
      <c r="N402" s="3"/>
    </row>
    <row r="403" spans="13:14" ht="15.75" customHeight="1" x14ac:dyDescent="0.2">
      <c r="M403" s="3"/>
      <c r="N403" s="3"/>
    </row>
    <row r="404" spans="13:14" ht="15.75" customHeight="1" x14ac:dyDescent="0.2">
      <c r="M404" s="3"/>
      <c r="N404" s="3"/>
    </row>
    <row r="405" spans="13:14" ht="15.75" customHeight="1" x14ac:dyDescent="0.2">
      <c r="M405" s="3"/>
      <c r="N405" s="3"/>
    </row>
    <row r="406" spans="13:14" ht="15.75" customHeight="1" x14ac:dyDescent="0.2">
      <c r="M406" s="3"/>
      <c r="N406" s="3"/>
    </row>
    <row r="407" spans="13:14" ht="15.75" customHeight="1" x14ac:dyDescent="0.2">
      <c r="M407" s="3"/>
      <c r="N407" s="3"/>
    </row>
    <row r="408" spans="13:14" ht="15.75" customHeight="1" x14ac:dyDescent="0.2">
      <c r="M408" s="3"/>
      <c r="N408" s="3"/>
    </row>
    <row r="409" spans="13:14" ht="15.75" customHeight="1" x14ac:dyDescent="0.2">
      <c r="M409" s="3"/>
      <c r="N409" s="3"/>
    </row>
    <row r="410" spans="13:14" ht="15.75" customHeight="1" x14ac:dyDescent="0.2">
      <c r="M410" s="3"/>
      <c r="N410" s="3"/>
    </row>
    <row r="411" spans="13:14" ht="15.75" customHeight="1" x14ac:dyDescent="0.2">
      <c r="M411" s="3"/>
      <c r="N411" s="3"/>
    </row>
    <row r="412" spans="13:14" ht="15.75" customHeight="1" x14ac:dyDescent="0.2">
      <c r="M412" s="3"/>
      <c r="N412" s="3"/>
    </row>
    <row r="413" spans="13:14" ht="15.75" customHeight="1" x14ac:dyDescent="0.2">
      <c r="M413" s="3"/>
      <c r="N413" s="3"/>
    </row>
    <row r="414" spans="13:14" ht="15.75" customHeight="1" x14ac:dyDescent="0.2">
      <c r="M414" s="3"/>
      <c r="N414" s="3"/>
    </row>
    <row r="415" spans="13:14" ht="15.75" customHeight="1" x14ac:dyDescent="0.2">
      <c r="M415" s="3"/>
      <c r="N415" s="3"/>
    </row>
    <row r="416" spans="13:14" ht="15.75" customHeight="1" x14ac:dyDescent="0.2">
      <c r="M416" s="3"/>
      <c r="N416" s="3"/>
    </row>
    <row r="417" spans="13:14" ht="15.75" customHeight="1" x14ac:dyDescent="0.2">
      <c r="M417" s="3"/>
      <c r="N417" s="3"/>
    </row>
    <row r="418" spans="13:14" ht="15.75" customHeight="1" x14ac:dyDescent="0.2">
      <c r="M418" s="3"/>
      <c r="N418" s="3"/>
    </row>
    <row r="419" spans="13:14" ht="15.75" customHeight="1" x14ac:dyDescent="0.2">
      <c r="M419" s="3"/>
      <c r="N419" s="3"/>
    </row>
    <row r="420" spans="13:14" ht="15.75" customHeight="1" x14ac:dyDescent="0.2">
      <c r="M420" s="3"/>
      <c r="N420" s="3"/>
    </row>
    <row r="421" spans="13:14" ht="15.75" customHeight="1" x14ac:dyDescent="0.2">
      <c r="M421" s="3"/>
      <c r="N421" s="3"/>
    </row>
    <row r="422" spans="13:14" ht="15.75" customHeight="1" x14ac:dyDescent="0.2">
      <c r="M422" s="3"/>
      <c r="N422" s="3"/>
    </row>
    <row r="423" spans="13:14" ht="15.75" customHeight="1" x14ac:dyDescent="0.2">
      <c r="M423" s="3"/>
      <c r="N423" s="3"/>
    </row>
    <row r="424" spans="13:14" ht="15.75" customHeight="1" x14ac:dyDescent="0.2">
      <c r="M424" s="3"/>
      <c r="N424" s="3"/>
    </row>
    <row r="425" spans="13:14" ht="15.75" customHeight="1" x14ac:dyDescent="0.2">
      <c r="M425" s="3"/>
      <c r="N425" s="3"/>
    </row>
    <row r="426" spans="13:14" ht="15.75" customHeight="1" x14ac:dyDescent="0.2">
      <c r="M426" s="3"/>
      <c r="N426" s="3"/>
    </row>
    <row r="427" spans="13:14" ht="15.75" customHeight="1" x14ac:dyDescent="0.2">
      <c r="M427" s="3"/>
      <c r="N427" s="3"/>
    </row>
    <row r="428" spans="13:14" ht="15.75" customHeight="1" x14ac:dyDescent="0.2">
      <c r="M428" s="3"/>
      <c r="N428" s="3"/>
    </row>
    <row r="429" spans="13:14" ht="15.75" customHeight="1" x14ac:dyDescent="0.2">
      <c r="M429" s="3"/>
      <c r="N429" s="3"/>
    </row>
    <row r="430" spans="13:14" ht="15.75" customHeight="1" x14ac:dyDescent="0.2">
      <c r="M430" s="3"/>
      <c r="N430" s="3"/>
    </row>
    <row r="431" spans="13:14" ht="15.75" customHeight="1" x14ac:dyDescent="0.2">
      <c r="M431" s="3"/>
      <c r="N431" s="3"/>
    </row>
    <row r="432" spans="13:14" ht="15.75" customHeight="1" x14ac:dyDescent="0.2">
      <c r="M432" s="3"/>
      <c r="N432" s="3"/>
    </row>
    <row r="433" spans="13:14" ht="15.75" customHeight="1" x14ac:dyDescent="0.2">
      <c r="M433" s="3"/>
      <c r="N433" s="3"/>
    </row>
    <row r="434" spans="13:14" ht="15.75" customHeight="1" x14ac:dyDescent="0.2">
      <c r="M434" s="3"/>
      <c r="N434" s="3"/>
    </row>
    <row r="435" spans="13:14" ht="15.75" customHeight="1" x14ac:dyDescent="0.2">
      <c r="M435" s="3"/>
      <c r="N435" s="3"/>
    </row>
    <row r="436" spans="13:14" ht="15.75" customHeight="1" x14ac:dyDescent="0.2">
      <c r="M436" s="3"/>
      <c r="N436" s="3"/>
    </row>
    <row r="437" spans="13:14" ht="15.75" customHeight="1" x14ac:dyDescent="0.2">
      <c r="M437" s="3"/>
      <c r="N437" s="3"/>
    </row>
    <row r="438" spans="13:14" ht="15.75" customHeight="1" x14ac:dyDescent="0.2">
      <c r="M438" s="3"/>
      <c r="N438" s="3"/>
    </row>
    <row r="439" spans="13:14" ht="15.75" customHeight="1" x14ac:dyDescent="0.2">
      <c r="M439" s="3"/>
      <c r="N439" s="3"/>
    </row>
    <row r="440" spans="13:14" ht="15.75" customHeight="1" x14ac:dyDescent="0.2">
      <c r="M440" s="3"/>
      <c r="N440" s="3"/>
    </row>
    <row r="441" spans="13:14" ht="15.75" customHeight="1" x14ac:dyDescent="0.2">
      <c r="M441" s="3"/>
      <c r="N441" s="3"/>
    </row>
    <row r="442" spans="13:14" ht="15.75" customHeight="1" x14ac:dyDescent="0.2">
      <c r="M442" s="3"/>
      <c r="N442" s="3"/>
    </row>
    <row r="443" spans="13:14" ht="15.75" customHeight="1" x14ac:dyDescent="0.2">
      <c r="M443" s="3"/>
      <c r="N443" s="3"/>
    </row>
    <row r="444" spans="13:14" ht="15.75" customHeight="1" x14ac:dyDescent="0.2">
      <c r="M444" s="3"/>
      <c r="N444" s="3"/>
    </row>
    <row r="445" spans="13:14" ht="15.75" customHeight="1" x14ac:dyDescent="0.2">
      <c r="M445" s="3"/>
      <c r="N445" s="3"/>
    </row>
    <row r="446" spans="13:14" ht="15.75" customHeight="1" x14ac:dyDescent="0.2">
      <c r="M446" s="3"/>
      <c r="N446" s="3"/>
    </row>
    <row r="447" spans="13:14" ht="15.75" customHeight="1" x14ac:dyDescent="0.2">
      <c r="M447" s="3"/>
      <c r="N447" s="3"/>
    </row>
    <row r="448" spans="13:14" ht="15.75" customHeight="1" x14ac:dyDescent="0.2">
      <c r="M448" s="3"/>
      <c r="N448" s="3"/>
    </row>
    <row r="449" spans="13:14" ht="15.75" customHeight="1" x14ac:dyDescent="0.2">
      <c r="M449" s="3"/>
      <c r="N449" s="3"/>
    </row>
    <row r="450" spans="13:14" ht="15.75" customHeight="1" x14ac:dyDescent="0.2">
      <c r="M450" s="3"/>
      <c r="N450" s="3"/>
    </row>
    <row r="451" spans="13:14" ht="15.75" customHeight="1" x14ac:dyDescent="0.2">
      <c r="M451" s="3"/>
      <c r="N451" s="3"/>
    </row>
    <row r="452" spans="13:14" ht="15.75" customHeight="1" x14ac:dyDescent="0.2">
      <c r="M452" s="3"/>
      <c r="N452" s="3"/>
    </row>
    <row r="453" spans="13:14" ht="15.75" customHeight="1" x14ac:dyDescent="0.2">
      <c r="M453" s="3"/>
      <c r="N453" s="3"/>
    </row>
    <row r="454" spans="13:14" ht="15.75" customHeight="1" x14ac:dyDescent="0.2">
      <c r="M454" s="3"/>
      <c r="N454" s="3"/>
    </row>
    <row r="455" spans="13:14" ht="15.75" customHeight="1" x14ac:dyDescent="0.2">
      <c r="M455" s="3"/>
      <c r="N455" s="3"/>
    </row>
    <row r="456" spans="13:14" ht="15.75" customHeight="1" x14ac:dyDescent="0.2">
      <c r="M456" s="3"/>
      <c r="N456" s="3"/>
    </row>
    <row r="457" spans="13:14" ht="15.75" customHeight="1" x14ac:dyDescent="0.2">
      <c r="M457" s="3"/>
      <c r="N457" s="3"/>
    </row>
    <row r="458" spans="13:14" ht="15.75" customHeight="1" x14ac:dyDescent="0.2">
      <c r="M458" s="3"/>
      <c r="N458" s="3"/>
    </row>
    <row r="459" spans="13:14" ht="15.75" customHeight="1" x14ac:dyDescent="0.2">
      <c r="M459" s="3"/>
      <c r="N459" s="3"/>
    </row>
    <row r="460" spans="13:14" ht="15.75" customHeight="1" x14ac:dyDescent="0.2">
      <c r="M460" s="3"/>
      <c r="N460" s="3"/>
    </row>
    <row r="461" spans="13:14" ht="15.75" customHeight="1" x14ac:dyDescent="0.2">
      <c r="M461" s="3"/>
      <c r="N461" s="3"/>
    </row>
    <row r="462" spans="13:14" ht="15.75" customHeight="1" x14ac:dyDescent="0.2">
      <c r="M462" s="3"/>
      <c r="N462" s="3"/>
    </row>
    <row r="463" spans="13:14" ht="15.75" customHeight="1" x14ac:dyDescent="0.2">
      <c r="M463" s="3"/>
      <c r="N463" s="3"/>
    </row>
    <row r="464" spans="13:14" ht="15.75" customHeight="1" x14ac:dyDescent="0.2">
      <c r="M464" s="3"/>
      <c r="N464" s="3"/>
    </row>
    <row r="465" spans="13:14" ht="15.75" customHeight="1" x14ac:dyDescent="0.2">
      <c r="M465" s="3"/>
      <c r="N465" s="3"/>
    </row>
    <row r="466" spans="13:14" ht="15.75" customHeight="1" x14ac:dyDescent="0.2">
      <c r="M466" s="3"/>
      <c r="N466" s="3"/>
    </row>
    <row r="467" spans="13:14" ht="15.75" customHeight="1" x14ac:dyDescent="0.2">
      <c r="M467" s="3"/>
      <c r="N467" s="3"/>
    </row>
    <row r="468" spans="13:14" ht="15.75" customHeight="1" x14ac:dyDescent="0.2">
      <c r="M468" s="3"/>
      <c r="N468" s="3"/>
    </row>
    <row r="469" spans="13:14" ht="15.75" customHeight="1" x14ac:dyDescent="0.2">
      <c r="M469" s="3"/>
      <c r="N469" s="3"/>
    </row>
    <row r="470" spans="13:14" ht="15.75" customHeight="1" x14ac:dyDescent="0.2">
      <c r="M470" s="3"/>
      <c r="N470" s="3"/>
    </row>
    <row r="471" spans="13:14" ht="15.75" customHeight="1" x14ac:dyDescent="0.2">
      <c r="M471" s="3"/>
      <c r="N471" s="3"/>
    </row>
    <row r="472" spans="13:14" ht="15.75" customHeight="1" x14ac:dyDescent="0.2">
      <c r="M472" s="3"/>
      <c r="N472" s="3"/>
    </row>
    <row r="473" spans="13:14" ht="15.75" customHeight="1" x14ac:dyDescent="0.2">
      <c r="M473" s="3"/>
      <c r="N473" s="3"/>
    </row>
    <row r="474" spans="13:14" ht="15.75" customHeight="1" x14ac:dyDescent="0.2">
      <c r="M474" s="3"/>
      <c r="N474" s="3"/>
    </row>
    <row r="475" spans="13:14" ht="15.75" customHeight="1" x14ac:dyDescent="0.2">
      <c r="M475" s="3"/>
      <c r="N475" s="3"/>
    </row>
    <row r="476" spans="13:14" ht="15.75" customHeight="1" x14ac:dyDescent="0.2">
      <c r="M476" s="3"/>
      <c r="N476" s="3"/>
    </row>
    <row r="477" spans="13:14" ht="15.75" customHeight="1" x14ac:dyDescent="0.2">
      <c r="M477" s="3"/>
      <c r="N477" s="3"/>
    </row>
    <row r="478" spans="13:14" ht="15.75" customHeight="1" x14ac:dyDescent="0.2">
      <c r="M478" s="3"/>
      <c r="N478" s="3"/>
    </row>
    <row r="479" spans="13:14" ht="15.75" customHeight="1" x14ac:dyDescent="0.2">
      <c r="M479" s="3"/>
      <c r="N479" s="3"/>
    </row>
    <row r="480" spans="13:14" ht="15.75" customHeight="1" x14ac:dyDescent="0.2">
      <c r="M480" s="3"/>
      <c r="N480" s="3"/>
    </row>
    <row r="481" spans="13:14" ht="15.75" customHeight="1" x14ac:dyDescent="0.2">
      <c r="M481" s="3"/>
      <c r="N481" s="3"/>
    </row>
    <row r="482" spans="13:14" ht="15.75" customHeight="1" x14ac:dyDescent="0.2">
      <c r="M482" s="3"/>
      <c r="N482" s="3"/>
    </row>
    <row r="483" spans="13:14" ht="15.75" customHeight="1" x14ac:dyDescent="0.2">
      <c r="M483" s="3"/>
      <c r="N483" s="3"/>
    </row>
    <row r="484" spans="13:14" ht="15.75" customHeight="1" x14ac:dyDescent="0.2">
      <c r="M484" s="3"/>
      <c r="N484" s="3"/>
    </row>
    <row r="485" spans="13:14" ht="15.75" customHeight="1" x14ac:dyDescent="0.2">
      <c r="M485" s="3"/>
      <c r="N485" s="3"/>
    </row>
    <row r="486" spans="13:14" ht="15.75" customHeight="1" x14ac:dyDescent="0.2">
      <c r="M486" s="3"/>
      <c r="N486" s="3"/>
    </row>
    <row r="487" spans="13:14" ht="15.75" customHeight="1" x14ac:dyDescent="0.2">
      <c r="M487" s="3"/>
      <c r="N487" s="3"/>
    </row>
    <row r="488" spans="13:14" ht="15.75" customHeight="1" x14ac:dyDescent="0.2">
      <c r="M488" s="3"/>
      <c r="N488" s="3"/>
    </row>
    <row r="489" spans="13:14" ht="15.75" customHeight="1" x14ac:dyDescent="0.2">
      <c r="M489" s="3"/>
      <c r="N489" s="3"/>
    </row>
    <row r="490" spans="13:14" ht="15.75" customHeight="1" x14ac:dyDescent="0.2">
      <c r="M490" s="3"/>
      <c r="N490" s="3"/>
    </row>
    <row r="491" spans="13:14" ht="15.75" customHeight="1" x14ac:dyDescent="0.2">
      <c r="M491" s="3"/>
      <c r="N491" s="3"/>
    </row>
    <row r="492" spans="13:14" ht="15.75" customHeight="1" x14ac:dyDescent="0.2">
      <c r="M492" s="3"/>
      <c r="N492" s="3"/>
    </row>
    <row r="493" spans="13:14" ht="15.75" customHeight="1" x14ac:dyDescent="0.2">
      <c r="M493" s="3"/>
      <c r="N493" s="3"/>
    </row>
    <row r="494" spans="13:14" ht="15.75" customHeight="1" x14ac:dyDescent="0.2">
      <c r="M494" s="3"/>
      <c r="N494" s="3"/>
    </row>
    <row r="495" spans="13:14" ht="15.75" customHeight="1" x14ac:dyDescent="0.2">
      <c r="M495" s="3"/>
      <c r="N495" s="3"/>
    </row>
    <row r="496" spans="13:14" ht="15.75" customHeight="1" x14ac:dyDescent="0.2">
      <c r="M496" s="3"/>
      <c r="N496" s="3"/>
    </row>
    <row r="497" spans="13:14" ht="15.75" customHeight="1" x14ac:dyDescent="0.2">
      <c r="M497" s="3"/>
      <c r="N497" s="3"/>
    </row>
    <row r="498" spans="13:14" ht="15.75" customHeight="1" x14ac:dyDescent="0.2">
      <c r="M498" s="3"/>
      <c r="N498" s="3"/>
    </row>
    <row r="499" spans="13:14" ht="15.75" customHeight="1" x14ac:dyDescent="0.2">
      <c r="M499" s="3"/>
      <c r="N499" s="3"/>
    </row>
    <row r="500" spans="13:14" ht="15.75" customHeight="1" x14ac:dyDescent="0.2">
      <c r="M500" s="3"/>
      <c r="N500" s="3"/>
    </row>
    <row r="501" spans="13:14" ht="15.75" customHeight="1" x14ac:dyDescent="0.2">
      <c r="M501" s="3"/>
      <c r="N501" s="3"/>
    </row>
    <row r="502" spans="13:14" ht="15.75" customHeight="1" x14ac:dyDescent="0.2">
      <c r="M502" s="3"/>
      <c r="N502" s="3"/>
    </row>
    <row r="503" spans="13:14" ht="15.75" customHeight="1" x14ac:dyDescent="0.2">
      <c r="M503" s="3"/>
      <c r="N503" s="3"/>
    </row>
    <row r="504" spans="13:14" ht="15.75" customHeight="1" x14ac:dyDescent="0.2">
      <c r="M504" s="3"/>
      <c r="N504" s="3"/>
    </row>
    <row r="505" spans="13:14" ht="15.75" customHeight="1" x14ac:dyDescent="0.2">
      <c r="M505" s="3"/>
      <c r="N505" s="3"/>
    </row>
    <row r="506" spans="13:14" ht="15.75" customHeight="1" x14ac:dyDescent="0.2">
      <c r="M506" s="3"/>
      <c r="N506" s="3"/>
    </row>
    <row r="507" spans="13:14" ht="15.75" customHeight="1" x14ac:dyDescent="0.2">
      <c r="M507" s="3"/>
      <c r="N507" s="3"/>
    </row>
    <row r="508" spans="13:14" ht="15.75" customHeight="1" x14ac:dyDescent="0.2">
      <c r="M508" s="3"/>
      <c r="N508" s="3"/>
    </row>
    <row r="509" spans="13:14" ht="15.75" customHeight="1" x14ac:dyDescent="0.2">
      <c r="M509" s="3"/>
      <c r="N509" s="3"/>
    </row>
    <row r="510" spans="13:14" ht="15.75" customHeight="1" x14ac:dyDescent="0.2">
      <c r="M510" s="3"/>
      <c r="N510" s="3"/>
    </row>
    <row r="511" spans="13:14" ht="15.75" customHeight="1" x14ac:dyDescent="0.2">
      <c r="M511" s="3"/>
      <c r="N511" s="3"/>
    </row>
    <row r="512" spans="13:14" ht="15.75" customHeight="1" x14ac:dyDescent="0.2">
      <c r="M512" s="3"/>
      <c r="N512" s="3"/>
    </row>
    <row r="513" spans="13:14" ht="15.75" customHeight="1" x14ac:dyDescent="0.2">
      <c r="M513" s="3"/>
      <c r="N513" s="3"/>
    </row>
    <row r="514" spans="13:14" ht="15.75" customHeight="1" x14ac:dyDescent="0.2">
      <c r="M514" s="3"/>
      <c r="N514" s="3"/>
    </row>
    <row r="515" spans="13:14" ht="15.75" customHeight="1" x14ac:dyDescent="0.2">
      <c r="M515" s="3"/>
      <c r="N515" s="3"/>
    </row>
    <row r="516" spans="13:14" ht="15.75" customHeight="1" x14ac:dyDescent="0.2">
      <c r="M516" s="3"/>
      <c r="N516" s="3"/>
    </row>
    <row r="517" spans="13:14" ht="15.75" customHeight="1" x14ac:dyDescent="0.2">
      <c r="M517" s="3"/>
      <c r="N517" s="3"/>
    </row>
    <row r="518" spans="13:14" ht="15.75" customHeight="1" x14ac:dyDescent="0.2">
      <c r="M518" s="3"/>
      <c r="N518" s="3"/>
    </row>
    <row r="519" spans="13:14" ht="15.75" customHeight="1" x14ac:dyDescent="0.2">
      <c r="M519" s="3"/>
      <c r="N519" s="3"/>
    </row>
    <row r="520" spans="13:14" ht="15.75" customHeight="1" x14ac:dyDescent="0.2">
      <c r="M520" s="3"/>
      <c r="N520" s="3"/>
    </row>
    <row r="521" spans="13:14" ht="15.75" customHeight="1" x14ac:dyDescent="0.2">
      <c r="M521" s="3"/>
      <c r="N521" s="3"/>
    </row>
    <row r="522" spans="13:14" ht="15.75" customHeight="1" x14ac:dyDescent="0.2">
      <c r="M522" s="3"/>
      <c r="N522" s="3"/>
    </row>
    <row r="523" spans="13:14" ht="15.75" customHeight="1" x14ac:dyDescent="0.2">
      <c r="M523" s="3"/>
      <c r="N523" s="3"/>
    </row>
    <row r="524" spans="13:14" ht="15.75" customHeight="1" x14ac:dyDescent="0.2">
      <c r="M524" s="3"/>
      <c r="N524" s="3"/>
    </row>
    <row r="525" spans="13:14" ht="15.75" customHeight="1" x14ac:dyDescent="0.2">
      <c r="M525" s="3"/>
      <c r="N525" s="3"/>
    </row>
    <row r="526" spans="13:14" ht="15.75" customHeight="1" x14ac:dyDescent="0.2">
      <c r="M526" s="3"/>
      <c r="N526" s="3"/>
    </row>
    <row r="527" spans="13:14" ht="15.75" customHeight="1" x14ac:dyDescent="0.2">
      <c r="M527" s="3"/>
      <c r="N527" s="3"/>
    </row>
    <row r="528" spans="13:14" ht="15.75" customHeight="1" x14ac:dyDescent="0.2">
      <c r="M528" s="3"/>
      <c r="N528" s="3"/>
    </row>
    <row r="529" spans="13:14" ht="15.75" customHeight="1" x14ac:dyDescent="0.2">
      <c r="M529" s="3"/>
      <c r="N529" s="3"/>
    </row>
    <row r="530" spans="13:14" ht="15.75" customHeight="1" x14ac:dyDescent="0.2">
      <c r="M530" s="3"/>
      <c r="N530" s="3"/>
    </row>
    <row r="531" spans="13:14" ht="15.75" customHeight="1" x14ac:dyDescent="0.2">
      <c r="M531" s="3"/>
      <c r="N531" s="3"/>
    </row>
    <row r="532" spans="13:14" ht="15.75" customHeight="1" x14ac:dyDescent="0.2">
      <c r="M532" s="3"/>
      <c r="N532" s="3"/>
    </row>
    <row r="533" spans="13:14" ht="15.75" customHeight="1" x14ac:dyDescent="0.2">
      <c r="M533" s="3"/>
      <c r="N533" s="3"/>
    </row>
    <row r="534" spans="13:14" ht="15.75" customHeight="1" x14ac:dyDescent="0.2">
      <c r="M534" s="3"/>
      <c r="N534" s="3"/>
    </row>
    <row r="535" spans="13:14" ht="15.75" customHeight="1" x14ac:dyDescent="0.2">
      <c r="M535" s="3"/>
      <c r="N535" s="3"/>
    </row>
    <row r="536" spans="13:14" ht="15.75" customHeight="1" x14ac:dyDescent="0.2">
      <c r="M536" s="3"/>
      <c r="N536" s="3"/>
    </row>
    <row r="537" spans="13:14" ht="15.75" customHeight="1" x14ac:dyDescent="0.2">
      <c r="M537" s="3"/>
      <c r="N537" s="3"/>
    </row>
    <row r="538" spans="13:14" ht="15.75" customHeight="1" x14ac:dyDescent="0.2">
      <c r="M538" s="3"/>
      <c r="N538" s="3"/>
    </row>
    <row r="539" spans="13:14" ht="15.75" customHeight="1" x14ac:dyDescent="0.2">
      <c r="M539" s="3"/>
      <c r="N539" s="3"/>
    </row>
    <row r="540" spans="13:14" ht="15.75" customHeight="1" x14ac:dyDescent="0.2">
      <c r="M540" s="3"/>
      <c r="N540" s="3"/>
    </row>
    <row r="541" spans="13:14" ht="15.75" customHeight="1" x14ac:dyDescent="0.2">
      <c r="M541" s="3"/>
      <c r="N541" s="3"/>
    </row>
    <row r="542" spans="13:14" ht="15.75" customHeight="1" x14ac:dyDescent="0.2">
      <c r="M542" s="3"/>
      <c r="N542" s="3"/>
    </row>
    <row r="543" spans="13:14" ht="15.75" customHeight="1" x14ac:dyDescent="0.2">
      <c r="M543" s="3"/>
      <c r="N543" s="3"/>
    </row>
    <row r="544" spans="13:14" ht="15.75" customHeight="1" x14ac:dyDescent="0.2">
      <c r="M544" s="3"/>
      <c r="N544" s="3"/>
    </row>
    <row r="545" spans="13:14" ht="15.75" customHeight="1" x14ac:dyDescent="0.2">
      <c r="M545" s="3"/>
      <c r="N545" s="3"/>
    </row>
    <row r="546" spans="13:14" ht="15.75" customHeight="1" x14ac:dyDescent="0.2">
      <c r="M546" s="3"/>
      <c r="N546" s="3"/>
    </row>
    <row r="547" spans="13:14" ht="15.75" customHeight="1" x14ac:dyDescent="0.2">
      <c r="M547" s="3"/>
      <c r="N547" s="3"/>
    </row>
    <row r="548" spans="13:14" ht="15.75" customHeight="1" x14ac:dyDescent="0.2">
      <c r="M548" s="3"/>
      <c r="N548" s="3"/>
    </row>
    <row r="549" spans="13:14" ht="15.75" customHeight="1" x14ac:dyDescent="0.2">
      <c r="M549" s="3"/>
      <c r="N549" s="3"/>
    </row>
    <row r="550" spans="13:14" ht="15.75" customHeight="1" x14ac:dyDescent="0.2">
      <c r="M550" s="3"/>
      <c r="N550" s="3"/>
    </row>
    <row r="551" spans="13:14" ht="15.75" customHeight="1" x14ac:dyDescent="0.2">
      <c r="M551" s="3"/>
      <c r="N551" s="3"/>
    </row>
    <row r="552" spans="13:14" ht="15.75" customHeight="1" x14ac:dyDescent="0.2">
      <c r="M552" s="3"/>
      <c r="N552" s="3"/>
    </row>
    <row r="553" spans="13:14" ht="15.75" customHeight="1" x14ac:dyDescent="0.2">
      <c r="M553" s="3"/>
      <c r="N553" s="3"/>
    </row>
    <row r="554" spans="13:14" ht="15.75" customHeight="1" x14ac:dyDescent="0.2">
      <c r="M554" s="3"/>
      <c r="N554" s="3"/>
    </row>
    <row r="555" spans="13:14" ht="15.75" customHeight="1" x14ac:dyDescent="0.2">
      <c r="M555" s="3"/>
      <c r="N555" s="3"/>
    </row>
    <row r="556" spans="13:14" ht="15.75" customHeight="1" x14ac:dyDescent="0.2">
      <c r="M556" s="3"/>
      <c r="N556" s="3"/>
    </row>
    <row r="557" spans="13:14" ht="15.75" customHeight="1" x14ac:dyDescent="0.2">
      <c r="M557" s="3"/>
      <c r="N557" s="3"/>
    </row>
    <row r="558" spans="13:14" ht="15.75" customHeight="1" x14ac:dyDescent="0.2">
      <c r="M558" s="3"/>
      <c r="N558" s="3"/>
    </row>
    <row r="559" spans="13:14" ht="15.75" customHeight="1" x14ac:dyDescent="0.2">
      <c r="M559" s="3"/>
      <c r="N559" s="3"/>
    </row>
    <row r="560" spans="13:14" ht="15.75" customHeight="1" x14ac:dyDescent="0.2">
      <c r="M560" s="3"/>
      <c r="N560" s="3"/>
    </row>
    <row r="561" spans="13:14" ht="15.75" customHeight="1" x14ac:dyDescent="0.2">
      <c r="M561" s="3"/>
      <c r="N561" s="3"/>
    </row>
    <row r="562" spans="13:14" ht="15.75" customHeight="1" x14ac:dyDescent="0.2">
      <c r="M562" s="3"/>
      <c r="N562" s="3"/>
    </row>
    <row r="563" spans="13:14" ht="15.75" customHeight="1" x14ac:dyDescent="0.2">
      <c r="M563" s="3"/>
      <c r="N563" s="3"/>
    </row>
    <row r="564" spans="13:14" ht="15.75" customHeight="1" x14ac:dyDescent="0.2">
      <c r="M564" s="3"/>
      <c r="N564" s="3"/>
    </row>
    <row r="565" spans="13:14" ht="15.75" customHeight="1" x14ac:dyDescent="0.2">
      <c r="M565" s="3"/>
      <c r="N565" s="3"/>
    </row>
    <row r="566" spans="13:14" ht="15.75" customHeight="1" x14ac:dyDescent="0.2">
      <c r="M566" s="3"/>
      <c r="N566" s="3"/>
    </row>
    <row r="567" spans="13:14" ht="15.75" customHeight="1" x14ac:dyDescent="0.2">
      <c r="M567" s="3"/>
      <c r="N567" s="3"/>
    </row>
    <row r="568" spans="13:14" ht="15.75" customHeight="1" x14ac:dyDescent="0.2">
      <c r="M568" s="3"/>
      <c r="N568" s="3"/>
    </row>
    <row r="569" spans="13:14" ht="15.75" customHeight="1" x14ac:dyDescent="0.2">
      <c r="M569" s="3"/>
      <c r="N569" s="3"/>
    </row>
    <row r="570" spans="13:14" ht="15.75" customHeight="1" x14ac:dyDescent="0.2">
      <c r="M570" s="3"/>
      <c r="N570" s="3"/>
    </row>
    <row r="571" spans="13:14" ht="15.75" customHeight="1" x14ac:dyDescent="0.2">
      <c r="M571" s="3"/>
      <c r="N571" s="3"/>
    </row>
    <row r="572" spans="13:14" ht="15.75" customHeight="1" x14ac:dyDescent="0.2">
      <c r="M572" s="3"/>
      <c r="N572" s="3"/>
    </row>
    <row r="573" spans="13:14" ht="15.75" customHeight="1" x14ac:dyDescent="0.2">
      <c r="M573" s="3"/>
      <c r="N573" s="3"/>
    </row>
    <row r="574" spans="13:14" ht="15.75" customHeight="1" x14ac:dyDescent="0.2">
      <c r="M574" s="3"/>
      <c r="N574" s="3"/>
    </row>
    <row r="575" spans="13:14" ht="15.75" customHeight="1" x14ac:dyDescent="0.2">
      <c r="M575" s="3"/>
      <c r="N575" s="3"/>
    </row>
    <row r="576" spans="13:14" ht="15.75" customHeight="1" x14ac:dyDescent="0.2">
      <c r="M576" s="3"/>
      <c r="N576" s="3"/>
    </row>
    <row r="577" spans="13:14" ht="15.75" customHeight="1" x14ac:dyDescent="0.2">
      <c r="M577" s="3"/>
      <c r="N577" s="3"/>
    </row>
    <row r="578" spans="13:14" ht="15.75" customHeight="1" x14ac:dyDescent="0.2">
      <c r="M578" s="3"/>
      <c r="N578" s="3"/>
    </row>
    <row r="579" spans="13:14" ht="15.75" customHeight="1" x14ac:dyDescent="0.2">
      <c r="M579" s="3"/>
      <c r="N579" s="3"/>
    </row>
    <row r="580" spans="13:14" ht="15.75" customHeight="1" x14ac:dyDescent="0.2">
      <c r="M580" s="3"/>
      <c r="N580" s="3"/>
    </row>
    <row r="581" spans="13:14" ht="15.75" customHeight="1" x14ac:dyDescent="0.2">
      <c r="M581" s="3"/>
      <c r="N581" s="3"/>
    </row>
    <row r="582" spans="13:14" ht="15.75" customHeight="1" x14ac:dyDescent="0.2">
      <c r="M582" s="3"/>
      <c r="N582" s="3"/>
    </row>
    <row r="583" spans="13:14" ht="15.75" customHeight="1" x14ac:dyDescent="0.2">
      <c r="M583" s="3"/>
      <c r="N583" s="3"/>
    </row>
    <row r="584" spans="13:14" ht="15.75" customHeight="1" x14ac:dyDescent="0.2">
      <c r="M584" s="3"/>
      <c r="N584" s="3"/>
    </row>
    <row r="585" spans="13:14" ht="15.75" customHeight="1" x14ac:dyDescent="0.2">
      <c r="M585" s="3"/>
      <c r="N585" s="3"/>
    </row>
    <row r="586" spans="13:14" ht="15.75" customHeight="1" x14ac:dyDescent="0.2">
      <c r="M586" s="3"/>
      <c r="N586" s="3"/>
    </row>
    <row r="587" spans="13:14" ht="15.75" customHeight="1" x14ac:dyDescent="0.2">
      <c r="M587" s="3"/>
      <c r="N587" s="3"/>
    </row>
    <row r="588" spans="13:14" ht="15.75" customHeight="1" x14ac:dyDescent="0.2">
      <c r="M588" s="3"/>
      <c r="N588" s="3"/>
    </row>
    <row r="589" spans="13:14" ht="15.75" customHeight="1" x14ac:dyDescent="0.2">
      <c r="M589" s="3"/>
      <c r="N589" s="3"/>
    </row>
    <row r="590" spans="13:14" ht="15.75" customHeight="1" x14ac:dyDescent="0.2">
      <c r="M590" s="3"/>
      <c r="N590" s="3"/>
    </row>
    <row r="591" spans="13:14" ht="15.75" customHeight="1" x14ac:dyDescent="0.2">
      <c r="M591" s="3"/>
      <c r="N591" s="3"/>
    </row>
    <row r="592" spans="13:14" ht="15.75" customHeight="1" x14ac:dyDescent="0.2">
      <c r="M592" s="3"/>
      <c r="N592" s="3"/>
    </row>
    <row r="593" spans="13:14" ht="15.75" customHeight="1" x14ac:dyDescent="0.2">
      <c r="M593" s="3"/>
      <c r="N593" s="3"/>
    </row>
    <row r="594" spans="13:14" ht="15.75" customHeight="1" x14ac:dyDescent="0.2">
      <c r="M594" s="3"/>
      <c r="N594" s="3"/>
    </row>
    <row r="595" spans="13:14" ht="15.75" customHeight="1" x14ac:dyDescent="0.2">
      <c r="M595" s="3"/>
      <c r="N595" s="3"/>
    </row>
    <row r="596" spans="13:14" ht="15.75" customHeight="1" x14ac:dyDescent="0.2">
      <c r="M596" s="3"/>
      <c r="N596" s="3"/>
    </row>
    <row r="597" spans="13:14" ht="15.75" customHeight="1" x14ac:dyDescent="0.2">
      <c r="M597" s="3"/>
      <c r="N597" s="3"/>
    </row>
    <row r="598" spans="13:14" ht="15.75" customHeight="1" x14ac:dyDescent="0.2">
      <c r="M598" s="3"/>
      <c r="N598" s="3"/>
    </row>
    <row r="599" spans="13:14" ht="15.75" customHeight="1" x14ac:dyDescent="0.2">
      <c r="M599" s="3"/>
      <c r="N599" s="3"/>
    </row>
    <row r="600" spans="13:14" ht="15.75" customHeight="1" x14ac:dyDescent="0.2">
      <c r="M600" s="3"/>
      <c r="N600" s="3"/>
    </row>
    <row r="601" spans="13:14" ht="15.75" customHeight="1" x14ac:dyDescent="0.2">
      <c r="M601" s="3"/>
      <c r="N601" s="3"/>
    </row>
    <row r="602" spans="13:14" ht="15.75" customHeight="1" x14ac:dyDescent="0.2">
      <c r="M602" s="3"/>
      <c r="N602" s="3"/>
    </row>
    <row r="603" spans="13:14" ht="15.75" customHeight="1" x14ac:dyDescent="0.2">
      <c r="M603" s="3"/>
      <c r="N603" s="3"/>
    </row>
    <row r="604" spans="13:14" ht="15.75" customHeight="1" x14ac:dyDescent="0.2">
      <c r="M604" s="3"/>
      <c r="N604" s="3"/>
    </row>
    <row r="605" spans="13:14" ht="15.75" customHeight="1" x14ac:dyDescent="0.2">
      <c r="M605" s="3"/>
      <c r="N605" s="3"/>
    </row>
    <row r="606" spans="13:14" ht="15.75" customHeight="1" x14ac:dyDescent="0.2">
      <c r="M606" s="3"/>
      <c r="N606" s="3"/>
    </row>
    <row r="607" spans="13:14" ht="15.75" customHeight="1" x14ac:dyDescent="0.2">
      <c r="M607" s="3"/>
      <c r="N607" s="3"/>
    </row>
    <row r="608" spans="13:14" ht="15.75" customHeight="1" x14ac:dyDescent="0.2">
      <c r="M608" s="3"/>
      <c r="N608" s="3"/>
    </row>
    <row r="609" spans="13:14" ht="15.75" customHeight="1" x14ac:dyDescent="0.2">
      <c r="M609" s="3"/>
      <c r="N609" s="3"/>
    </row>
    <row r="610" spans="13:14" ht="15.75" customHeight="1" x14ac:dyDescent="0.2">
      <c r="M610" s="3"/>
      <c r="N610" s="3"/>
    </row>
    <row r="611" spans="13:14" ht="15.75" customHeight="1" x14ac:dyDescent="0.2">
      <c r="M611" s="3"/>
      <c r="N611" s="3"/>
    </row>
    <row r="612" spans="13:14" ht="15.75" customHeight="1" x14ac:dyDescent="0.2">
      <c r="M612" s="3"/>
      <c r="N612" s="3"/>
    </row>
    <row r="613" spans="13:14" ht="15.75" customHeight="1" x14ac:dyDescent="0.2">
      <c r="M613" s="3"/>
      <c r="N613" s="3"/>
    </row>
    <row r="614" spans="13:14" ht="15.75" customHeight="1" x14ac:dyDescent="0.2">
      <c r="M614" s="3"/>
      <c r="N614" s="3"/>
    </row>
    <row r="615" spans="13:14" ht="15.75" customHeight="1" x14ac:dyDescent="0.2">
      <c r="M615" s="3"/>
      <c r="N615" s="3"/>
    </row>
    <row r="616" spans="13:14" ht="15.75" customHeight="1" x14ac:dyDescent="0.2">
      <c r="M616" s="3"/>
      <c r="N616" s="3"/>
    </row>
    <row r="617" spans="13:14" ht="15.75" customHeight="1" x14ac:dyDescent="0.2">
      <c r="M617" s="3"/>
      <c r="N617" s="3"/>
    </row>
    <row r="618" spans="13:14" ht="15.75" customHeight="1" x14ac:dyDescent="0.2">
      <c r="M618" s="3"/>
      <c r="N618" s="3"/>
    </row>
    <row r="619" spans="13:14" ht="15.75" customHeight="1" x14ac:dyDescent="0.2">
      <c r="M619" s="3"/>
      <c r="N619" s="3"/>
    </row>
    <row r="620" spans="13:14" ht="15.75" customHeight="1" x14ac:dyDescent="0.2">
      <c r="M620" s="3"/>
      <c r="N620" s="3"/>
    </row>
    <row r="621" spans="13:14" ht="15.75" customHeight="1" x14ac:dyDescent="0.2">
      <c r="M621" s="3"/>
      <c r="N621" s="3"/>
    </row>
    <row r="622" spans="13:14" ht="15.75" customHeight="1" x14ac:dyDescent="0.2">
      <c r="M622" s="3"/>
      <c r="N622" s="3"/>
    </row>
    <row r="623" spans="13:14" ht="15.75" customHeight="1" x14ac:dyDescent="0.2">
      <c r="M623" s="3"/>
      <c r="N623" s="3"/>
    </row>
    <row r="624" spans="13:14" ht="15.75" customHeight="1" x14ac:dyDescent="0.2">
      <c r="M624" s="3"/>
      <c r="N624" s="3"/>
    </row>
    <row r="625" spans="13:14" ht="15.75" customHeight="1" x14ac:dyDescent="0.2">
      <c r="M625" s="3"/>
      <c r="N625" s="3"/>
    </row>
    <row r="626" spans="13:14" ht="15.75" customHeight="1" x14ac:dyDescent="0.2">
      <c r="M626" s="3"/>
      <c r="N626" s="3"/>
    </row>
    <row r="627" spans="13:14" ht="15.75" customHeight="1" x14ac:dyDescent="0.2">
      <c r="M627" s="3"/>
      <c r="N627" s="3"/>
    </row>
    <row r="628" spans="13:14" ht="15.75" customHeight="1" x14ac:dyDescent="0.2">
      <c r="M628" s="3"/>
      <c r="N628" s="3"/>
    </row>
    <row r="629" spans="13:14" ht="15.75" customHeight="1" x14ac:dyDescent="0.2">
      <c r="M629" s="3"/>
      <c r="N629" s="3"/>
    </row>
    <row r="630" spans="13:14" ht="15.75" customHeight="1" x14ac:dyDescent="0.2">
      <c r="M630" s="3"/>
      <c r="N630" s="3"/>
    </row>
    <row r="631" spans="13:14" ht="15.75" customHeight="1" x14ac:dyDescent="0.2">
      <c r="M631" s="3"/>
      <c r="N631" s="3"/>
    </row>
    <row r="632" spans="13:14" ht="15.75" customHeight="1" x14ac:dyDescent="0.2">
      <c r="M632" s="3"/>
      <c r="N632" s="3"/>
    </row>
    <row r="633" spans="13:14" ht="15.75" customHeight="1" x14ac:dyDescent="0.2">
      <c r="M633" s="3"/>
      <c r="N633" s="3"/>
    </row>
    <row r="634" spans="13:14" ht="15.75" customHeight="1" x14ac:dyDescent="0.2">
      <c r="M634" s="3"/>
      <c r="N634" s="3"/>
    </row>
    <row r="635" spans="13:14" ht="15.75" customHeight="1" x14ac:dyDescent="0.2">
      <c r="M635" s="3"/>
      <c r="N635" s="3"/>
    </row>
    <row r="636" spans="13:14" ht="15.75" customHeight="1" x14ac:dyDescent="0.2">
      <c r="M636" s="3"/>
      <c r="N636" s="3"/>
    </row>
    <row r="637" spans="13:14" ht="15.75" customHeight="1" x14ac:dyDescent="0.2">
      <c r="M637" s="3"/>
      <c r="N637" s="3"/>
    </row>
    <row r="638" spans="13:14" ht="15.75" customHeight="1" x14ac:dyDescent="0.2">
      <c r="M638" s="3"/>
      <c r="N638" s="3"/>
    </row>
    <row r="639" spans="13:14" ht="15.75" customHeight="1" x14ac:dyDescent="0.2">
      <c r="M639" s="3"/>
      <c r="N639" s="3"/>
    </row>
    <row r="640" spans="13:14" ht="15.75" customHeight="1" x14ac:dyDescent="0.2">
      <c r="M640" s="3"/>
      <c r="N640" s="3"/>
    </row>
    <row r="641" spans="13:14" ht="15.75" customHeight="1" x14ac:dyDescent="0.2">
      <c r="M641" s="3"/>
      <c r="N641" s="3"/>
    </row>
    <row r="642" spans="13:14" ht="15.75" customHeight="1" x14ac:dyDescent="0.2">
      <c r="M642" s="3"/>
      <c r="N642" s="3"/>
    </row>
    <row r="643" spans="13:14" ht="15.75" customHeight="1" x14ac:dyDescent="0.2">
      <c r="M643" s="3"/>
      <c r="N643" s="3"/>
    </row>
    <row r="644" spans="13:14" ht="15.75" customHeight="1" x14ac:dyDescent="0.2">
      <c r="M644" s="3"/>
      <c r="N644" s="3"/>
    </row>
    <row r="645" spans="13:14" ht="15.75" customHeight="1" x14ac:dyDescent="0.2">
      <c r="M645" s="3"/>
      <c r="N645" s="3"/>
    </row>
    <row r="646" spans="13:14" ht="15.75" customHeight="1" x14ac:dyDescent="0.2">
      <c r="M646" s="3"/>
      <c r="N646" s="3"/>
    </row>
    <row r="647" spans="13:14" ht="15.75" customHeight="1" x14ac:dyDescent="0.2">
      <c r="M647" s="3"/>
      <c r="N647" s="3"/>
    </row>
    <row r="648" spans="13:14" ht="15.75" customHeight="1" x14ac:dyDescent="0.2">
      <c r="M648" s="3"/>
      <c r="N648" s="3"/>
    </row>
    <row r="649" spans="13:14" ht="15.75" customHeight="1" x14ac:dyDescent="0.2">
      <c r="M649" s="3"/>
      <c r="N649" s="3"/>
    </row>
    <row r="650" spans="13:14" ht="15.75" customHeight="1" x14ac:dyDescent="0.2">
      <c r="M650" s="3"/>
      <c r="N650" s="3"/>
    </row>
    <row r="651" spans="13:14" ht="15.75" customHeight="1" x14ac:dyDescent="0.2">
      <c r="M651" s="3"/>
      <c r="N651" s="3"/>
    </row>
    <row r="652" spans="13:14" ht="15.75" customHeight="1" x14ac:dyDescent="0.2">
      <c r="M652" s="3"/>
      <c r="N652" s="3"/>
    </row>
    <row r="653" spans="13:14" ht="15.75" customHeight="1" x14ac:dyDescent="0.2">
      <c r="M653" s="3"/>
      <c r="N653" s="3"/>
    </row>
    <row r="654" spans="13:14" ht="15.75" customHeight="1" x14ac:dyDescent="0.2">
      <c r="M654" s="3"/>
      <c r="N654" s="3"/>
    </row>
    <row r="655" spans="13:14" ht="15.75" customHeight="1" x14ac:dyDescent="0.2">
      <c r="M655" s="3"/>
      <c r="N655" s="3"/>
    </row>
    <row r="656" spans="13:14" ht="15.75" customHeight="1" x14ac:dyDescent="0.2">
      <c r="M656" s="3"/>
      <c r="N656" s="3"/>
    </row>
    <row r="657" spans="13:14" ht="15.75" customHeight="1" x14ac:dyDescent="0.2">
      <c r="M657" s="3"/>
      <c r="N657" s="3"/>
    </row>
    <row r="658" spans="13:14" ht="15.75" customHeight="1" x14ac:dyDescent="0.2">
      <c r="M658" s="3"/>
      <c r="N658" s="3"/>
    </row>
    <row r="659" spans="13:14" ht="15.75" customHeight="1" x14ac:dyDescent="0.2">
      <c r="M659" s="3"/>
      <c r="N659" s="3"/>
    </row>
    <row r="660" spans="13:14" ht="15.75" customHeight="1" x14ac:dyDescent="0.2">
      <c r="M660" s="3"/>
      <c r="N660" s="3"/>
    </row>
    <row r="661" spans="13:14" ht="15.75" customHeight="1" x14ac:dyDescent="0.2">
      <c r="M661" s="3"/>
      <c r="N661" s="3"/>
    </row>
    <row r="662" spans="13:14" ht="15.75" customHeight="1" x14ac:dyDescent="0.2">
      <c r="M662" s="3"/>
      <c r="N662" s="3"/>
    </row>
    <row r="663" spans="13:14" ht="15.75" customHeight="1" x14ac:dyDescent="0.2">
      <c r="M663" s="3"/>
      <c r="N663" s="3"/>
    </row>
    <row r="664" spans="13:14" ht="15.75" customHeight="1" x14ac:dyDescent="0.2">
      <c r="M664" s="3"/>
      <c r="N664" s="3"/>
    </row>
    <row r="665" spans="13:14" ht="15.75" customHeight="1" x14ac:dyDescent="0.2">
      <c r="M665" s="3"/>
      <c r="N665" s="3"/>
    </row>
    <row r="666" spans="13:14" ht="15.75" customHeight="1" x14ac:dyDescent="0.2">
      <c r="M666" s="3"/>
      <c r="N666" s="3"/>
    </row>
    <row r="667" spans="13:14" ht="15.75" customHeight="1" x14ac:dyDescent="0.2">
      <c r="M667" s="3"/>
      <c r="N667" s="3"/>
    </row>
    <row r="668" spans="13:14" ht="15.75" customHeight="1" x14ac:dyDescent="0.2">
      <c r="M668" s="3"/>
      <c r="N668" s="3"/>
    </row>
    <row r="669" spans="13:14" ht="15.75" customHeight="1" x14ac:dyDescent="0.2">
      <c r="M669" s="3"/>
      <c r="N669" s="3"/>
    </row>
    <row r="670" spans="13:14" ht="15.75" customHeight="1" x14ac:dyDescent="0.2">
      <c r="M670" s="3"/>
      <c r="N670" s="3"/>
    </row>
    <row r="671" spans="13:14" ht="15.75" customHeight="1" x14ac:dyDescent="0.2">
      <c r="M671" s="3"/>
      <c r="N671" s="3"/>
    </row>
    <row r="672" spans="13:14" ht="15.75" customHeight="1" x14ac:dyDescent="0.2">
      <c r="M672" s="3"/>
      <c r="N672" s="3"/>
    </row>
    <row r="673" spans="13:14" ht="15.75" customHeight="1" x14ac:dyDescent="0.2">
      <c r="M673" s="3"/>
      <c r="N673" s="3"/>
    </row>
    <row r="674" spans="13:14" ht="15.75" customHeight="1" x14ac:dyDescent="0.2">
      <c r="M674" s="3"/>
      <c r="N674" s="3"/>
    </row>
    <row r="675" spans="13:14" ht="15.75" customHeight="1" x14ac:dyDescent="0.2">
      <c r="M675" s="3"/>
      <c r="N675" s="3"/>
    </row>
    <row r="676" spans="13:14" ht="15.75" customHeight="1" x14ac:dyDescent="0.2">
      <c r="M676" s="3"/>
      <c r="N676" s="3"/>
    </row>
    <row r="677" spans="13:14" ht="15.75" customHeight="1" x14ac:dyDescent="0.2">
      <c r="M677" s="3"/>
      <c r="N677" s="3"/>
    </row>
    <row r="678" spans="13:14" ht="15.75" customHeight="1" x14ac:dyDescent="0.2">
      <c r="M678" s="3"/>
      <c r="N678" s="3"/>
    </row>
    <row r="679" spans="13:14" ht="15.75" customHeight="1" x14ac:dyDescent="0.2">
      <c r="M679" s="3"/>
      <c r="N679" s="3"/>
    </row>
    <row r="680" spans="13:14" ht="15.75" customHeight="1" x14ac:dyDescent="0.2">
      <c r="M680" s="3"/>
      <c r="N680" s="3"/>
    </row>
    <row r="681" spans="13:14" ht="15.75" customHeight="1" x14ac:dyDescent="0.2">
      <c r="M681" s="3"/>
      <c r="N681" s="3"/>
    </row>
    <row r="682" spans="13:14" ht="15.75" customHeight="1" x14ac:dyDescent="0.2">
      <c r="M682" s="3"/>
      <c r="N682" s="3"/>
    </row>
    <row r="683" spans="13:14" ht="15.75" customHeight="1" x14ac:dyDescent="0.2">
      <c r="M683" s="3"/>
      <c r="N683" s="3"/>
    </row>
    <row r="684" spans="13:14" ht="15.75" customHeight="1" x14ac:dyDescent="0.2">
      <c r="M684" s="3"/>
      <c r="N684" s="3"/>
    </row>
    <row r="685" spans="13:14" ht="15.75" customHeight="1" x14ac:dyDescent="0.2">
      <c r="M685" s="3"/>
      <c r="N685" s="3"/>
    </row>
    <row r="686" spans="13:14" ht="15.75" customHeight="1" x14ac:dyDescent="0.2">
      <c r="M686" s="3"/>
      <c r="N686" s="3"/>
    </row>
    <row r="687" spans="13:14" ht="15.75" customHeight="1" x14ac:dyDescent="0.2">
      <c r="M687" s="3"/>
      <c r="N687" s="3"/>
    </row>
    <row r="688" spans="13:14" ht="15.75" customHeight="1" x14ac:dyDescent="0.2">
      <c r="M688" s="3"/>
      <c r="N688" s="3"/>
    </row>
    <row r="689" spans="13:14" ht="15.75" customHeight="1" x14ac:dyDescent="0.2">
      <c r="M689" s="3"/>
      <c r="N689" s="3"/>
    </row>
    <row r="690" spans="13:14" ht="15.75" customHeight="1" x14ac:dyDescent="0.2">
      <c r="M690" s="3"/>
      <c r="N690" s="3"/>
    </row>
    <row r="691" spans="13:14" ht="15.75" customHeight="1" x14ac:dyDescent="0.2">
      <c r="M691" s="3"/>
      <c r="N691" s="3"/>
    </row>
    <row r="692" spans="13:14" ht="15.75" customHeight="1" x14ac:dyDescent="0.2">
      <c r="M692" s="3"/>
      <c r="N692" s="3"/>
    </row>
    <row r="693" spans="13:14" ht="15.75" customHeight="1" x14ac:dyDescent="0.2">
      <c r="M693" s="3"/>
      <c r="N693" s="3"/>
    </row>
    <row r="694" spans="13:14" ht="15.75" customHeight="1" x14ac:dyDescent="0.2">
      <c r="M694" s="3"/>
      <c r="N694" s="3"/>
    </row>
    <row r="695" spans="13:14" ht="15.75" customHeight="1" x14ac:dyDescent="0.2">
      <c r="M695" s="3"/>
      <c r="N695" s="3"/>
    </row>
    <row r="696" spans="13:14" ht="15.75" customHeight="1" x14ac:dyDescent="0.2">
      <c r="M696" s="3"/>
      <c r="N696" s="3"/>
    </row>
    <row r="697" spans="13:14" ht="15.75" customHeight="1" x14ac:dyDescent="0.2">
      <c r="M697" s="3"/>
      <c r="N697" s="3"/>
    </row>
    <row r="698" spans="13:14" ht="15.75" customHeight="1" x14ac:dyDescent="0.2">
      <c r="M698" s="3"/>
      <c r="N698" s="3"/>
    </row>
    <row r="699" spans="13:14" ht="15.75" customHeight="1" x14ac:dyDescent="0.2">
      <c r="M699" s="3"/>
      <c r="N699" s="3"/>
    </row>
    <row r="700" spans="13:14" ht="15.75" customHeight="1" x14ac:dyDescent="0.2">
      <c r="M700" s="3"/>
      <c r="N700" s="3"/>
    </row>
    <row r="701" spans="13:14" ht="15.75" customHeight="1" x14ac:dyDescent="0.2">
      <c r="M701" s="3"/>
      <c r="N701" s="3"/>
    </row>
    <row r="702" spans="13:14" ht="15.75" customHeight="1" x14ac:dyDescent="0.2">
      <c r="M702" s="3"/>
      <c r="N702" s="3"/>
    </row>
    <row r="703" spans="13:14" ht="15.75" customHeight="1" x14ac:dyDescent="0.2">
      <c r="M703" s="3"/>
      <c r="N703" s="3"/>
    </row>
    <row r="704" spans="13:14" ht="15.75" customHeight="1" x14ac:dyDescent="0.2">
      <c r="M704" s="3"/>
      <c r="N704" s="3"/>
    </row>
    <row r="705" spans="13:14" ht="15.75" customHeight="1" x14ac:dyDescent="0.2">
      <c r="M705" s="3"/>
      <c r="N705" s="3"/>
    </row>
    <row r="706" spans="13:14" ht="15.75" customHeight="1" x14ac:dyDescent="0.2">
      <c r="M706" s="3"/>
      <c r="N706" s="3"/>
    </row>
    <row r="707" spans="13:14" ht="15.75" customHeight="1" x14ac:dyDescent="0.2">
      <c r="M707" s="3"/>
      <c r="N707" s="3"/>
    </row>
    <row r="708" spans="13:14" ht="15.75" customHeight="1" x14ac:dyDescent="0.2">
      <c r="M708" s="3"/>
      <c r="N708" s="3"/>
    </row>
    <row r="709" spans="13:14" ht="15.75" customHeight="1" x14ac:dyDescent="0.2">
      <c r="M709" s="3"/>
      <c r="N709" s="3"/>
    </row>
    <row r="710" spans="13:14" ht="15.75" customHeight="1" x14ac:dyDescent="0.2">
      <c r="M710" s="3"/>
      <c r="N710" s="3"/>
    </row>
    <row r="711" spans="13:14" ht="15.75" customHeight="1" x14ac:dyDescent="0.2">
      <c r="M711" s="3"/>
      <c r="N711" s="3"/>
    </row>
    <row r="712" spans="13:14" ht="15.75" customHeight="1" x14ac:dyDescent="0.2">
      <c r="M712" s="3"/>
      <c r="N712" s="3"/>
    </row>
    <row r="713" spans="13:14" ht="15.75" customHeight="1" x14ac:dyDescent="0.2">
      <c r="M713" s="3"/>
      <c r="N713" s="3"/>
    </row>
    <row r="714" spans="13:14" ht="15.75" customHeight="1" x14ac:dyDescent="0.2">
      <c r="M714" s="3"/>
      <c r="N714" s="3"/>
    </row>
    <row r="715" spans="13:14" ht="15.75" customHeight="1" x14ac:dyDescent="0.2">
      <c r="M715" s="3"/>
      <c r="N715" s="3"/>
    </row>
    <row r="716" spans="13:14" ht="15.75" customHeight="1" x14ac:dyDescent="0.2">
      <c r="M716" s="3"/>
      <c r="N716" s="3"/>
    </row>
    <row r="717" spans="13:14" ht="15.75" customHeight="1" x14ac:dyDescent="0.2">
      <c r="M717" s="3"/>
      <c r="N717" s="3"/>
    </row>
    <row r="718" spans="13:14" ht="15.75" customHeight="1" x14ac:dyDescent="0.2">
      <c r="M718" s="3"/>
      <c r="N718" s="3"/>
    </row>
    <row r="719" spans="13:14" ht="15.75" customHeight="1" x14ac:dyDescent="0.2">
      <c r="M719" s="3"/>
      <c r="N719" s="3"/>
    </row>
    <row r="720" spans="13:14" ht="15.75" customHeight="1" x14ac:dyDescent="0.2">
      <c r="M720" s="3"/>
      <c r="N720" s="3"/>
    </row>
    <row r="721" spans="13:14" ht="15.75" customHeight="1" x14ac:dyDescent="0.2">
      <c r="M721" s="3"/>
      <c r="N721" s="3"/>
    </row>
    <row r="722" spans="13:14" ht="15.75" customHeight="1" x14ac:dyDescent="0.2">
      <c r="M722" s="3"/>
      <c r="N722" s="3"/>
    </row>
    <row r="723" spans="13:14" ht="15.75" customHeight="1" x14ac:dyDescent="0.2">
      <c r="M723" s="3"/>
      <c r="N723" s="3"/>
    </row>
    <row r="724" spans="13:14" ht="15.75" customHeight="1" x14ac:dyDescent="0.2">
      <c r="M724" s="3"/>
      <c r="N724" s="3"/>
    </row>
    <row r="725" spans="13:14" ht="15.75" customHeight="1" x14ac:dyDescent="0.2">
      <c r="M725" s="3"/>
      <c r="N725" s="3"/>
    </row>
    <row r="726" spans="13:14" ht="15.75" customHeight="1" x14ac:dyDescent="0.2">
      <c r="M726" s="3"/>
      <c r="N726" s="3"/>
    </row>
    <row r="727" spans="13:14" ht="15.75" customHeight="1" x14ac:dyDescent="0.2">
      <c r="M727" s="3"/>
      <c r="N727" s="3"/>
    </row>
    <row r="728" spans="13:14" ht="15.75" customHeight="1" x14ac:dyDescent="0.2">
      <c r="M728" s="3"/>
      <c r="N728" s="3"/>
    </row>
    <row r="729" spans="13:14" ht="15.75" customHeight="1" x14ac:dyDescent="0.2">
      <c r="M729" s="3"/>
      <c r="N729" s="3"/>
    </row>
    <row r="730" spans="13:14" ht="15.75" customHeight="1" x14ac:dyDescent="0.2">
      <c r="M730" s="3"/>
      <c r="N730" s="3"/>
    </row>
    <row r="731" spans="13:14" ht="15.75" customHeight="1" x14ac:dyDescent="0.2">
      <c r="M731" s="3"/>
      <c r="N731" s="3"/>
    </row>
    <row r="732" spans="13:14" ht="15.75" customHeight="1" x14ac:dyDescent="0.2">
      <c r="M732" s="3"/>
      <c r="N732" s="3"/>
    </row>
    <row r="733" spans="13:14" ht="15.75" customHeight="1" x14ac:dyDescent="0.2">
      <c r="M733" s="3"/>
      <c r="N733" s="3"/>
    </row>
    <row r="734" spans="13:14" ht="15.75" customHeight="1" x14ac:dyDescent="0.2">
      <c r="M734" s="3"/>
      <c r="N734" s="3"/>
    </row>
    <row r="735" spans="13:14" ht="15.75" customHeight="1" x14ac:dyDescent="0.2">
      <c r="M735" s="3"/>
      <c r="N735" s="3"/>
    </row>
    <row r="736" spans="13:14" ht="15.75" customHeight="1" x14ac:dyDescent="0.2">
      <c r="M736" s="3"/>
      <c r="N736" s="3"/>
    </row>
    <row r="737" spans="13:14" ht="15.75" customHeight="1" x14ac:dyDescent="0.2">
      <c r="M737" s="3"/>
      <c r="N737" s="3"/>
    </row>
    <row r="738" spans="13:14" ht="15.75" customHeight="1" x14ac:dyDescent="0.2">
      <c r="M738" s="3"/>
      <c r="N738" s="3"/>
    </row>
    <row r="739" spans="13:14" ht="15.75" customHeight="1" x14ac:dyDescent="0.2">
      <c r="M739" s="3"/>
      <c r="N739" s="3"/>
    </row>
    <row r="740" spans="13:14" ht="15.75" customHeight="1" x14ac:dyDescent="0.2">
      <c r="M740" s="3"/>
      <c r="N740" s="3"/>
    </row>
    <row r="741" spans="13:14" ht="15.75" customHeight="1" x14ac:dyDescent="0.2">
      <c r="M741" s="3"/>
      <c r="N741" s="3"/>
    </row>
    <row r="742" spans="13:14" ht="15.75" customHeight="1" x14ac:dyDescent="0.2">
      <c r="M742" s="3"/>
      <c r="N742" s="3"/>
    </row>
    <row r="743" spans="13:14" ht="15.75" customHeight="1" x14ac:dyDescent="0.2">
      <c r="M743" s="3"/>
      <c r="N743" s="3"/>
    </row>
    <row r="744" spans="13:14" ht="15.75" customHeight="1" x14ac:dyDescent="0.2">
      <c r="M744" s="3"/>
      <c r="N744" s="3"/>
    </row>
    <row r="745" spans="13:14" ht="15.75" customHeight="1" x14ac:dyDescent="0.2">
      <c r="M745" s="3"/>
      <c r="N745" s="3"/>
    </row>
    <row r="746" spans="13:14" ht="15.75" customHeight="1" x14ac:dyDescent="0.2">
      <c r="M746" s="3"/>
      <c r="N746" s="3"/>
    </row>
    <row r="747" spans="13:14" ht="15.75" customHeight="1" x14ac:dyDescent="0.2">
      <c r="M747" s="3"/>
      <c r="N747" s="3"/>
    </row>
    <row r="748" spans="13:14" ht="15.75" customHeight="1" x14ac:dyDescent="0.2">
      <c r="M748" s="3"/>
      <c r="N748" s="3"/>
    </row>
    <row r="749" spans="13:14" ht="15.75" customHeight="1" x14ac:dyDescent="0.2">
      <c r="M749" s="3"/>
      <c r="N749" s="3"/>
    </row>
    <row r="750" spans="13:14" ht="15.75" customHeight="1" x14ac:dyDescent="0.2">
      <c r="M750" s="3"/>
      <c r="N750" s="3"/>
    </row>
    <row r="751" spans="13:14" ht="15.75" customHeight="1" x14ac:dyDescent="0.2">
      <c r="M751" s="3"/>
      <c r="N751" s="3"/>
    </row>
    <row r="752" spans="13:14" ht="15.75" customHeight="1" x14ac:dyDescent="0.2">
      <c r="M752" s="3"/>
      <c r="N752" s="3"/>
    </row>
    <row r="753" spans="13:14" ht="15.75" customHeight="1" x14ac:dyDescent="0.2">
      <c r="M753" s="3"/>
      <c r="N753" s="3"/>
    </row>
    <row r="754" spans="13:14" ht="15.75" customHeight="1" x14ac:dyDescent="0.2">
      <c r="M754" s="3"/>
      <c r="N754" s="3"/>
    </row>
    <row r="755" spans="13:14" ht="15.75" customHeight="1" x14ac:dyDescent="0.2">
      <c r="M755" s="3"/>
      <c r="N755" s="3"/>
    </row>
    <row r="756" spans="13:14" ht="15.75" customHeight="1" x14ac:dyDescent="0.2">
      <c r="M756" s="3"/>
      <c r="N756" s="3"/>
    </row>
    <row r="757" spans="13:14" ht="15.75" customHeight="1" x14ac:dyDescent="0.2">
      <c r="M757" s="3"/>
      <c r="N757" s="3"/>
    </row>
    <row r="758" spans="13:14" ht="15.75" customHeight="1" x14ac:dyDescent="0.2">
      <c r="M758" s="3"/>
      <c r="N758" s="3"/>
    </row>
    <row r="759" spans="13:14" ht="15.75" customHeight="1" x14ac:dyDescent="0.2">
      <c r="M759" s="3"/>
      <c r="N759" s="3"/>
    </row>
    <row r="760" spans="13:14" ht="15.75" customHeight="1" x14ac:dyDescent="0.2">
      <c r="M760" s="3"/>
      <c r="N760" s="3"/>
    </row>
    <row r="761" spans="13:14" ht="15.75" customHeight="1" x14ac:dyDescent="0.2">
      <c r="M761" s="3"/>
      <c r="N761" s="3"/>
    </row>
    <row r="762" spans="13:14" ht="15.75" customHeight="1" x14ac:dyDescent="0.2">
      <c r="M762" s="3"/>
      <c r="N762" s="3"/>
    </row>
    <row r="763" spans="13:14" ht="15.75" customHeight="1" x14ac:dyDescent="0.2">
      <c r="M763" s="3"/>
      <c r="N763" s="3"/>
    </row>
    <row r="764" spans="13:14" ht="15.75" customHeight="1" x14ac:dyDescent="0.2">
      <c r="M764" s="3"/>
      <c r="N764" s="3"/>
    </row>
    <row r="765" spans="13:14" ht="15.75" customHeight="1" x14ac:dyDescent="0.2">
      <c r="M765" s="3"/>
      <c r="N765" s="3"/>
    </row>
    <row r="766" spans="13:14" ht="15.75" customHeight="1" x14ac:dyDescent="0.2">
      <c r="M766" s="3"/>
      <c r="N766" s="3"/>
    </row>
    <row r="767" spans="13:14" ht="15.75" customHeight="1" x14ac:dyDescent="0.2">
      <c r="M767" s="3"/>
      <c r="N767" s="3"/>
    </row>
    <row r="768" spans="13:14" ht="15.75" customHeight="1" x14ac:dyDescent="0.2">
      <c r="M768" s="3"/>
      <c r="N768" s="3"/>
    </row>
    <row r="769" spans="13:14" ht="15.75" customHeight="1" x14ac:dyDescent="0.2">
      <c r="M769" s="3"/>
      <c r="N769" s="3"/>
    </row>
    <row r="770" spans="13:14" ht="15.75" customHeight="1" x14ac:dyDescent="0.2">
      <c r="M770" s="3"/>
      <c r="N770" s="3"/>
    </row>
    <row r="771" spans="13:14" ht="15.75" customHeight="1" x14ac:dyDescent="0.2">
      <c r="M771" s="3"/>
      <c r="N771" s="3"/>
    </row>
    <row r="772" spans="13:14" ht="15.75" customHeight="1" x14ac:dyDescent="0.2">
      <c r="M772" s="3"/>
      <c r="N772" s="3"/>
    </row>
    <row r="773" spans="13:14" ht="15.75" customHeight="1" x14ac:dyDescent="0.2">
      <c r="M773" s="3"/>
      <c r="N773" s="3"/>
    </row>
    <row r="774" spans="13:14" ht="15.75" customHeight="1" x14ac:dyDescent="0.2">
      <c r="M774" s="3"/>
      <c r="N774" s="3"/>
    </row>
    <row r="775" spans="13:14" ht="15.75" customHeight="1" x14ac:dyDescent="0.2">
      <c r="M775" s="3"/>
      <c r="N775" s="3"/>
    </row>
    <row r="776" spans="13:14" ht="15.75" customHeight="1" x14ac:dyDescent="0.2">
      <c r="M776" s="3"/>
      <c r="N776" s="3"/>
    </row>
    <row r="777" spans="13:14" ht="15.75" customHeight="1" x14ac:dyDescent="0.2">
      <c r="M777" s="3"/>
      <c r="N777" s="3"/>
    </row>
    <row r="778" spans="13:14" ht="15.75" customHeight="1" x14ac:dyDescent="0.2">
      <c r="M778" s="3"/>
      <c r="N778" s="3"/>
    </row>
    <row r="779" spans="13:14" ht="15.75" customHeight="1" x14ac:dyDescent="0.2">
      <c r="M779" s="3"/>
      <c r="N779" s="3"/>
    </row>
    <row r="780" spans="13:14" ht="15.75" customHeight="1" x14ac:dyDescent="0.2">
      <c r="M780" s="3"/>
      <c r="N780" s="3"/>
    </row>
    <row r="781" spans="13:14" ht="15.75" customHeight="1" x14ac:dyDescent="0.2">
      <c r="M781" s="3"/>
      <c r="N781" s="3"/>
    </row>
    <row r="782" spans="13:14" ht="15.75" customHeight="1" x14ac:dyDescent="0.2">
      <c r="M782" s="3"/>
      <c r="N782" s="3"/>
    </row>
    <row r="783" spans="13:14" ht="15.75" customHeight="1" x14ac:dyDescent="0.2">
      <c r="M783" s="3"/>
      <c r="N783" s="3"/>
    </row>
    <row r="784" spans="13:14" ht="15.75" customHeight="1" x14ac:dyDescent="0.2">
      <c r="M784" s="3"/>
      <c r="N784" s="3"/>
    </row>
    <row r="785" spans="13:14" ht="15.75" customHeight="1" x14ac:dyDescent="0.2">
      <c r="M785" s="3"/>
      <c r="N785" s="3"/>
    </row>
    <row r="786" spans="13:14" ht="15.75" customHeight="1" x14ac:dyDescent="0.2">
      <c r="M786" s="3"/>
      <c r="N786" s="3"/>
    </row>
    <row r="787" spans="13:14" ht="15.75" customHeight="1" x14ac:dyDescent="0.2">
      <c r="M787" s="3"/>
      <c r="N787" s="3"/>
    </row>
    <row r="788" spans="13:14" ht="15.75" customHeight="1" x14ac:dyDescent="0.2">
      <c r="M788" s="3"/>
      <c r="N788" s="3"/>
    </row>
    <row r="789" spans="13:14" ht="15.75" customHeight="1" x14ac:dyDescent="0.2">
      <c r="M789" s="3"/>
      <c r="N789" s="3"/>
    </row>
    <row r="790" spans="13:14" ht="15.75" customHeight="1" x14ac:dyDescent="0.2">
      <c r="M790" s="3"/>
      <c r="N790" s="3"/>
    </row>
    <row r="791" spans="13:14" ht="15.75" customHeight="1" x14ac:dyDescent="0.2">
      <c r="M791" s="3"/>
      <c r="N791" s="3"/>
    </row>
    <row r="792" spans="13:14" ht="15.75" customHeight="1" x14ac:dyDescent="0.2">
      <c r="M792" s="3"/>
      <c r="N792" s="3"/>
    </row>
    <row r="793" spans="13:14" ht="15.75" customHeight="1" x14ac:dyDescent="0.2">
      <c r="M793" s="3"/>
      <c r="N793" s="3"/>
    </row>
    <row r="794" spans="13:14" ht="15.75" customHeight="1" x14ac:dyDescent="0.2">
      <c r="M794" s="3"/>
      <c r="N794" s="3"/>
    </row>
    <row r="795" spans="13:14" ht="15.75" customHeight="1" x14ac:dyDescent="0.2">
      <c r="M795" s="3"/>
      <c r="N795" s="3"/>
    </row>
    <row r="796" spans="13:14" ht="15.75" customHeight="1" x14ac:dyDescent="0.2">
      <c r="M796" s="3"/>
      <c r="N796" s="3"/>
    </row>
    <row r="797" spans="13:14" ht="15.75" customHeight="1" x14ac:dyDescent="0.2">
      <c r="M797" s="3"/>
      <c r="N797" s="3"/>
    </row>
    <row r="798" spans="13:14" ht="15.75" customHeight="1" x14ac:dyDescent="0.2">
      <c r="M798" s="3"/>
      <c r="N798" s="3"/>
    </row>
    <row r="799" spans="13:14" ht="15.75" customHeight="1" x14ac:dyDescent="0.2">
      <c r="M799" s="3"/>
      <c r="N799" s="3"/>
    </row>
    <row r="800" spans="13:14" ht="15.75" customHeight="1" x14ac:dyDescent="0.2">
      <c r="M800" s="3"/>
      <c r="N800" s="3"/>
    </row>
    <row r="801" spans="13:14" ht="15.75" customHeight="1" x14ac:dyDescent="0.2">
      <c r="M801" s="3"/>
      <c r="N801" s="3"/>
    </row>
    <row r="802" spans="13:14" ht="15.75" customHeight="1" x14ac:dyDescent="0.2">
      <c r="M802" s="3"/>
      <c r="N802" s="3"/>
    </row>
    <row r="803" spans="13:14" ht="15.75" customHeight="1" x14ac:dyDescent="0.2">
      <c r="M803" s="3"/>
      <c r="N803" s="3"/>
    </row>
    <row r="804" spans="13:14" ht="15.75" customHeight="1" x14ac:dyDescent="0.2">
      <c r="M804" s="3"/>
      <c r="N804" s="3"/>
    </row>
    <row r="805" spans="13:14" ht="15.75" customHeight="1" x14ac:dyDescent="0.2">
      <c r="M805" s="3"/>
      <c r="N805" s="3"/>
    </row>
    <row r="806" spans="13:14" ht="15.75" customHeight="1" x14ac:dyDescent="0.2">
      <c r="M806" s="3"/>
      <c r="N806" s="3"/>
    </row>
    <row r="807" spans="13:14" ht="15.75" customHeight="1" x14ac:dyDescent="0.2">
      <c r="M807" s="3"/>
      <c r="N807" s="3"/>
    </row>
    <row r="808" spans="13:14" ht="15.75" customHeight="1" x14ac:dyDescent="0.2">
      <c r="M808" s="3"/>
      <c r="N808" s="3"/>
    </row>
    <row r="809" spans="13:14" ht="15.75" customHeight="1" x14ac:dyDescent="0.2">
      <c r="M809" s="3"/>
      <c r="N809" s="3"/>
    </row>
    <row r="810" spans="13:14" ht="15.75" customHeight="1" x14ac:dyDescent="0.2">
      <c r="M810" s="3"/>
      <c r="N810" s="3"/>
    </row>
    <row r="811" spans="13:14" ht="15.75" customHeight="1" x14ac:dyDescent="0.2">
      <c r="M811" s="3"/>
      <c r="N811" s="3"/>
    </row>
    <row r="812" spans="13:14" ht="15.75" customHeight="1" x14ac:dyDescent="0.2">
      <c r="M812" s="3"/>
      <c r="N812" s="3"/>
    </row>
    <row r="813" spans="13:14" ht="15.75" customHeight="1" x14ac:dyDescent="0.2">
      <c r="M813" s="3"/>
      <c r="N813" s="3"/>
    </row>
    <row r="814" spans="13:14" ht="15.75" customHeight="1" x14ac:dyDescent="0.2">
      <c r="M814" s="3"/>
      <c r="N814" s="3"/>
    </row>
    <row r="815" spans="13:14" ht="15.75" customHeight="1" x14ac:dyDescent="0.2">
      <c r="M815" s="3"/>
      <c r="N815" s="3"/>
    </row>
    <row r="816" spans="13:14" ht="15.75" customHeight="1" x14ac:dyDescent="0.2">
      <c r="M816" s="3"/>
      <c r="N816" s="3"/>
    </row>
    <row r="817" spans="13:14" ht="15.75" customHeight="1" x14ac:dyDescent="0.2">
      <c r="M817" s="3"/>
      <c r="N817" s="3"/>
    </row>
    <row r="818" spans="13:14" ht="15.75" customHeight="1" x14ac:dyDescent="0.2">
      <c r="M818" s="3"/>
      <c r="N818" s="3"/>
    </row>
    <row r="819" spans="13:14" ht="15.75" customHeight="1" x14ac:dyDescent="0.2">
      <c r="M819" s="3"/>
      <c r="N819" s="3"/>
    </row>
    <row r="820" spans="13:14" ht="15.75" customHeight="1" x14ac:dyDescent="0.2">
      <c r="M820" s="3"/>
      <c r="N820" s="3"/>
    </row>
    <row r="821" spans="13:14" ht="15.75" customHeight="1" x14ac:dyDescent="0.2">
      <c r="M821" s="3"/>
      <c r="N821" s="3"/>
    </row>
    <row r="822" spans="13:14" ht="15.75" customHeight="1" x14ac:dyDescent="0.2">
      <c r="M822" s="3"/>
      <c r="N822" s="3"/>
    </row>
    <row r="823" spans="13:14" ht="15.75" customHeight="1" x14ac:dyDescent="0.2">
      <c r="M823" s="3"/>
      <c r="N823" s="3"/>
    </row>
    <row r="824" spans="13:14" ht="15.75" customHeight="1" x14ac:dyDescent="0.2">
      <c r="M824" s="3"/>
      <c r="N824" s="3"/>
    </row>
    <row r="825" spans="13:14" ht="15.75" customHeight="1" x14ac:dyDescent="0.2">
      <c r="M825" s="3"/>
      <c r="N825" s="3"/>
    </row>
    <row r="826" spans="13:14" ht="15.75" customHeight="1" x14ac:dyDescent="0.2">
      <c r="M826" s="3"/>
      <c r="N826" s="3"/>
    </row>
    <row r="827" spans="13:14" ht="15.75" customHeight="1" x14ac:dyDescent="0.2">
      <c r="M827" s="3"/>
      <c r="N827" s="3"/>
    </row>
    <row r="828" spans="13:14" ht="15.75" customHeight="1" x14ac:dyDescent="0.2">
      <c r="M828" s="3"/>
      <c r="N828" s="3"/>
    </row>
    <row r="829" spans="13:14" ht="15.75" customHeight="1" x14ac:dyDescent="0.2">
      <c r="M829" s="3"/>
      <c r="N829" s="3"/>
    </row>
    <row r="830" spans="13:14" ht="15.75" customHeight="1" x14ac:dyDescent="0.2">
      <c r="M830" s="3"/>
      <c r="N830" s="3"/>
    </row>
    <row r="831" spans="13:14" ht="15.75" customHeight="1" x14ac:dyDescent="0.2">
      <c r="M831" s="3"/>
      <c r="N831" s="3"/>
    </row>
    <row r="832" spans="13:14" ht="15.75" customHeight="1" x14ac:dyDescent="0.2">
      <c r="M832" s="3"/>
      <c r="N832" s="3"/>
    </row>
    <row r="833" spans="13:14" ht="15.75" customHeight="1" x14ac:dyDescent="0.2">
      <c r="M833" s="3"/>
      <c r="N833" s="3"/>
    </row>
    <row r="834" spans="13:14" ht="15.75" customHeight="1" x14ac:dyDescent="0.2">
      <c r="M834" s="3"/>
      <c r="N834" s="3"/>
    </row>
    <row r="835" spans="13:14" ht="15.75" customHeight="1" x14ac:dyDescent="0.2">
      <c r="M835" s="3"/>
      <c r="N835" s="3"/>
    </row>
    <row r="836" spans="13:14" ht="15.75" customHeight="1" x14ac:dyDescent="0.2">
      <c r="M836" s="3"/>
      <c r="N836" s="3"/>
    </row>
    <row r="837" spans="13:14" ht="15.75" customHeight="1" x14ac:dyDescent="0.2">
      <c r="M837" s="3"/>
      <c r="N837" s="3"/>
    </row>
    <row r="838" spans="13:14" ht="15.75" customHeight="1" x14ac:dyDescent="0.2">
      <c r="M838" s="3"/>
      <c r="N838" s="3"/>
    </row>
    <row r="839" spans="13:14" ht="15.75" customHeight="1" x14ac:dyDescent="0.2">
      <c r="M839" s="3"/>
      <c r="N839" s="3"/>
    </row>
    <row r="840" spans="13:14" ht="15.75" customHeight="1" x14ac:dyDescent="0.2">
      <c r="M840" s="3"/>
      <c r="N840" s="3"/>
    </row>
    <row r="841" spans="13:14" ht="15.75" customHeight="1" x14ac:dyDescent="0.2">
      <c r="M841" s="3"/>
      <c r="N841" s="3"/>
    </row>
    <row r="842" spans="13:14" ht="15.75" customHeight="1" x14ac:dyDescent="0.2">
      <c r="M842" s="3"/>
      <c r="N842" s="3"/>
    </row>
    <row r="843" spans="13:14" ht="15.75" customHeight="1" x14ac:dyDescent="0.2">
      <c r="M843" s="3"/>
      <c r="N843" s="3"/>
    </row>
    <row r="844" spans="13:14" ht="15.75" customHeight="1" x14ac:dyDescent="0.2">
      <c r="M844" s="3"/>
      <c r="N844" s="3"/>
    </row>
    <row r="845" spans="13:14" ht="15.75" customHeight="1" x14ac:dyDescent="0.2">
      <c r="M845" s="3"/>
      <c r="N845" s="3"/>
    </row>
    <row r="846" spans="13:14" ht="15.75" customHeight="1" x14ac:dyDescent="0.2">
      <c r="M846" s="3"/>
      <c r="N846" s="3"/>
    </row>
    <row r="847" spans="13:14" ht="15.75" customHeight="1" x14ac:dyDescent="0.2">
      <c r="M847" s="3"/>
      <c r="N847" s="3"/>
    </row>
    <row r="848" spans="13:14" ht="15.75" customHeight="1" x14ac:dyDescent="0.2">
      <c r="M848" s="3"/>
      <c r="N848" s="3"/>
    </row>
    <row r="849" spans="13:14" ht="15.75" customHeight="1" x14ac:dyDescent="0.2">
      <c r="M849" s="3"/>
      <c r="N849" s="3"/>
    </row>
    <row r="850" spans="13:14" ht="15.75" customHeight="1" x14ac:dyDescent="0.2">
      <c r="M850" s="3"/>
      <c r="N850" s="3"/>
    </row>
    <row r="851" spans="13:14" ht="15.75" customHeight="1" x14ac:dyDescent="0.2">
      <c r="M851" s="3"/>
      <c r="N851" s="3"/>
    </row>
    <row r="852" spans="13:14" ht="15.75" customHeight="1" x14ac:dyDescent="0.2">
      <c r="M852" s="3"/>
      <c r="N852" s="3"/>
    </row>
    <row r="853" spans="13:14" ht="15.75" customHeight="1" x14ac:dyDescent="0.2">
      <c r="M853" s="3"/>
      <c r="N853" s="3"/>
    </row>
    <row r="854" spans="13:14" ht="15.75" customHeight="1" x14ac:dyDescent="0.2">
      <c r="M854" s="3"/>
      <c r="N854" s="3"/>
    </row>
    <row r="855" spans="13:14" ht="15.75" customHeight="1" x14ac:dyDescent="0.2">
      <c r="M855" s="3"/>
      <c r="N855" s="3"/>
    </row>
    <row r="856" spans="13:14" ht="15.75" customHeight="1" x14ac:dyDescent="0.2">
      <c r="M856" s="3"/>
      <c r="N856" s="3"/>
    </row>
    <row r="857" spans="13:14" ht="15.75" customHeight="1" x14ac:dyDescent="0.2">
      <c r="M857" s="3"/>
      <c r="N857" s="3"/>
    </row>
    <row r="858" spans="13:14" ht="15.75" customHeight="1" x14ac:dyDescent="0.2">
      <c r="M858" s="3"/>
      <c r="N858" s="3"/>
    </row>
    <row r="859" spans="13:14" ht="15.75" customHeight="1" x14ac:dyDescent="0.2">
      <c r="M859" s="3"/>
      <c r="N859" s="3"/>
    </row>
    <row r="860" spans="13:14" ht="15.75" customHeight="1" x14ac:dyDescent="0.2">
      <c r="M860" s="3"/>
      <c r="N860" s="3"/>
    </row>
    <row r="861" spans="13:14" ht="15.75" customHeight="1" x14ac:dyDescent="0.2">
      <c r="M861" s="3"/>
      <c r="N861" s="3"/>
    </row>
    <row r="862" spans="13:14" ht="15.75" customHeight="1" x14ac:dyDescent="0.2">
      <c r="M862" s="3"/>
      <c r="N862" s="3"/>
    </row>
    <row r="863" spans="13:14" ht="15.75" customHeight="1" x14ac:dyDescent="0.2">
      <c r="M863" s="3"/>
      <c r="N863" s="3"/>
    </row>
    <row r="864" spans="13:14" ht="15.75" customHeight="1" x14ac:dyDescent="0.2">
      <c r="M864" s="3"/>
      <c r="N864" s="3"/>
    </row>
    <row r="865" spans="13:14" ht="15.75" customHeight="1" x14ac:dyDescent="0.2">
      <c r="M865" s="3"/>
      <c r="N865" s="3"/>
    </row>
    <row r="866" spans="13:14" ht="15.75" customHeight="1" x14ac:dyDescent="0.2">
      <c r="M866" s="3"/>
      <c r="N866" s="3"/>
    </row>
    <row r="867" spans="13:14" ht="15.75" customHeight="1" x14ac:dyDescent="0.2">
      <c r="M867" s="3"/>
      <c r="N867" s="3"/>
    </row>
    <row r="868" spans="13:14" ht="15.75" customHeight="1" x14ac:dyDescent="0.2">
      <c r="M868" s="3"/>
      <c r="N868" s="3"/>
    </row>
    <row r="869" spans="13:14" ht="15.75" customHeight="1" x14ac:dyDescent="0.2">
      <c r="M869" s="3"/>
      <c r="N869" s="3"/>
    </row>
    <row r="870" spans="13:14" ht="15.75" customHeight="1" x14ac:dyDescent="0.2">
      <c r="M870" s="3"/>
      <c r="N870" s="3"/>
    </row>
    <row r="871" spans="13:14" ht="15.75" customHeight="1" x14ac:dyDescent="0.2">
      <c r="M871" s="3"/>
      <c r="N871" s="3"/>
    </row>
    <row r="872" spans="13:14" ht="15.75" customHeight="1" x14ac:dyDescent="0.2">
      <c r="M872" s="3"/>
      <c r="N872" s="3"/>
    </row>
    <row r="873" spans="13:14" ht="15.75" customHeight="1" x14ac:dyDescent="0.2">
      <c r="M873" s="3"/>
      <c r="N873" s="3"/>
    </row>
    <row r="874" spans="13:14" ht="15.75" customHeight="1" x14ac:dyDescent="0.2">
      <c r="M874" s="3"/>
      <c r="N874" s="3"/>
    </row>
    <row r="875" spans="13:14" ht="15.75" customHeight="1" x14ac:dyDescent="0.2">
      <c r="M875" s="3"/>
      <c r="N875" s="3"/>
    </row>
    <row r="876" spans="13:14" ht="15.75" customHeight="1" x14ac:dyDescent="0.2">
      <c r="M876" s="3"/>
      <c r="N876" s="3"/>
    </row>
    <row r="877" spans="13:14" ht="15.75" customHeight="1" x14ac:dyDescent="0.2">
      <c r="M877" s="3"/>
      <c r="N877" s="3"/>
    </row>
    <row r="878" spans="13:14" ht="15.75" customHeight="1" x14ac:dyDescent="0.2">
      <c r="M878" s="3"/>
      <c r="N878" s="3"/>
    </row>
    <row r="879" spans="13:14" ht="15.75" customHeight="1" x14ac:dyDescent="0.2">
      <c r="M879" s="3"/>
      <c r="N879" s="3"/>
    </row>
    <row r="880" spans="13:14" ht="15.75" customHeight="1" x14ac:dyDescent="0.2">
      <c r="M880" s="3"/>
      <c r="N880" s="3"/>
    </row>
    <row r="881" spans="13:14" ht="15.75" customHeight="1" x14ac:dyDescent="0.2">
      <c r="M881" s="3"/>
      <c r="N881" s="3"/>
    </row>
    <row r="882" spans="13:14" ht="15.75" customHeight="1" x14ac:dyDescent="0.2">
      <c r="M882" s="3"/>
      <c r="N882" s="3"/>
    </row>
    <row r="883" spans="13:14" ht="15.75" customHeight="1" x14ac:dyDescent="0.2">
      <c r="M883" s="3"/>
      <c r="N883" s="3"/>
    </row>
    <row r="884" spans="13:14" ht="15.75" customHeight="1" x14ac:dyDescent="0.2">
      <c r="M884" s="3"/>
      <c r="N884" s="3"/>
    </row>
    <row r="885" spans="13:14" ht="15.75" customHeight="1" x14ac:dyDescent="0.2">
      <c r="M885" s="3"/>
      <c r="N885" s="3"/>
    </row>
    <row r="886" spans="13:14" ht="15.75" customHeight="1" x14ac:dyDescent="0.2">
      <c r="M886" s="3"/>
      <c r="N886" s="3"/>
    </row>
    <row r="887" spans="13:14" ht="15.75" customHeight="1" x14ac:dyDescent="0.2">
      <c r="M887" s="3"/>
      <c r="N887" s="3"/>
    </row>
    <row r="888" spans="13:14" ht="15.75" customHeight="1" x14ac:dyDescent="0.2">
      <c r="M888" s="3"/>
      <c r="N888" s="3"/>
    </row>
    <row r="889" spans="13:14" ht="15.75" customHeight="1" x14ac:dyDescent="0.2">
      <c r="M889" s="3"/>
      <c r="N889" s="3"/>
    </row>
    <row r="890" spans="13:14" ht="15.75" customHeight="1" x14ac:dyDescent="0.2">
      <c r="M890" s="3"/>
      <c r="N890" s="3"/>
    </row>
    <row r="891" spans="13:14" ht="15.75" customHeight="1" x14ac:dyDescent="0.2">
      <c r="M891" s="3"/>
      <c r="N891" s="3"/>
    </row>
    <row r="892" spans="13:14" ht="15.75" customHeight="1" x14ac:dyDescent="0.2">
      <c r="M892" s="3"/>
      <c r="N892" s="3"/>
    </row>
    <row r="893" spans="13:14" ht="15.75" customHeight="1" x14ac:dyDescent="0.2">
      <c r="M893" s="3"/>
      <c r="N893" s="3"/>
    </row>
    <row r="894" spans="13:14" ht="15.75" customHeight="1" x14ac:dyDescent="0.2">
      <c r="M894" s="3"/>
      <c r="N894" s="3"/>
    </row>
    <row r="895" spans="13:14" ht="15.75" customHeight="1" x14ac:dyDescent="0.2">
      <c r="M895" s="3"/>
      <c r="N895" s="3"/>
    </row>
    <row r="896" spans="13:14" ht="15.75" customHeight="1" x14ac:dyDescent="0.2">
      <c r="M896" s="3"/>
      <c r="N896" s="3"/>
    </row>
    <row r="897" spans="13:14" ht="15.75" customHeight="1" x14ac:dyDescent="0.2">
      <c r="M897" s="3"/>
      <c r="N897" s="3"/>
    </row>
    <row r="898" spans="13:14" ht="15.75" customHeight="1" x14ac:dyDescent="0.2">
      <c r="M898" s="3"/>
      <c r="N898" s="3"/>
    </row>
    <row r="899" spans="13:14" ht="15.75" customHeight="1" x14ac:dyDescent="0.2">
      <c r="M899" s="3"/>
      <c r="N899" s="3"/>
    </row>
    <row r="900" spans="13:14" ht="15.75" customHeight="1" x14ac:dyDescent="0.2">
      <c r="M900" s="3"/>
      <c r="N900" s="3"/>
    </row>
    <row r="901" spans="13:14" ht="15.75" customHeight="1" x14ac:dyDescent="0.2">
      <c r="M901" s="3"/>
      <c r="N901" s="3"/>
    </row>
    <row r="902" spans="13:14" ht="15.75" customHeight="1" x14ac:dyDescent="0.2">
      <c r="M902" s="3"/>
      <c r="N902" s="3"/>
    </row>
    <row r="903" spans="13:14" ht="15.75" customHeight="1" x14ac:dyDescent="0.2">
      <c r="M903" s="3"/>
      <c r="N903" s="3"/>
    </row>
    <row r="904" spans="13:14" ht="15.75" customHeight="1" x14ac:dyDescent="0.2">
      <c r="M904" s="3"/>
      <c r="N904" s="3"/>
    </row>
    <row r="905" spans="13:14" ht="15.75" customHeight="1" x14ac:dyDescent="0.2">
      <c r="M905" s="3"/>
      <c r="N905" s="3"/>
    </row>
    <row r="906" spans="13:14" ht="15.75" customHeight="1" x14ac:dyDescent="0.2">
      <c r="M906" s="3"/>
      <c r="N906" s="3"/>
    </row>
    <row r="907" spans="13:14" ht="15.75" customHeight="1" x14ac:dyDescent="0.2">
      <c r="M907" s="3"/>
      <c r="N907" s="3"/>
    </row>
    <row r="908" spans="13:14" ht="15.75" customHeight="1" x14ac:dyDescent="0.2">
      <c r="M908" s="3"/>
      <c r="N908" s="3"/>
    </row>
    <row r="909" spans="13:14" ht="15.75" customHeight="1" x14ac:dyDescent="0.2">
      <c r="M909" s="3"/>
      <c r="N909" s="3"/>
    </row>
    <row r="910" spans="13:14" ht="15.75" customHeight="1" x14ac:dyDescent="0.2">
      <c r="M910" s="3"/>
      <c r="N910" s="3"/>
    </row>
    <row r="911" spans="13:14" ht="15.75" customHeight="1" x14ac:dyDescent="0.2">
      <c r="M911" s="3"/>
      <c r="N911" s="3"/>
    </row>
    <row r="912" spans="13:14" ht="15.75" customHeight="1" x14ac:dyDescent="0.2">
      <c r="M912" s="3"/>
      <c r="N912" s="3"/>
    </row>
    <row r="913" spans="13:14" ht="15.75" customHeight="1" x14ac:dyDescent="0.2">
      <c r="M913" s="3"/>
      <c r="N913" s="3"/>
    </row>
    <row r="914" spans="13:14" ht="15.75" customHeight="1" x14ac:dyDescent="0.2">
      <c r="M914" s="3"/>
      <c r="N914" s="3"/>
    </row>
    <row r="915" spans="13:14" ht="15.75" customHeight="1" x14ac:dyDescent="0.2">
      <c r="M915" s="3"/>
      <c r="N915" s="3"/>
    </row>
    <row r="916" spans="13:14" ht="15.75" customHeight="1" x14ac:dyDescent="0.2">
      <c r="M916" s="3"/>
      <c r="N916" s="3"/>
    </row>
    <row r="917" spans="13:14" ht="15.75" customHeight="1" x14ac:dyDescent="0.2">
      <c r="M917" s="3"/>
      <c r="N917" s="3"/>
    </row>
    <row r="918" spans="13:14" ht="15.75" customHeight="1" x14ac:dyDescent="0.2">
      <c r="M918" s="3"/>
      <c r="N918" s="3"/>
    </row>
    <row r="919" spans="13:14" ht="15.75" customHeight="1" x14ac:dyDescent="0.2">
      <c r="M919" s="3"/>
      <c r="N919" s="3"/>
    </row>
    <row r="920" spans="13:14" ht="15.75" customHeight="1" x14ac:dyDescent="0.2">
      <c r="M920" s="3"/>
      <c r="N920" s="3"/>
    </row>
    <row r="921" spans="13:14" ht="15.75" customHeight="1" x14ac:dyDescent="0.2">
      <c r="M921" s="3"/>
      <c r="N921" s="3"/>
    </row>
    <row r="922" spans="13:14" ht="15.75" customHeight="1" x14ac:dyDescent="0.2">
      <c r="M922" s="3"/>
      <c r="N922" s="3"/>
    </row>
    <row r="923" spans="13:14" ht="15.75" customHeight="1" x14ac:dyDescent="0.2">
      <c r="M923" s="3"/>
      <c r="N923" s="3"/>
    </row>
    <row r="924" spans="13:14" ht="15.75" customHeight="1" x14ac:dyDescent="0.2">
      <c r="M924" s="3"/>
      <c r="N924" s="3"/>
    </row>
    <row r="925" spans="13:14" ht="15.75" customHeight="1" x14ac:dyDescent="0.2">
      <c r="M925" s="3"/>
      <c r="N925" s="3"/>
    </row>
    <row r="926" spans="13:14" ht="15.75" customHeight="1" x14ac:dyDescent="0.2">
      <c r="M926" s="3"/>
      <c r="N926" s="3"/>
    </row>
    <row r="927" spans="13:14" ht="15.75" customHeight="1" x14ac:dyDescent="0.2">
      <c r="M927" s="3"/>
      <c r="N927" s="3"/>
    </row>
    <row r="928" spans="13:14" ht="15.75" customHeight="1" x14ac:dyDescent="0.2">
      <c r="M928" s="3"/>
      <c r="N928" s="3"/>
    </row>
    <row r="929" spans="13:14" ht="15.75" customHeight="1" x14ac:dyDescent="0.2">
      <c r="M929" s="3"/>
      <c r="N929" s="3"/>
    </row>
    <row r="930" spans="13:14" ht="15.75" customHeight="1" x14ac:dyDescent="0.2">
      <c r="M930" s="3"/>
      <c r="N930" s="3"/>
    </row>
    <row r="931" spans="13:14" ht="15.75" customHeight="1" x14ac:dyDescent="0.2">
      <c r="M931" s="3"/>
      <c r="N931" s="3"/>
    </row>
    <row r="932" spans="13:14" ht="15.75" customHeight="1" x14ac:dyDescent="0.2">
      <c r="M932" s="3"/>
      <c r="N932" s="3"/>
    </row>
    <row r="933" spans="13:14" ht="15.75" customHeight="1" x14ac:dyDescent="0.2">
      <c r="M933" s="3"/>
      <c r="N933" s="3"/>
    </row>
    <row r="934" spans="13:14" ht="15.75" customHeight="1" x14ac:dyDescent="0.2">
      <c r="M934" s="3"/>
      <c r="N934" s="3"/>
    </row>
    <row r="935" spans="13:14" ht="15.75" customHeight="1" x14ac:dyDescent="0.2">
      <c r="M935" s="3"/>
      <c r="N935" s="3"/>
    </row>
    <row r="936" spans="13:14" ht="15.75" customHeight="1" x14ac:dyDescent="0.2">
      <c r="M936" s="3"/>
      <c r="N936" s="3"/>
    </row>
    <row r="937" spans="13:14" ht="15.75" customHeight="1" x14ac:dyDescent="0.2">
      <c r="M937" s="3"/>
      <c r="N937" s="3"/>
    </row>
    <row r="938" spans="13:14" ht="15.75" customHeight="1" x14ac:dyDescent="0.2">
      <c r="M938" s="3"/>
      <c r="N938" s="3"/>
    </row>
    <row r="939" spans="13:14" ht="15.75" customHeight="1" x14ac:dyDescent="0.2">
      <c r="M939" s="3"/>
      <c r="N939" s="3"/>
    </row>
    <row r="940" spans="13:14" ht="15.75" customHeight="1" x14ac:dyDescent="0.2">
      <c r="M940" s="3"/>
      <c r="N940" s="3"/>
    </row>
    <row r="941" spans="13:14" ht="15.75" customHeight="1" x14ac:dyDescent="0.2">
      <c r="M941" s="3"/>
      <c r="N941" s="3"/>
    </row>
    <row r="942" spans="13:14" ht="15.75" customHeight="1" x14ac:dyDescent="0.2">
      <c r="M942" s="3"/>
      <c r="N942" s="3"/>
    </row>
    <row r="943" spans="13:14" ht="15.75" customHeight="1" x14ac:dyDescent="0.2">
      <c r="M943" s="3"/>
      <c r="N943" s="3"/>
    </row>
    <row r="944" spans="13:14" ht="15.75" customHeight="1" x14ac:dyDescent="0.2">
      <c r="M944" s="3"/>
      <c r="N944" s="3"/>
    </row>
    <row r="945" spans="13:14" ht="15.75" customHeight="1" x14ac:dyDescent="0.2">
      <c r="M945" s="3"/>
      <c r="N945" s="3"/>
    </row>
    <row r="946" spans="13:14" ht="15.75" customHeight="1" x14ac:dyDescent="0.2">
      <c r="M946" s="3"/>
      <c r="N946" s="3"/>
    </row>
    <row r="947" spans="13:14" ht="15.75" customHeight="1" x14ac:dyDescent="0.2">
      <c r="M947" s="3"/>
      <c r="N947" s="3"/>
    </row>
    <row r="948" spans="13:14" ht="15.75" customHeight="1" x14ac:dyDescent="0.2">
      <c r="M948" s="3"/>
      <c r="N948" s="3"/>
    </row>
    <row r="949" spans="13:14" ht="15.75" customHeight="1" x14ac:dyDescent="0.2">
      <c r="M949" s="3"/>
      <c r="N949" s="3"/>
    </row>
    <row r="950" spans="13:14" ht="15.75" customHeight="1" x14ac:dyDescent="0.2">
      <c r="M950" s="3"/>
      <c r="N950" s="3"/>
    </row>
    <row r="951" spans="13:14" ht="15.75" customHeight="1" x14ac:dyDescent="0.2">
      <c r="M951" s="3"/>
      <c r="N951" s="3"/>
    </row>
    <row r="952" spans="13:14" ht="15.75" customHeight="1" x14ac:dyDescent="0.2">
      <c r="M952" s="3"/>
      <c r="N952" s="3"/>
    </row>
    <row r="953" spans="13:14" ht="15.75" customHeight="1" x14ac:dyDescent="0.2">
      <c r="M953" s="3"/>
      <c r="N953" s="3"/>
    </row>
    <row r="954" spans="13:14" ht="15.75" customHeight="1" x14ac:dyDescent="0.2">
      <c r="M954" s="3"/>
      <c r="N954" s="3"/>
    </row>
    <row r="955" spans="13:14" ht="15.75" customHeight="1" x14ac:dyDescent="0.2">
      <c r="M955" s="3"/>
      <c r="N955" s="3"/>
    </row>
    <row r="956" spans="13:14" ht="15.75" customHeight="1" x14ac:dyDescent="0.2">
      <c r="M956" s="3"/>
      <c r="N956" s="3"/>
    </row>
    <row r="957" spans="13:14" ht="15.75" customHeight="1" x14ac:dyDescent="0.2">
      <c r="M957" s="3"/>
      <c r="N957" s="3"/>
    </row>
    <row r="958" spans="13:14" ht="15.75" customHeight="1" x14ac:dyDescent="0.2">
      <c r="M958" s="3"/>
      <c r="N958" s="3"/>
    </row>
    <row r="959" spans="13:14" ht="15.75" customHeight="1" x14ac:dyDescent="0.2">
      <c r="M959" s="3"/>
      <c r="N959" s="3"/>
    </row>
    <row r="960" spans="13:14" ht="15.75" customHeight="1" x14ac:dyDescent="0.2">
      <c r="M960" s="3"/>
      <c r="N960" s="3"/>
    </row>
    <row r="961" spans="13:14" ht="15.75" customHeight="1" x14ac:dyDescent="0.2">
      <c r="M961" s="3"/>
      <c r="N961" s="3"/>
    </row>
    <row r="962" spans="13:14" ht="15.75" customHeight="1" x14ac:dyDescent="0.2">
      <c r="M962" s="3"/>
      <c r="N962" s="3"/>
    </row>
    <row r="963" spans="13:14" ht="15.75" customHeight="1" x14ac:dyDescent="0.2">
      <c r="M963" s="3"/>
      <c r="N963" s="3"/>
    </row>
    <row r="964" spans="13:14" ht="15.75" customHeight="1" x14ac:dyDescent="0.2">
      <c r="M964" s="3"/>
      <c r="N964" s="3"/>
    </row>
    <row r="965" spans="13:14" ht="15.75" customHeight="1" x14ac:dyDescent="0.2">
      <c r="M965" s="3"/>
      <c r="N965" s="3"/>
    </row>
    <row r="966" spans="13:14" ht="15.75" customHeight="1" x14ac:dyDescent="0.2">
      <c r="M966" s="3"/>
      <c r="N966" s="3"/>
    </row>
    <row r="967" spans="13:14" ht="15.75" customHeight="1" x14ac:dyDescent="0.2">
      <c r="M967" s="3"/>
      <c r="N967" s="3"/>
    </row>
    <row r="968" spans="13:14" ht="15.75" customHeight="1" x14ac:dyDescent="0.2">
      <c r="M968" s="3"/>
      <c r="N968" s="3"/>
    </row>
    <row r="969" spans="13:14" ht="15.75" customHeight="1" x14ac:dyDescent="0.2">
      <c r="M969" s="3"/>
      <c r="N969" s="3"/>
    </row>
    <row r="970" spans="13:14" ht="15.75" customHeight="1" x14ac:dyDescent="0.2">
      <c r="M970" s="3"/>
      <c r="N970" s="3"/>
    </row>
    <row r="971" spans="13:14" ht="15.75" customHeight="1" x14ac:dyDescent="0.2">
      <c r="M971" s="3"/>
      <c r="N971" s="3"/>
    </row>
    <row r="972" spans="13:14" ht="15.75" customHeight="1" x14ac:dyDescent="0.2">
      <c r="M972" s="3"/>
      <c r="N972" s="3"/>
    </row>
    <row r="973" spans="13:14" ht="15.75" customHeight="1" x14ac:dyDescent="0.2">
      <c r="M973" s="3"/>
      <c r="N973" s="3"/>
    </row>
    <row r="974" spans="13:14" ht="15.75" customHeight="1" x14ac:dyDescent="0.2">
      <c r="M974" s="3"/>
      <c r="N974" s="3"/>
    </row>
    <row r="975" spans="13:14" ht="15.75" customHeight="1" x14ac:dyDescent="0.2">
      <c r="M975" s="3"/>
      <c r="N975" s="3"/>
    </row>
    <row r="976" spans="13:14" ht="15.75" customHeight="1" x14ac:dyDescent="0.2">
      <c r="M976" s="3"/>
      <c r="N976" s="3"/>
    </row>
    <row r="977" spans="13:14" ht="15.75" customHeight="1" x14ac:dyDescent="0.2">
      <c r="M977" s="3"/>
      <c r="N977" s="3"/>
    </row>
    <row r="978" spans="13:14" ht="15.75" customHeight="1" x14ac:dyDescent="0.2">
      <c r="M978" s="3"/>
      <c r="N978" s="3"/>
    </row>
    <row r="979" spans="13:14" ht="15.75" customHeight="1" x14ac:dyDescent="0.2">
      <c r="M979" s="3"/>
      <c r="N979" s="3"/>
    </row>
    <row r="980" spans="13:14" ht="15.75" customHeight="1" x14ac:dyDescent="0.2">
      <c r="M980" s="3"/>
      <c r="N980" s="3"/>
    </row>
    <row r="981" spans="13:14" ht="15.75" customHeight="1" x14ac:dyDescent="0.2">
      <c r="M981" s="3"/>
      <c r="N981" s="3"/>
    </row>
    <row r="982" spans="13:14" ht="15.75" customHeight="1" x14ac:dyDescent="0.2">
      <c r="M982" s="3"/>
      <c r="N982" s="3"/>
    </row>
    <row r="983" spans="13:14" ht="15.75" customHeight="1" x14ac:dyDescent="0.2">
      <c r="M983" s="3"/>
      <c r="N983" s="3"/>
    </row>
    <row r="984" spans="13:14" ht="15.75" customHeight="1" x14ac:dyDescent="0.2">
      <c r="M984" s="3"/>
      <c r="N984" s="3"/>
    </row>
    <row r="985" spans="13:14" ht="15.75" customHeight="1" x14ac:dyDescent="0.2">
      <c r="M985" s="3"/>
      <c r="N985" s="3"/>
    </row>
    <row r="986" spans="13:14" ht="15.75" customHeight="1" x14ac:dyDescent="0.2">
      <c r="M986" s="3"/>
      <c r="N986" s="3"/>
    </row>
    <row r="987" spans="13:14" ht="15.75" customHeight="1" x14ac:dyDescent="0.2">
      <c r="M987" s="3"/>
      <c r="N987" s="3"/>
    </row>
    <row r="988" spans="13:14" ht="15.75" customHeight="1" x14ac:dyDescent="0.2">
      <c r="M988" s="3"/>
      <c r="N988" s="3"/>
    </row>
    <row r="989" spans="13:14" ht="15.75" customHeight="1" x14ac:dyDescent="0.2">
      <c r="M989" s="3"/>
      <c r="N989" s="3"/>
    </row>
    <row r="990" spans="13:14" ht="15.75" customHeight="1" x14ac:dyDescent="0.2">
      <c r="M990" s="3"/>
      <c r="N990" s="3"/>
    </row>
    <row r="991" spans="13:14" ht="15.75" customHeight="1" x14ac:dyDescent="0.2">
      <c r="M991" s="3"/>
      <c r="N991" s="3"/>
    </row>
    <row r="992" spans="13:14" ht="15.75" customHeight="1" x14ac:dyDescent="0.2">
      <c r="M992" s="3"/>
      <c r="N992" s="3"/>
    </row>
    <row r="993" spans="13:14" ht="15.75" customHeight="1" x14ac:dyDescent="0.2">
      <c r="M993" s="3"/>
      <c r="N993" s="3"/>
    </row>
    <row r="994" spans="13:14" ht="15.75" customHeight="1" x14ac:dyDescent="0.2">
      <c r="M994" s="3"/>
      <c r="N994" s="3"/>
    </row>
    <row r="995" spans="13:14" ht="15.75" customHeight="1" x14ac:dyDescent="0.2">
      <c r="M995" s="3"/>
      <c r="N995" s="3"/>
    </row>
    <row r="996" spans="13:14" ht="15.75" customHeight="1" x14ac:dyDescent="0.2">
      <c r="M996" s="3"/>
      <c r="N996" s="3"/>
    </row>
    <row r="997" spans="13:14" ht="15.75" customHeight="1" x14ac:dyDescent="0.2">
      <c r="M997" s="3"/>
      <c r="N997" s="3"/>
    </row>
    <row r="998" spans="13:14" ht="15.75" customHeight="1" x14ac:dyDescent="0.2">
      <c r="M998" s="3"/>
      <c r="N998" s="3"/>
    </row>
    <row r="999" spans="13:14" ht="15.75" customHeight="1" x14ac:dyDescent="0.2">
      <c r="M999" s="3"/>
      <c r="N999" s="3"/>
    </row>
    <row r="1000" spans="13:14" ht="15.75" customHeight="1" x14ac:dyDescent="0.2">
      <c r="M1000" s="3"/>
      <c r="N1000" s="3"/>
    </row>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000"/>
  <sheetViews>
    <sheetView workbookViewId="0">
      <pane xSplit="1" ySplit="4" topLeftCell="B5" activePane="bottomRight" state="frozen"/>
      <selection pane="topRight" activeCell="B1" sqref="B1"/>
      <selection pane="bottomLeft" activeCell="A5" sqref="A5"/>
      <selection pane="bottomRight" activeCell="B5" sqref="B5"/>
    </sheetView>
  </sheetViews>
  <sheetFormatPr baseColWidth="10" defaultColWidth="11.1640625" defaultRowHeight="15" customHeight="1" x14ac:dyDescent="0.2"/>
  <cols>
    <col min="1" max="12" width="10.5" customWidth="1"/>
    <col min="13" max="14" width="10.83203125" customWidth="1"/>
    <col min="15" max="26" width="10.5" customWidth="1"/>
  </cols>
  <sheetData>
    <row r="1" spans="1:14" ht="15.75" customHeight="1" x14ac:dyDescent="0.2">
      <c r="A1" s="20" t="s">
        <v>0</v>
      </c>
      <c r="B1" s="12" t="s">
        <v>1726</v>
      </c>
      <c r="C1" s="12"/>
      <c r="D1" s="12"/>
      <c r="E1" s="12"/>
      <c r="F1" s="12"/>
      <c r="G1" s="12"/>
      <c r="H1" s="12"/>
      <c r="I1" s="12"/>
      <c r="J1" s="20"/>
      <c r="K1" s="20"/>
      <c r="L1" s="20"/>
      <c r="M1" s="21"/>
      <c r="N1" s="21"/>
    </row>
    <row r="2" spans="1:14" ht="15.75" customHeight="1" x14ac:dyDescent="0.2">
      <c r="A2" s="20" t="s">
        <v>2</v>
      </c>
      <c r="B2" s="12" t="s">
        <v>1727</v>
      </c>
      <c r="C2" s="12"/>
      <c r="D2" s="12"/>
      <c r="E2" s="12"/>
      <c r="F2" s="12"/>
      <c r="G2" s="12"/>
      <c r="H2" s="12"/>
      <c r="I2" s="12"/>
      <c r="J2" s="12"/>
      <c r="K2" s="12"/>
      <c r="L2" s="12"/>
      <c r="M2" s="18"/>
      <c r="N2" s="18"/>
    </row>
    <row r="3" spans="1:14" ht="15.75" customHeight="1" x14ac:dyDescent="0.2">
      <c r="A3" s="20"/>
      <c r="B3" s="12"/>
      <c r="C3" s="20"/>
      <c r="D3" s="20"/>
      <c r="E3" s="20"/>
      <c r="F3" s="20"/>
      <c r="G3" s="20"/>
      <c r="H3" s="20"/>
      <c r="I3" s="20"/>
      <c r="J3" s="20"/>
      <c r="K3" s="20"/>
      <c r="L3" s="21"/>
      <c r="M3" s="21"/>
      <c r="N3" s="21"/>
    </row>
    <row r="4" spans="1:14" ht="15.75" customHeight="1" x14ac:dyDescent="0.2">
      <c r="A4" s="18" t="s">
        <v>626</v>
      </c>
      <c r="B4" s="18" t="s">
        <v>801</v>
      </c>
      <c r="C4" s="18" t="s">
        <v>802</v>
      </c>
      <c r="D4" s="18" t="s">
        <v>803</v>
      </c>
      <c r="E4" s="14" t="s">
        <v>804</v>
      </c>
      <c r="F4" s="18" t="s">
        <v>805</v>
      </c>
      <c r="G4" s="14" t="s">
        <v>806</v>
      </c>
      <c r="H4" s="8" t="s">
        <v>807</v>
      </c>
      <c r="I4" s="18" t="s">
        <v>808</v>
      </c>
      <c r="J4" s="18" t="s">
        <v>809</v>
      </c>
      <c r="K4" s="18" t="s">
        <v>810</v>
      </c>
      <c r="L4" s="21" t="s">
        <v>811</v>
      </c>
      <c r="M4" s="18" t="s">
        <v>812</v>
      </c>
      <c r="N4" s="18" t="s">
        <v>813</v>
      </c>
    </row>
    <row r="5" spans="1:14" ht="15.75" customHeight="1" x14ac:dyDescent="0.2">
      <c r="A5" s="22" t="s">
        <v>616</v>
      </c>
      <c r="B5" s="18" t="s">
        <v>819</v>
      </c>
      <c r="C5" s="18" t="s">
        <v>820</v>
      </c>
      <c r="D5" s="24" t="s">
        <v>821</v>
      </c>
      <c r="E5" s="14">
        <v>0</v>
      </c>
      <c r="F5" s="14">
        <v>0</v>
      </c>
      <c r="G5" s="14">
        <v>0</v>
      </c>
      <c r="H5" s="23">
        <v>0.8</v>
      </c>
      <c r="I5" s="23">
        <v>0.51</v>
      </c>
      <c r="J5" s="14">
        <v>2193</v>
      </c>
      <c r="K5" s="14">
        <v>4331</v>
      </c>
      <c r="L5" s="21">
        <v>969</v>
      </c>
      <c r="M5" s="21">
        <v>1</v>
      </c>
      <c r="N5" s="21">
        <v>-6638588.5</v>
      </c>
    </row>
    <row r="6" spans="1:14" ht="15.75" customHeight="1" x14ac:dyDescent="0.2">
      <c r="A6" s="22" t="s">
        <v>616</v>
      </c>
      <c r="B6" s="18" t="s">
        <v>1728</v>
      </c>
      <c r="C6" s="18" t="s">
        <v>1729</v>
      </c>
      <c r="D6" s="18" t="s">
        <v>816</v>
      </c>
      <c r="E6" s="14">
        <v>0</v>
      </c>
      <c r="F6" s="18">
        <v>0</v>
      </c>
      <c r="G6" s="18">
        <v>0</v>
      </c>
      <c r="H6" s="23">
        <v>0.82199999999999995</v>
      </c>
      <c r="I6" s="23">
        <v>0.73299999999999998</v>
      </c>
      <c r="J6" s="14">
        <v>1185</v>
      </c>
      <c r="K6" s="14">
        <v>1617</v>
      </c>
      <c r="L6" s="21">
        <v>1123</v>
      </c>
      <c r="M6" s="21">
        <v>1</v>
      </c>
      <c r="N6" s="21">
        <v>-6639124.2000000002</v>
      </c>
    </row>
    <row r="7" spans="1:14" ht="15.75" customHeight="1" x14ac:dyDescent="0.2">
      <c r="A7" s="22" t="s">
        <v>616</v>
      </c>
      <c r="B7" s="18" t="s">
        <v>1730</v>
      </c>
      <c r="C7" s="18" t="s">
        <v>1731</v>
      </c>
      <c r="D7" s="18" t="s">
        <v>816</v>
      </c>
      <c r="E7" s="14">
        <v>0</v>
      </c>
      <c r="F7" s="18">
        <v>0</v>
      </c>
      <c r="G7" s="18">
        <v>0</v>
      </c>
      <c r="H7" s="23">
        <v>0.88900000000000001</v>
      </c>
      <c r="I7" s="23">
        <v>0.55000000000000004</v>
      </c>
      <c r="J7" s="14">
        <v>1557</v>
      </c>
      <c r="K7" s="14">
        <v>2832</v>
      </c>
      <c r="L7" s="21">
        <v>1162</v>
      </c>
      <c r="M7" s="21">
        <v>1</v>
      </c>
      <c r="N7" s="21">
        <v>-6639132.9000000004</v>
      </c>
    </row>
    <row r="8" spans="1:14" ht="15.75" customHeight="1" x14ac:dyDescent="0.2">
      <c r="A8" s="22" t="s">
        <v>616</v>
      </c>
      <c r="B8" s="18" t="s">
        <v>1087</v>
      </c>
      <c r="C8" s="18" t="s">
        <v>1088</v>
      </c>
      <c r="D8" s="18" t="s">
        <v>816</v>
      </c>
      <c r="E8" s="14">
        <v>0</v>
      </c>
      <c r="F8" s="18">
        <v>0</v>
      </c>
      <c r="G8" s="18">
        <v>0</v>
      </c>
      <c r="H8" s="23">
        <v>0.82199999999999995</v>
      </c>
      <c r="I8" s="23">
        <v>0.61199999999999999</v>
      </c>
      <c r="J8" s="14">
        <v>688</v>
      </c>
      <c r="K8" s="14">
        <v>1125</v>
      </c>
      <c r="L8" s="21">
        <v>959</v>
      </c>
      <c r="M8" s="21">
        <v>0</v>
      </c>
      <c r="N8" s="21">
        <v>-6639466</v>
      </c>
    </row>
    <row r="9" spans="1:14" ht="15.75" customHeight="1" x14ac:dyDescent="0.2">
      <c r="A9" s="22" t="s">
        <v>616</v>
      </c>
      <c r="B9" s="18" t="s">
        <v>1732</v>
      </c>
      <c r="C9" s="18" t="s">
        <v>1733</v>
      </c>
      <c r="D9" s="18" t="s">
        <v>816</v>
      </c>
      <c r="E9" s="14">
        <v>0</v>
      </c>
      <c r="F9" s="18">
        <v>0</v>
      </c>
      <c r="G9" s="18">
        <v>0</v>
      </c>
      <c r="H9" s="23">
        <v>0.8</v>
      </c>
      <c r="I9" s="23">
        <v>0.752</v>
      </c>
      <c r="J9" s="14">
        <v>2325</v>
      </c>
      <c r="K9" s="14">
        <v>3093</v>
      </c>
      <c r="L9" s="21">
        <v>878</v>
      </c>
      <c r="M9" s="21">
        <v>0</v>
      </c>
      <c r="N9" s="21">
        <v>-6639639.9000000004</v>
      </c>
    </row>
    <row r="10" spans="1:14" ht="15.75" customHeight="1" x14ac:dyDescent="0.2">
      <c r="A10" s="22" t="s">
        <v>616</v>
      </c>
      <c r="B10" s="18" t="s">
        <v>874</v>
      </c>
      <c r="C10" s="18" t="s">
        <v>875</v>
      </c>
      <c r="D10" s="18" t="s">
        <v>816</v>
      </c>
      <c r="E10" s="14">
        <v>0</v>
      </c>
      <c r="F10" s="18">
        <v>1</v>
      </c>
      <c r="G10" s="18">
        <v>0</v>
      </c>
      <c r="H10" s="23">
        <v>0.77800000000000002</v>
      </c>
      <c r="I10" s="23">
        <v>0.69099999999999995</v>
      </c>
      <c r="J10" s="14">
        <v>1051</v>
      </c>
      <c r="K10" s="14">
        <v>1521</v>
      </c>
      <c r="L10" s="21">
        <v>948</v>
      </c>
      <c r="M10" s="21">
        <v>0</v>
      </c>
      <c r="N10" s="21">
        <v>-6639997.7000000002</v>
      </c>
    </row>
    <row r="11" spans="1:14" ht="15.75" customHeight="1" x14ac:dyDescent="0.2">
      <c r="A11" s="22" t="s">
        <v>616</v>
      </c>
      <c r="B11" s="18" t="s">
        <v>1734</v>
      </c>
      <c r="C11" s="18" t="s">
        <v>1735</v>
      </c>
      <c r="D11" s="18" t="s">
        <v>816</v>
      </c>
      <c r="E11" s="14">
        <v>0</v>
      </c>
      <c r="F11" s="18">
        <v>0</v>
      </c>
      <c r="G11" s="18">
        <v>0</v>
      </c>
      <c r="H11" s="23">
        <v>0.75600000000000001</v>
      </c>
      <c r="I11" s="23">
        <v>0.57999999999999996</v>
      </c>
      <c r="J11" s="14">
        <v>935</v>
      </c>
      <c r="K11" s="14">
        <v>1611</v>
      </c>
      <c r="L11" s="21">
        <v>897</v>
      </c>
      <c r="M11" s="21">
        <v>0</v>
      </c>
      <c r="N11" s="21">
        <v>-6640331.7000000002</v>
      </c>
    </row>
    <row r="12" spans="1:14" ht="15.75" customHeight="1" x14ac:dyDescent="0.2">
      <c r="A12" s="22" t="s">
        <v>616</v>
      </c>
      <c r="B12" s="18" t="s">
        <v>1736</v>
      </c>
      <c r="C12" s="18" t="s">
        <v>1737</v>
      </c>
      <c r="D12" s="18" t="s">
        <v>816</v>
      </c>
      <c r="E12" s="14">
        <v>0</v>
      </c>
      <c r="F12" s="18">
        <v>0</v>
      </c>
      <c r="G12" s="18">
        <v>0</v>
      </c>
      <c r="H12" s="23">
        <v>0.75600000000000001</v>
      </c>
      <c r="I12" s="23">
        <v>0.79200000000000004</v>
      </c>
      <c r="J12" s="14">
        <v>544</v>
      </c>
      <c r="K12" s="14">
        <v>687</v>
      </c>
      <c r="L12" s="21">
        <v>1163</v>
      </c>
      <c r="M12" s="21">
        <v>0</v>
      </c>
      <c r="N12" s="21">
        <v>-6640363.5</v>
      </c>
    </row>
    <row r="13" spans="1:14" ht="15.75" customHeight="1" x14ac:dyDescent="0.2">
      <c r="A13" s="22" t="s">
        <v>616</v>
      </c>
      <c r="B13" s="18" t="s">
        <v>840</v>
      </c>
      <c r="C13" s="18" t="s">
        <v>1738</v>
      </c>
      <c r="D13" s="18" t="s">
        <v>816</v>
      </c>
      <c r="E13" s="14">
        <v>0</v>
      </c>
      <c r="F13" s="18">
        <v>0</v>
      </c>
      <c r="G13" s="18">
        <v>0</v>
      </c>
      <c r="H13" s="23">
        <v>0.71099999999999997</v>
      </c>
      <c r="I13" s="23">
        <v>0.752</v>
      </c>
      <c r="J13" s="14">
        <v>796</v>
      </c>
      <c r="K13" s="14">
        <v>1059</v>
      </c>
      <c r="L13" s="21">
        <v>1125</v>
      </c>
      <c r="M13" s="21">
        <v>0</v>
      </c>
      <c r="N13" s="21">
        <v>-6640549.2999999998</v>
      </c>
    </row>
    <row r="14" spans="1:14" ht="15.75" customHeight="1" x14ac:dyDescent="0.2">
      <c r="A14" s="22" t="s">
        <v>616</v>
      </c>
      <c r="B14" s="18" t="s">
        <v>840</v>
      </c>
      <c r="C14" s="18" t="s">
        <v>841</v>
      </c>
      <c r="D14" s="18" t="s">
        <v>816</v>
      </c>
      <c r="E14" s="14">
        <v>0</v>
      </c>
      <c r="F14" s="18">
        <v>0</v>
      </c>
      <c r="G14" s="18">
        <v>0</v>
      </c>
      <c r="H14" s="23">
        <v>0.86699999999999999</v>
      </c>
      <c r="I14" s="23">
        <v>0.55100000000000005</v>
      </c>
      <c r="J14" s="14">
        <v>842</v>
      </c>
      <c r="K14" s="14">
        <v>1527</v>
      </c>
      <c r="L14" s="21">
        <v>1015</v>
      </c>
      <c r="M14" s="21">
        <v>0</v>
      </c>
      <c r="N14" s="21">
        <v>-6640988</v>
      </c>
    </row>
    <row r="15" spans="1:14" ht="15.75" customHeight="1" x14ac:dyDescent="0.2">
      <c r="A15" s="22" t="s">
        <v>616</v>
      </c>
      <c r="B15" s="18" t="s">
        <v>840</v>
      </c>
      <c r="C15" s="18" t="s">
        <v>841</v>
      </c>
      <c r="D15" s="18" t="s">
        <v>816</v>
      </c>
      <c r="E15" s="14">
        <v>0</v>
      </c>
      <c r="F15" s="18">
        <v>0</v>
      </c>
      <c r="G15" s="18">
        <v>0</v>
      </c>
      <c r="H15" s="23">
        <v>0.6</v>
      </c>
      <c r="I15" s="23">
        <v>0.79800000000000004</v>
      </c>
      <c r="J15" s="14">
        <v>481</v>
      </c>
      <c r="K15" s="14">
        <v>603</v>
      </c>
      <c r="L15" s="21">
        <v>1224</v>
      </c>
      <c r="M15" s="21">
        <v>0</v>
      </c>
      <c r="N15" s="21">
        <v>-6641152.5999999996</v>
      </c>
    </row>
    <row r="16" spans="1:14" ht="15.75" customHeight="1" x14ac:dyDescent="0.2">
      <c r="A16" s="22" t="s">
        <v>616</v>
      </c>
      <c r="B16" s="18" t="s">
        <v>911</v>
      </c>
      <c r="C16" s="18" t="s">
        <v>912</v>
      </c>
      <c r="D16" s="24" t="s">
        <v>821</v>
      </c>
      <c r="E16" s="14">
        <v>0</v>
      </c>
      <c r="F16" s="18">
        <v>0</v>
      </c>
      <c r="G16" s="18">
        <v>0</v>
      </c>
      <c r="H16" s="23">
        <v>0.84</v>
      </c>
      <c r="I16" s="23">
        <v>0.5</v>
      </c>
      <c r="J16" s="14">
        <v>2070</v>
      </c>
      <c r="K16" s="14">
        <v>4140</v>
      </c>
      <c r="L16" s="21">
        <v>962</v>
      </c>
      <c r="M16" s="21">
        <v>0</v>
      </c>
      <c r="N16" s="21">
        <v>-6641472.5</v>
      </c>
    </row>
    <row r="17" spans="1:14" ht="15.75" customHeight="1" x14ac:dyDescent="0.2">
      <c r="A17" s="22" t="s">
        <v>616</v>
      </c>
      <c r="B17" s="18" t="s">
        <v>1739</v>
      </c>
      <c r="C17" s="18" t="s">
        <v>1740</v>
      </c>
      <c r="D17" s="18" t="s">
        <v>816</v>
      </c>
      <c r="E17" s="14">
        <v>0</v>
      </c>
      <c r="F17" s="18">
        <v>0</v>
      </c>
      <c r="G17" s="18">
        <v>0</v>
      </c>
      <c r="H17" s="23">
        <v>0.84399999999999997</v>
      </c>
      <c r="I17" s="23">
        <v>0.69399999999999995</v>
      </c>
      <c r="J17" s="14">
        <v>1323</v>
      </c>
      <c r="K17" s="14">
        <v>1905</v>
      </c>
      <c r="L17" s="21">
        <v>870</v>
      </c>
      <c r="M17" s="21">
        <v>0</v>
      </c>
      <c r="N17" s="21">
        <v>-6641640.0999999996</v>
      </c>
    </row>
    <row r="18" spans="1:14" ht="15.75" customHeight="1" x14ac:dyDescent="0.2">
      <c r="A18" s="22" t="s">
        <v>616</v>
      </c>
      <c r="B18" s="18" t="s">
        <v>840</v>
      </c>
      <c r="C18" s="18" t="s">
        <v>1130</v>
      </c>
      <c r="D18" s="18" t="s">
        <v>816</v>
      </c>
      <c r="E18" s="14">
        <v>0</v>
      </c>
      <c r="F18" s="18">
        <v>0</v>
      </c>
      <c r="G18" s="18">
        <v>0</v>
      </c>
      <c r="H18" s="23">
        <v>0.75600000000000001</v>
      </c>
      <c r="I18" s="23">
        <v>0.63200000000000001</v>
      </c>
      <c r="J18" s="14">
        <v>741</v>
      </c>
      <c r="K18" s="14">
        <v>1173</v>
      </c>
      <c r="L18" s="21">
        <v>1095</v>
      </c>
      <c r="M18" s="21">
        <v>0</v>
      </c>
      <c r="N18" s="21">
        <v>-6642262.9000000004</v>
      </c>
    </row>
    <row r="19" spans="1:14" ht="15.75" customHeight="1" x14ac:dyDescent="0.2">
      <c r="A19" s="22" t="s">
        <v>616</v>
      </c>
      <c r="B19" s="18" t="s">
        <v>1741</v>
      </c>
      <c r="C19" s="18" t="s">
        <v>1742</v>
      </c>
      <c r="D19" s="18" t="s">
        <v>816</v>
      </c>
      <c r="E19" s="14">
        <v>0</v>
      </c>
      <c r="F19" s="18">
        <v>0</v>
      </c>
      <c r="G19" s="18">
        <v>0</v>
      </c>
      <c r="H19" s="23">
        <v>0.77800000000000002</v>
      </c>
      <c r="I19" s="23">
        <v>0.69199999999999995</v>
      </c>
      <c r="J19" s="14">
        <v>824</v>
      </c>
      <c r="K19" s="14">
        <v>1191</v>
      </c>
      <c r="L19" s="21">
        <v>900</v>
      </c>
      <c r="M19" s="21">
        <v>0</v>
      </c>
      <c r="N19" s="21">
        <v>-6642350.5</v>
      </c>
    </row>
    <row r="20" spans="1:14" ht="15.75" customHeight="1" x14ac:dyDescent="0.2">
      <c r="A20" s="22" t="s">
        <v>616</v>
      </c>
      <c r="B20" s="18" t="s">
        <v>888</v>
      </c>
      <c r="C20" s="18" t="s">
        <v>889</v>
      </c>
      <c r="D20" s="18" t="s">
        <v>816</v>
      </c>
      <c r="E20" s="14">
        <v>0</v>
      </c>
      <c r="F20" s="18">
        <v>0</v>
      </c>
      <c r="G20" s="18">
        <v>0</v>
      </c>
      <c r="H20" s="23">
        <v>0.71099999999999997</v>
      </c>
      <c r="I20" s="23">
        <v>0.58199999999999996</v>
      </c>
      <c r="J20" s="14">
        <v>642</v>
      </c>
      <c r="K20" s="14">
        <v>1104</v>
      </c>
      <c r="L20" s="21">
        <v>1061</v>
      </c>
      <c r="M20" s="21">
        <v>0</v>
      </c>
      <c r="N20" s="21">
        <v>-6642408.7000000002</v>
      </c>
    </row>
    <row r="21" spans="1:14" ht="15.75" customHeight="1" x14ac:dyDescent="0.2">
      <c r="A21" s="22" t="s">
        <v>616</v>
      </c>
      <c r="B21" s="18" t="s">
        <v>1743</v>
      </c>
      <c r="C21" s="18" t="s">
        <v>1702</v>
      </c>
      <c r="D21" s="18" t="s">
        <v>816</v>
      </c>
      <c r="E21" s="14">
        <v>0</v>
      </c>
      <c r="F21" s="18">
        <v>0</v>
      </c>
      <c r="G21" s="18">
        <v>0</v>
      </c>
      <c r="H21" s="23">
        <v>0.75600000000000001</v>
      </c>
      <c r="I21" s="23">
        <v>0.56200000000000006</v>
      </c>
      <c r="J21" s="14">
        <v>772</v>
      </c>
      <c r="K21" s="14">
        <v>1374</v>
      </c>
      <c r="L21" s="21">
        <v>1212</v>
      </c>
      <c r="M21" s="21">
        <v>0</v>
      </c>
      <c r="N21" s="21">
        <v>-6642545.5999999996</v>
      </c>
    </row>
    <row r="22" spans="1:14" ht="15.75" customHeight="1" x14ac:dyDescent="0.2">
      <c r="A22" s="22" t="s">
        <v>616</v>
      </c>
      <c r="B22" s="18" t="s">
        <v>840</v>
      </c>
      <c r="C22" s="18" t="s">
        <v>841</v>
      </c>
      <c r="D22" s="18" t="s">
        <v>816</v>
      </c>
      <c r="E22" s="14">
        <v>0</v>
      </c>
      <c r="F22" s="18">
        <v>0</v>
      </c>
      <c r="G22" s="18">
        <v>0</v>
      </c>
      <c r="H22" s="23">
        <v>0.86699999999999999</v>
      </c>
      <c r="I22" s="23">
        <v>0.77300000000000002</v>
      </c>
      <c r="J22" s="14">
        <v>610</v>
      </c>
      <c r="K22" s="14">
        <v>789</v>
      </c>
      <c r="L22" s="21">
        <v>903</v>
      </c>
      <c r="M22" s="21">
        <v>0</v>
      </c>
      <c r="N22" s="21">
        <v>-6642699.5</v>
      </c>
    </row>
    <row r="23" spans="1:14" ht="15.75" customHeight="1" x14ac:dyDescent="0.2">
      <c r="A23" s="22" t="s">
        <v>616</v>
      </c>
      <c r="B23" s="18" t="s">
        <v>1744</v>
      </c>
      <c r="C23" s="18" t="s">
        <v>1745</v>
      </c>
      <c r="D23" s="18" t="s">
        <v>816</v>
      </c>
      <c r="E23" s="14">
        <v>0</v>
      </c>
      <c r="F23" s="18">
        <v>0</v>
      </c>
      <c r="G23" s="18">
        <v>0</v>
      </c>
      <c r="H23" s="23">
        <v>0.82199999999999995</v>
      </c>
      <c r="I23" s="23">
        <v>0.70899999999999996</v>
      </c>
      <c r="J23" s="14">
        <v>1525</v>
      </c>
      <c r="K23" s="14">
        <v>2151</v>
      </c>
      <c r="L23" s="21">
        <v>873</v>
      </c>
      <c r="M23" s="21">
        <v>0</v>
      </c>
      <c r="N23" s="21">
        <v>-6642713.2999999998</v>
      </c>
    </row>
    <row r="24" spans="1:14" ht="15.75" customHeight="1" x14ac:dyDescent="0.2">
      <c r="A24" s="22" t="s">
        <v>616</v>
      </c>
      <c r="B24" s="18" t="s">
        <v>1746</v>
      </c>
      <c r="C24" s="18" t="s">
        <v>1747</v>
      </c>
      <c r="D24" s="18" t="s">
        <v>816</v>
      </c>
      <c r="E24" s="14">
        <v>0</v>
      </c>
      <c r="F24" s="18">
        <v>0</v>
      </c>
      <c r="G24" s="18">
        <v>0</v>
      </c>
      <c r="H24" s="23">
        <v>0.88900000000000001</v>
      </c>
      <c r="I24" s="23">
        <v>0.64500000000000002</v>
      </c>
      <c r="J24" s="14">
        <v>592</v>
      </c>
      <c r="K24" s="14">
        <v>918</v>
      </c>
      <c r="L24" s="21">
        <v>888</v>
      </c>
      <c r="M24" s="21">
        <v>0</v>
      </c>
      <c r="N24" s="21">
        <v>-6643247.2000000002</v>
      </c>
    </row>
    <row r="25" spans="1:14" ht="15.75" customHeight="1" x14ac:dyDescent="0.2">
      <c r="A25" s="22" t="s">
        <v>616</v>
      </c>
      <c r="B25" s="18" t="s">
        <v>840</v>
      </c>
      <c r="C25" s="18" t="s">
        <v>841</v>
      </c>
      <c r="D25" s="18" t="s">
        <v>816</v>
      </c>
      <c r="E25" s="14">
        <v>0</v>
      </c>
      <c r="F25" s="18">
        <v>0</v>
      </c>
      <c r="G25" s="18">
        <v>0</v>
      </c>
      <c r="H25" s="23">
        <v>0.77800000000000002</v>
      </c>
      <c r="I25" s="23">
        <v>0.78</v>
      </c>
      <c r="J25" s="14">
        <v>768</v>
      </c>
      <c r="K25" s="14">
        <v>984</v>
      </c>
      <c r="L25" s="21">
        <v>1103</v>
      </c>
      <c r="M25" s="21">
        <v>0</v>
      </c>
      <c r="N25" s="21">
        <v>-6644161.2000000002</v>
      </c>
    </row>
    <row r="26" spans="1:14" ht="15.75" customHeight="1" x14ac:dyDescent="0.2">
      <c r="A26" s="22" t="s">
        <v>616</v>
      </c>
      <c r="B26" s="18" t="s">
        <v>1748</v>
      </c>
      <c r="C26" s="18" t="s">
        <v>1749</v>
      </c>
      <c r="D26" s="18" t="s">
        <v>816</v>
      </c>
      <c r="E26" s="14">
        <v>0</v>
      </c>
      <c r="F26" s="18">
        <v>0</v>
      </c>
      <c r="G26" s="18">
        <v>0</v>
      </c>
      <c r="H26" s="23">
        <v>0.84399999999999997</v>
      </c>
      <c r="I26" s="23">
        <v>0.65900000000000003</v>
      </c>
      <c r="J26" s="14">
        <v>1157</v>
      </c>
      <c r="K26" s="14">
        <v>1755</v>
      </c>
      <c r="L26" s="21">
        <v>1067</v>
      </c>
      <c r="M26" s="21">
        <v>0</v>
      </c>
      <c r="N26" s="21">
        <v>-6644386.2999999998</v>
      </c>
    </row>
    <row r="27" spans="1:14" ht="15.75" customHeight="1" x14ac:dyDescent="0.2">
      <c r="A27" s="22" t="s">
        <v>616</v>
      </c>
      <c r="B27" s="18" t="s">
        <v>1634</v>
      </c>
      <c r="C27" s="18" t="s">
        <v>1635</v>
      </c>
      <c r="D27" s="18" t="s">
        <v>816</v>
      </c>
      <c r="E27" s="14">
        <v>0</v>
      </c>
      <c r="F27" s="18">
        <v>1</v>
      </c>
      <c r="G27" s="18">
        <v>0</v>
      </c>
      <c r="H27" s="23">
        <v>0.75600000000000001</v>
      </c>
      <c r="I27" s="23">
        <v>0.58099999999999996</v>
      </c>
      <c r="J27" s="14">
        <v>1888</v>
      </c>
      <c r="K27" s="14">
        <v>3249</v>
      </c>
      <c r="L27" s="21">
        <v>1005</v>
      </c>
      <c r="M27" s="21">
        <v>0</v>
      </c>
      <c r="N27" s="21">
        <v>-6644587.2000000002</v>
      </c>
    </row>
    <row r="28" spans="1:14" ht="15.75" customHeight="1" x14ac:dyDescent="0.2">
      <c r="A28" s="22" t="s">
        <v>616</v>
      </c>
      <c r="B28" s="18" t="s">
        <v>1750</v>
      </c>
      <c r="C28" s="18" t="s">
        <v>1751</v>
      </c>
      <c r="D28" s="18" t="s">
        <v>816</v>
      </c>
      <c r="E28" s="14">
        <v>0</v>
      </c>
      <c r="F28" s="18">
        <v>0</v>
      </c>
      <c r="G28" s="18">
        <v>0</v>
      </c>
      <c r="H28" s="23">
        <v>0.77800000000000002</v>
      </c>
      <c r="I28" s="23">
        <v>0.59</v>
      </c>
      <c r="J28" s="14">
        <v>906</v>
      </c>
      <c r="K28" s="14">
        <v>1536</v>
      </c>
      <c r="L28" s="21">
        <v>854</v>
      </c>
      <c r="M28" s="21">
        <v>0</v>
      </c>
      <c r="N28" s="21">
        <v>-6644838.7999999998</v>
      </c>
    </row>
    <row r="29" spans="1:14" ht="15.75" customHeight="1" x14ac:dyDescent="0.2">
      <c r="A29" s="22" t="s">
        <v>616</v>
      </c>
      <c r="B29" s="18" t="s">
        <v>913</v>
      </c>
      <c r="C29" s="18" t="s">
        <v>914</v>
      </c>
      <c r="D29" s="24" t="s">
        <v>821</v>
      </c>
      <c r="E29" s="14">
        <v>0</v>
      </c>
      <c r="F29" s="18">
        <v>0</v>
      </c>
      <c r="G29" s="18">
        <v>0</v>
      </c>
      <c r="H29" s="23">
        <v>0.8</v>
      </c>
      <c r="I29" s="23">
        <v>0.55900000000000005</v>
      </c>
      <c r="J29" s="14">
        <v>550</v>
      </c>
      <c r="K29" s="14">
        <v>990</v>
      </c>
      <c r="L29" s="21">
        <v>985</v>
      </c>
      <c r="M29" s="21">
        <v>0</v>
      </c>
      <c r="N29" s="21">
        <v>-6644943.2999999998</v>
      </c>
    </row>
    <row r="30" spans="1:14" ht="15.75" customHeight="1" x14ac:dyDescent="0.2">
      <c r="A30" s="22" t="s">
        <v>616</v>
      </c>
      <c r="B30" s="18" t="s">
        <v>1097</v>
      </c>
      <c r="C30" s="18" t="s">
        <v>1098</v>
      </c>
      <c r="D30" s="18" t="s">
        <v>816</v>
      </c>
      <c r="E30" s="14">
        <v>0</v>
      </c>
      <c r="F30" s="18">
        <v>0</v>
      </c>
      <c r="G30" s="18">
        <v>0</v>
      </c>
      <c r="H30" s="23">
        <v>0.77800000000000002</v>
      </c>
      <c r="I30" s="23">
        <v>0.61799999999999999</v>
      </c>
      <c r="J30" s="14">
        <v>1118</v>
      </c>
      <c r="K30" s="14">
        <v>1809</v>
      </c>
      <c r="L30" s="21">
        <v>1057</v>
      </c>
      <c r="M30" s="21">
        <v>0</v>
      </c>
      <c r="N30" s="21">
        <v>-6645011.0999999996</v>
      </c>
    </row>
    <row r="31" spans="1:14" ht="15.75" customHeight="1" x14ac:dyDescent="0.2">
      <c r="A31" s="22" t="s">
        <v>616</v>
      </c>
      <c r="B31" s="18" t="s">
        <v>840</v>
      </c>
      <c r="C31" s="18" t="s">
        <v>1364</v>
      </c>
      <c r="D31" s="18" t="s">
        <v>816</v>
      </c>
      <c r="E31" s="14">
        <v>0</v>
      </c>
      <c r="F31" s="18">
        <v>0</v>
      </c>
      <c r="G31" s="18">
        <v>0</v>
      </c>
      <c r="H31" s="23">
        <v>0.68899999999999995</v>
      </c>
      <c r="I31" s="23">
        <v>0.49299999999999999</v>
      </c>
      <c r="J31" s="14">
        <v>584</v>
      </c>
      <c r="K31" s="14">
        <v>1185</v>
      </c>
      <c r="L31" s="21">
        <v>1257</v>
      </c>
      <c r="M31" s="21">
        <v>0</v>
      </c>
      <c r="N31" s="21">
        <v>-6645068.2000000002</v>
      </c>
    </row>
    <row r="32" spans="1:14" ht="15.75" customHeight="1" x14ac:dyDescent="0.2">
      <c r="A32" s="22" t="s">
        <v>616</v>
      </c>
      <c r="B32" s="18" t="s">
        <v>1440</v>
      </c>
      <c r="C32" s="18" t="s">
        <v>1441</v>
      </c>
      <c r="D32" s="18" t="s">
        <v>948</v>
      </c>
      <c r="E32" s="14">
        <v>0</v>
      </c>
      <c r="F32" s="18">
        <v>0</v>
      </c>
      <c r="G32" s="18">
        <v>0</v>
      </c>
      <c r="H32" s="23">
        <v>0.77800000000000002</v>
      </c>
      <c r="I32" s="23">
        <v>0.64700000000000002</v>
      </c>
      <c r="J32" s="14">
        <v>481</v>
      </c>
      <c r="K32" s="14">
        <v>744</v>
      </c>
      <c r="L32" s="21">
        <v>930</v>
      </c>
      <c r="M32" s="21">
        <v>0</v>
      </c>
      <c r="N32" s="21">
        <v>-6645276.2999999998</v>
      </c>
    </row>
    <row r="33" spans="1:14" ht="15.75" customHeight="1" x14ac:dyDescent="0.2">
      <c r="A33" s="22" t="s">
        <v>616</v>
      </c>
      <c r="B33" s="18" t="s">
        <v>1752</v>
      </c>
      <c r="C33" s="18" t="s">
        <v>1753</v>
      </c>
      <c r="D33" s="18" t="s">
        <v>816</v>
      </c>
      <c r="E33" s="14">
        <v>0</v>
      </c>
      <c r="F33" s="18">
        <v>0</v>
      </c>
      <c r="G33" s="18">
        <v>0</v>
      </c>
      <c r="H33" s="23">
        <v>0.8</v>
      </c>
      <c r="I33" s="23">
        <v>0.84399999999999997</v>
      </c>
      <c r="J33" s="14">
        <v>1081</v>
      </c>
      <c r="K33" s="14">
        <v>1281</v>
      </c>
      <c r="L33" s="21">
        <v>1054</v>
      </c>
      <c r="M33" s="21">
        <v>0</v>
      </c>
      <c r="N33" s="21">
        <v>-6645458.2000000002</v>
      </c>
    </row>
    <row r="34" spans="1:14" ht="15.75" customHeight="1" x14ac:dyDescent="0.2">
      <c r="A34" s="22" t="s">
        <v>616</v>
      </c>
      <c r="B34" s="18" t="s">
        <v>1754</v>
      </c>
      <c r="C34" s="18" t="s">
        <v>1755</v>
      </c>
      <c r="D34" s="18" t="s">
        <v>816</v>
      </c>
      <c r="E34" s="14">
        <v>0</v>
      </c>
      <c r="F34" s="18">
        <v>0</v>
      </c>
      <c r="G34" s="18">
        <v>0</v>
      </c>
      <c r="H34" s="23">
        <v>0.73299999999999998</v>
      </c>
      <c r="I34" s="23">
        <v>0.79600000000000004</v>
      </c>
      <c r="J34" s="14">
        <v>1058</v>
      </c>
      <c r="K34" s="14">
        <v>1329</v>
      </c>
      <c r="L34" s="21">
        <v>901</v>
      </c>
      <c r="M34" s="21">
        <v>0</v>
      </c>
      <c r="N34" s="21">
        <v>-6645458.7000000002</v>
      </c>
    </row>
    <row r="35" spans="1:14" ht="15.75" customHeight="1" x14ac:dyDescent="0.2">
      <c r="A35" s="22" t="s">
        <v>616</v>
      </c>
      <c r="B35" s="18" t="s">
        <v>1756</v>
      </c>
      <c r="C35" s="18" t="s">
        <v>1757</v>
      </c>
      <c r="D35" s="18" t="s">
        <v>816</v>
      </c>
      <c r="E35" s="14">
        <v>0</v>
      </c>
      <c r="F35" s="18">
        <v>0</v>
      </c>
      <c r="G35" s="18">
        <v>0</v>
      </c>
      <c r="H35" s="23">
        <v>0.71099999999999997</v>
      </c>
      <c r="I35" s="23">
        <v>0.6</v>
      </c>
      <c r="J35" s="14">
        <v>614</v>
      </c>
      <c r="K35" s="14">
        <v>1023</v>
      </c>
      <c r="L35" s="21">
        <v>1226</v>
      </c>
      <c r="M35" s="21">
        <v>0</v>
      </c>
      <c r="N35" s="21">
        <v>-6645996.2000000002</v>
      </c>
    </row>
    <row r="36" spans="1:14" ht="15.75" customHeight="1" x14ac:dyDescent="0.2">
      <c r="A36" s="22" t="s">
        <v>616</v>
      </c>
      <c r="B36" s="18" t="s">
        <v>1061</v>
      </c>
      <c r="C36" s="18" t="s">
        <v>1062</v>
      </c>
      <c r="D36" s="18" t="s">
        <v>816</v>
      </c>
      <c r="E36" s="14">
        <v>0</v>
      </c>
      <c r="F36" s="18">
        <v>0</v>
      </c>
      <c r="G36" s="18">
        <v>0</v>
      </c>
      <c r="H36" s="23">
        <v>0.8</v>
      </c>
      <c r="I36" s="23">
        <v>0.59599999999999997</v>
      </c>
      <c r="J36" s="14">
        <v>560</v>
      </c>
      <c r="K36" s="14">
        <v>939</v>
      </c>
      <c r="L36" s="21">
        <v>956</v>
      </c>
      <c r="M36" s="21">
        <v>0</v>
      </c>
      <c r="N36" s="21">
        <v>-6646090.4000000004</v>
      </c>
    </row>
    <row r="37" spans="1:14" ht="15.75" customHeight="1" x14ac:dyDescent="0.2">
      <c r="A37" s="22" t="s">
        <v>616</v>
      </c>
      <c r="B37" s="18" t="s">
        <v>1758</v>
      </c>
      <c r="C37" s="18" t="s">
        <v>1759</v>
      </c>
      <c r="D37" s="18" t="s">
        <v>816</v>
      </c>
      <c r="E37" s="14">
        <v>0</v>
      </c>
      <c r="F37" s="18">
        <v>1</v>
      </c>
      <c r="G37" s="18">
        <v>0</v>
      </c>
      <c r="H37" s="23">
        <v>0.8</v>
      </c>
      <c r="I37" s="23">
        <v>0.61899999999999999</v>
      </c>
      <c r="J37" s="14">
        <v>791</v>
      </c>
      <c r="K37" s="14">
        <v>1278</v>
      </c>
      <c r="L37" s="21">
        <v>918</v>
      </c>
      <c r="M37" s="21">
        <v>0</v>
      </c>
      <c r="N37" s="21">
        <v>-6646149</v>
      </c>
    </row>
    <row r="38" spans="1:14" ht="15.75" customHeight="1" x14ac:dyDescent="0.2">
      <c r="A38" s="22" t="s">
        <v>616</v>
      </c>
      <c r="B38" s="18" t="s">
        <v>1760</v>
      </c>
      <c r="C38" s="18" t="s">
        <v>1761</v>
      </c>
      <c r="D38" s="18" t="s">
        <v>816</v>
      </c>
      <c r="E38" s="14">
        <v>0</v>
      </c>
      <c r="F38" s="18">
        <v>0</v>
      </c>
      <c r="G38" s="18">
        <v>0</v>
      </c>
      <c r="H38" s="23">
        <v>0.8</v>
      </c>
      <c r="I38" s="23">
        <v>0.70499999999999996</v>
      </c>
      <c r="J38" s="14">
        <v>793</v>
      </c>
      <c r="K38" s="14">
        <v>1125</v>
      </c>
      <c r="L38" s="21">
        <v>904</v>
      </c>
      <c r="M38" s="21">
        <v>0</v>
      </c>
      <c r="N38" s="21">
        <v>-6646582.2999999998</v>
      </c>
    </row>
    <row r="39" spans="1:14" ht="15.75" customHeight="1" x14ac:dyDescent="0.2">
      <c r="A39" s="22" t="s">
        <v>616</v>
      </c>
      <c r="B39" s="18" t="s">
        <v>840</v>
      </c>
      <c r="C39" s="18" t="s">
        <v>841</v>
      </c>
      <c r="D39" s="18" t="s">
        <v>816</v>
      </c>
      <c r="E39" s="14">
        <v>0</v>
      </c>
      <c r="F39" s="18">
        <v>0</v>
      </c>
      <c r="G39" s="18">
        <v>0</v>
      </c>
      <c r="H39" s="23">
        <v>0.82199999999999995</v>
      </c>
      <c r="I39" s="23">
        <v>0.67900000000000005</v>
      </c>
      <c r="J39" s="14">
        <v>572</v>
      </c>
      <c r="K39" s="14">
        <v>843</v>
      </c>
      <c r="L39" s="21">
        <v>943</v>
      </c>
      <c r="M39" s="21">
        <v>0</v>
      </c>
      <c r="N39" s="21">
        <v>-6646912.2000000002</v>
      </c>
    </row>
    <row r="40" spans="1:14" ht="15.75" customHeight="1" x14ac:dyDescent="0.2">
      <c r="A40" s="22" t="s">
        <v>616</v>
      </c>
      <c r="B40" s="18" t="s">
        <v>840</v>
      </c>
      <c r="C40" s="18" t="s">
        <v>1762</v>
      </c>
      <c r="D40" s="18" t="s">
        <v>816</v>
      </c>
      <c r="E40" s="14">
        <v>0</v>
      </c>
      <c r="F40" s="18">
        <v>0</v>
      </c>
      <c r="G40" s="18">
        <v>0</v>
      </c>
      <c r="H40" s="23">
        <v>0.6</v>
      </c>
      <c r="I40" s="23">
        <v>0.68300000000000005</v>
      </c>
      <c r="J40" s="14">
        <v>410</v>
      </c>
      <c r="K40" s="14">
        <v>600</v>
      </c>
      <c r="L40" s="21">
        <v>1182</v>
      </c>
      <c r="M40" s="21">
        <v>0</v>
      </c>
      <c r="N40" s="21">
        <v>-6647175</v>
      </c>
    </row>
    <row r="41" spans="1:14" ht="15.75" customHeight="1" x14ac:dyDescent="0.2">
      <c r="A41" s="22" t="s">
        <v>616</v>
      </c>
      <c r="B41" s="18" t="s">
        <v>944</v>
      </c>
      <c r="C41" s="18" t="s">
        <v>945</v>
      </c>
      <c r="D41" s="18" t="s">
        <v>816</v>
      </c>
      <c r="E41" s="14">
        <v>0</v>
      </c>
      <c r="F41" s="18">
        <v>0</v>
      </c>
      <c r="G41" s="18">
        <v>0</v>
      </c>
      <c r="H41" s="23">
        <v>0.73299999999999998</v>
      </c>
      <c r="I41" s="23">
        <v>0.80300000000000005</v>
      </c>
      <c r="J41" s="14">
        <v>1216</v>
      </c>
      <c r="K41" s="14">
        <v>1515</v>
      </c>
      <c r="L41" s="21">
        <v>860</v>
      </c>
      <c r="M41" s="21">
        <v>0</v>
      </c>
      <c r="N41" s="21">
        <v>-6647388.4000000004</v>
      </c>
    </row>
    <row r="42" spans="1:14" ht="15.75" customHeight="1" x14ac:dyDescent="0.2">
      <c r="A42" s="22" t="s">
        <v>616</v>
      </c>
      <c r="B42" s="18" t="s">
        <v>1763</v>
      </c>
      <c r="C42" s="18" t="s">
        <v>1764</v>
      </c>
      <c r="D42" s="18" t="s">
        <v>816</v>
      </c>
      <c r="E42" s="14">
        <v>0</v>
      </c>
      <c r="F42" s="18">
        <v>0</v>
      </c>
      <c r="G42" s="18">
        <v>0</v>
      </c>
      <c r="H42" s="23">
        <v>0.75600000000000001</v>
      </c>
      <c r="I42" s="23">
        <v>0.68100000000000005</v>
      </c>
      <c r="J42" s="14">
        <v>637</v>
      </c>
      <c r="K42" s="14">
        <v>936</v>
      </c>
      <c r="L42" s="21">
        <v>935</v>
      </c>
      <c r="M42" s="21">
        <v>0</v>
      </c>
      <c r="N42" s="21">
        <v>-6647655.7999999998</v>
      </c>
    </row>
    <row r="43" spans="1:14" ht="15.75" customHeight="1" x14ac:dyDescent="0.2">
      <c r="A43" s="22" t="s">
        <v>616</v>
      </c>
      <c r="B43" s="18" t="s">
        <v>1337</v>
      </c>
      <c r="C43" s="18" t="s">
        <v>1338</v>
      </c>
      <c r="D43" s="18" t="s">
        <v>816</v>
      </c>
      <c r="E43" s="14">
        <v>0</v>
      </c>
      <c r="F43" s="18">
        <v>0</v>
      </c>
      <c r="G43" s="18">
        <v>0</v>
      </c>
      <c r="H43" s="23">
        <v>0.8</v>
      </c>
      <c r="I43" s="23">
        <v>0.66500000000000004</v>
      </c>
      <c r="J43" s="14">
        <v>929</v>
      </c>
      <c r="K43" s="14">
        <v>1398</v>
      </c>
      <c r="L43" s="21">
        <v>877</v>
      </c>
      <c r="M43" s="21">
        <v>0</v>
      </c>
      <c r="N43" s="21">
        <v>-6647761.0999999996</v>
      </c>
    </row>
    <row r="44" spans="1:14" ht="15.75" customHeight="1" x14ac:dyDescent="0.2">
      <c r="A44" s="22" t="s">
        <v>616</v>
      </c>
      <c r="B44" s="18" t="s">
        <v>1765</v>
      </c>
      <c r="C44" s="18" t="s">
        <v>1766</v>
      </c>
      <c r="D44" s="18" t="s">
        <v>816</v>
      </c>
      <c r="E44" s="14">
        <v>0</v>
      </c>
      <c r="F44" s="18">
        <v>0</v>
      </c>
      <c r="G44" s="18">
        <v>0</v>
      </c>
      <c r="H44" s="23">
        <v>0.75600000000000001</v>
      </c>
      <c r="I44" s="23">
        <v>0.79500000000000004</v>
      </c>
      <c r="J44" s="14">
        <v>341</v>
      </c>
      <c r="K44" s="14">
        <v>429</v>
      </c>
      <c r="L44" s="21">
        <v>1035</v>
      </c>
      <c r="M44" s="21">
        <v>0</v>
      </c>
      <c r="N44" s="21">
        <v>-6648227.0999999996</v>
      </c>
    </row>
    <row r="45" spans="1:14" ht="15.75" customHeight="1" x14ac:dyDescent="0.2">
      <c r="A45" s="22" t="s">
        <v>616</v>
      </c>
      <c r="B45" s="18" t="s">
        <v>1033</v>
      </c>
      <c r="C45" s="18" t="s">
        <v>1034</v>
      </c>
      <c r="D45" s="18" t="s">
        <v>816</v>
      </c>
      <c r="E45" s="14">
        <v>0</v>
      </c>
      <c r="F45" s="18">
        <v>0</v>
      </c>
      <c r="G45" s="18">
        <v>0</v>
      </c>
      <c r="H45" s="23">
        <v>0.66700000000000004</v>
      </c>
      <c r="I45" s="23">
        <v>0.71199999999999997</v>
      </c>
      <c r="J45" s="14">
        <v>722</v>
      </c>
      <c r="K45" s="14">
        <v>1014</v>
      </c>
      <c r="L45" s="21">
        <v>1159</v>
      </c>
      <c r="M45" s="21">
        <v>0</v>
      </c>
      <c r="N45" s="21">
        <v>-6648415.4000000004</v>
      </c>
    </row>
    <row r="46" spans="1:14" ht="15.75" customHeight="1" x14ac:dyDescent="0.2">
      <c r="A46" s="22" t="s">
        <v>616</v>
      </c>
      <c r="B46" s="18" t="s">
        <v>1767</v>
      </c>
      <c r="C46" s="18" t="s">
        <v>1768</v>
      </c>
      <c r="D46" s="18" t="s">
        <v>816</v>
      </c>
      <c r="E46" s="14">
        <v>0</v>
      </c>
      <c r="F46" s="18">
        <v>1</v>
      </c>
      <c r="G46" s="18">
        <v>0</v>
      </c>
      <c r="H46" s="23">
        <v>0.77800000000000002</v>
      </c>
      <c r="I46" s="23">
        <v>0.57799999999999996</v>
      </c>
      <c r="J46" s="14">
        <v>815</v>
      </c>
      <c r="K46" s="14">
        <v>1410</v>
      </c>
      <c r="L46" s="21">
        <v>856</v>
      </c>
      <c r="M46" s="21">
        <v>0</v>
      </c>
      <c r="N46" s="21">
        <v>-6648717.7999999998</v>
      </c>
    </row>
    <row r="47" spans="1:14" ht="15.75" customHeight="1" x14ac:dyDescent="0.2">
      <c r="A47" s="22" t="s">
        <v>616</v>
      </c>
      <c r="B47" s="18" t="s">
        <v>840</v>
      </c>
      <c r="C47" s="18" t="s">
        <v>841</v>
      </c>
      <c r="D47" s="18" t="s">
        <v>816</v>
      </c>
      <c r="E47" s="14">
        <v>0</v>
      </c>
      <c r="F47" s="18">
        <v>0</v>
      </c>
      <c r="G47" s="18">
        <v>0</v>
      </c>
      <c r="H47" s="23">
        <v>0.57799999999999996</v>
      </c>
      <c r="I47" s="23">
        <v>0.73299999999999998</v>
      </c>
      <c r="J47" s="14">
        <v>319</v>
      </c>
      <c r="K47" s="14">
        <v>435</v>
      </c>
      <c r="L47" s="21">
        <v>1117</v>
      </c>
      <c r="M47" s="21">
        <v>0</v>
      </c>
      <c r="N47" s="21">
        <v>-6648781.0999999996</v>
      </c>
    </row>
    <row r="48" spans="1:14" ht="15.75" customHeight="1" x14ac:dyDescent="0.2">
      <c r="A48" s="22" t="s">
        <v>616</v>
      </c>
      <c r="B48" s="18" t="s">
        <v>1769</v>
      </c>
      <c r="C48" s="18" t="s">
        <v>1770</v>
      </c>
      <c r="D48" s="18" t="s">
        <v>816</v>
      </c>
      <c r="E48" s="14">
        <v>0</v>
      </c>
      <c r="F48" s="18">
        <v>0</v>
      </c>
      <c r="G48" s="18">
        <v>0</v>
      </c>
      <c r="H48" s="23">
        <v>0.77800000000000002</v>
      </c>
      <c r="I48" s="23">
        <v>0.65800000000000003</v>
      </c>
      <c r="J48" s="14">
        <v>719</v>
      </c>
      <c r="K48" s="14">
        <v>1092</v>
      </c>
      <c r="L48" s="21">
        <v>1032</v>
      </c>
      <c r="M48" s="21">
        <v>0</v>
      </c>
      <c r="N48" s="21">
        <v>-6648831.4000000004</v>
      </c>
    </row>
    <row r="49" spans="1:14" ht="15.75" customHeight="1" x14ac:dyDescent="0.2">
      <c r="A49" s="22" t="s">
        <v>616</v>
      </c>
      <c r="B49" s="18" t="s">
        <v>1017</v>
      </c>
      <c r="C49" s="18" t="s">
        <v>1018</v>
      </c>
      <c r="D49" s="18" t="s">
        <v>816</v>
      </c>
      <c r="E49" s="14">
        <v>0</v>
      </c>
      <c r="F49" s="18">
        <v>0</v>
      </c>
      <c r="G49" s="18">
        <v>0</v>
      </c>
      <c r="H49" s="23">
        <v>0.75600000000000001</v>
      </c>
      <c r="I49" s="23">
        <v>0.70099999999999996</v>
      </c>
      <c r="J49" s="14">
        <v>929</v>
      </c>
      <c r="K49" s="14">
        <v>1326</v>
      </c>
      <c r="L49" s="21">
        <v>1093</v>
      </c>
      <c r="M49" s="21">
        <v>0</v>
      </c>
      <c r="N49" s="21">
        <v>-6648838.7999999998</v>
      </c>
    </row>
    <row r="50" spans="1:14" ht="15.75" customHeight="1" x14ac:dyDescent="0.2">
      <c r="A50" s="22" t="s">
        <v>616</v>
      </c>
      <c r="B50" s="18" t="s">
        <v>840</v>
      </c>
      <c r="C50" s="18" t="s">
        <v>1771</v>
      </c>
      <c r="D50" s="18" t="s">
        <v>816</v>
      </c>
      <c r="E50" s="14">
        <v>0</v>
      </c>
      <c r="F50" s="18">
        <v>0</v>
      </c>
      <c r="G50" s="18">
        <v>0</v>
      </c>
      <c r="H50" s="23">
        <v>0.8</v>
      </c>
      <c r="I50" s="23">
        <v>0.82699999999999996</v>
      </c>
      <c r="J50" s="14">
        <v>791</v>
      </c>
      <c r="K50" s="14">
        <v>957</v>
      </c>
      <c r="L50" s="21">
        <v>916</v>
      </c>
      <c r="M50" s="21">
        <v>0</v>
      </c>
      <c r="N50" s="21">
        <v>-6649090.2000000002</v>
      </c>
    </row>
    <row r="51" spans="1:14" ht="15.75" customHeight="1" x14ac:dyDescent="0.2">
      <c r="A51" s="22" t="s">
        <v>616</v>
      </c>
      <c r="B51" s="18" t="s">
        <v>1200</v>
      </c>
      <c r="C51" s="18" t="s">
        <v>1201</v>
      </c>
      <c r="D51" s="18" t="s">
        <v>816</v>
      </c>
      <c r="E51" s="14">
        <v>0</v>
      </c>
      <c r="F51" s="18">
        <v>0</v>
      </c>
      <c r="G51" s="18">
        <v>0</v>
      </c>
      <c r="H51" s="23">
        <v>0.73299999999999998</v>
      </c>
      <c r="I51" s="23">
        <v>0.75600000000000001</v>
      </c>
      <c r="J51" s="14">
        <v>767</v>
      </c>
      <c r="K51" s="14">
        <v>1014</v>
      </c>
      <c r="L51" s="21">
        <v>1013</v>
      </c>
      <c r="M51" s="21">
        <v>0</v>
      </c>
      <c r="N51" s="21">
        <v>-6649186.2999999998</v>
      </c>
    </row>
    <row r="52" spans="1:14" ht="15.75" customHeight="1" x14ac:dyDescent="0.2">
      <c r="A52" s="22" t="s">
        <v>616</v>
      </c>
      <c r="B52" s="18" t="s">
        <v>840</v>
      </c>
      <c r="C52" s="18" t="s">
        <v>841</v>
      </c>
      <c r="D52" s="18" t="s">
        <v>816</v>
      </c>
      <c r="E52" s="14">
        <v>0</v>
      </c>
      <c r="F52" s="18">
        <v>0</v>
      </c>
      <c r="G52" s="18">
        <v>0</v>
      </c>
      <c r="H52" s="23">
        <v>0.77800000000000002</v>
      </c>
      <c r="I52" s="23">
        <v>0.72399999999999998</v>
      </c>
      <c r="J52" s="14">
        <v>893</v>
      </c>
      <c r="K52" s="14">
        <v>1233</v>
      </c>
      <c r="L52" s="21">
        <v>1038</v>
      </c>
      <c r="M52" s="21">
        <v>0</v>
      </c>
      <c r="N52" s="21">
        <v>-6649211.7000000002</v>
      </c>
    </row>
    <row r="53" spans="1:14" ht="15.75" customHeight="1" x14ac:dyDescent="0.2">
      <c r="A53" s="22" t="s">
        <v>616</v>
      </c>
      <c r="B53" s="18" t="s">
        <v>1772</v>
      </c>
      <c r="C53" s="18" t="s">
        <v>1773</v>
      </c>
      <c r="D53" s="18" t="s">
        <v>816</v>
      </c>
      <c r="E53" s="14">
        <v>0</v>
      </c>
      <c r="F53" s="18">
        <v>0</v>
      </c>
      <c r="G53" s="18">
        <v>1</v>
      </c>
      <c r="H53" s="23">
        <v>0.77800000000000002</v>
      </c>
      <c r="I53" s="23">
        <v>0.63600000000000001</v>
      </c>
      <c r="J53" s="14">
        <v>546</v>
      </c>
      <c r="K53" s="14">
        <v>858</v>
      </c>
      <c r="L53" s="21">
        <v>1114</v>
      </c>
      <c r="M53" s="21">
        <v>0</v>
      </c>
      <c r="N53" s="21">
        <v>-6649216</v>
      </c>
    </row>
    <row r="54" spans="1:14" ht="15.75" customHeight="1" x14ac:dyDescent="0.2">
      <c r="A54" s="22" t="s">
        <v>616</v>
      </c>
      <c r="B54" s="18" t="s">
        <v>1774</v>
      </c>
      <c r="C54" s="18" t="s">
        <v>1775</v>
      </c>
      <c r="D54" s="18" t="s">
        <v>816</v>
      </c>
      <c r="E54" s="14">
        <v>0</v>
      </c>
      <c r="F54" s="18">
        <v>0</v>
      </c>
      <c r="G54" s="18">
        <v>0</v>
      </c>
      <c r="H54" s="23">
        <v>0.73299999999999998</v>
      </c>
      <c r="I54" s="23">
        <v>0.66</v>
      </c>
      <c r="J54" s="14">
        <v>745</v>
      </c>
      <c r="K54" s="14">
        <v>1128</v>
      </c>
      <c r="L54" s="21">
        <v>1164</v>
      </c>
      <c r="M54" s="21">
        <v>0</v>
      </c>
      <c r="N54" s="21">
        <v>-6649279.7999999998</v>
      </c>
    </row>
    <row r="55" spans="1:14" ht="15.75" customHeight="1" x14ac:dyDescent="0.2">
      <c r="A55" s="22" t="s">
        <v>616</v>
      </c>
      <c r="B55" s="18" t="s">
        <v>840</v>
      </c>
      <c r="C55" s="18" t="s">
        <v>841</v>
      </c>
      <c r="D55" s="18" t="s">
        <v>816</v>
      </c>
      <c r="E55" s="14">
        <v>0</v>
      </c>
      <c r="F55" s="18">
        <v>0</v>
      </c>
      <c r="G55" s="18">
        <v>0</v>
      </c>
      <c r="H55" s="23">
        <v>0.73299999999999998</v>
      </c>
      <c r="I55" s="23">
        <v>0.59399999999999997</v>
      </c>
      <c r="J55" s="14">
        <v>269</v>
      </c>
      <c r="K55" s="14">
        <v>453</v>
      </c>
      <c r="L55" s="21">
        <v>1071</v>
      </c>
      <c r="M55" s="21">
        <v>0</v>
      </c>
      <c r="N55" s="21">
        <v>-6649371.4000000004</v>
      </c>
    </row>
    <row r="56" spans="1:14" ht="15.75" customHeight="1" x14ac:dyDescent="0.2">
      <c r="A56" s="22" t="s">
        <v>616</v>
      </c>
      <c r="B56" s="18" t="s">
        <v>883</v>
      </c>
      <c r="C56" s="18" t="s">
        <v>884</v>
      </c>
      <c r="D56" s="18" t="s">
        <v>816</v>
      </c>
      <c r="E56" s="14">
        <v>0</v>
      </c>
      <c r="F56" s="18">
        <v>0</v>
      </c>
      <c r="G56" s="18">
        <v>0</v>
      </c>
      <c r="H56" s="23">
        <v>0.8</v>
      </c>
      <c r="I56" s="23">
        <v>0.625</v>
      </c>
      <c r="J56" s="14">
        <v>950</v>
      </c>
      <c r="K56" s="14">
        <v>1521</v>
      </c>
      <c r="L56" s="21">
        <v>958</v>
      </c>
      <c r="M56" s="21">
        <v>0</v>
      </c>
      <c r="N56" s="21">
        <v>-6649387.0999999996</v>
      </c>
    </row>
    <row r="57" spans="1:14" ht="15.75" customHeight="1" x14ac:dyDescent="0.2">
      <c r="A57" s="22" t="s">
        <v>616</v>
      </c>
      <c r="B57" s="18" t="s">
        <v>1776</v>
      </c>
      <c r="C57" s="18" t="s">
        <v>964</v>
      </c>
      <c r="D57" s="18" t="s">
        <v>816</v>
      </c>
      <c r="E57" s="14">
        <v>0</v>
      </c>
      <c r="F57" s="18">
        <v>0</v>
      </c>
      <c r="G57" s="18">
        <v>0</v>
      </c>
      <c r="H57" s="23">
        <v>0.77800000000000002</v>
      </c>
      <c r="I57" s="23">
        <v>0.66</v>
      </c>
      <c r="J57" s="14">
        <v>1595</v>
      </c>
      <c r="K57" s="14">
        <v>2415</v>
      </c>
      <c r="L57" s="21">
        <v>1006</v>
      </c>
      <c r="M57" s="21">
        <v>0</v>
      </c>
      <c r="N57" s="21">
        <v>-6649393.0999999996</v>
      </c>
    </row>
    <row r="58" spans="1:14" ht="15.75" customHeight="1" x14ac:dyDescent="0.2">
      <c r="A58" s="22" t="s">
        <v>616</v>
      </c>
      <c r="B58" s="18" t="s">
        <v>1663</v>
      </c>
      <c r="C58" s="18" t="s">
        <v>964</v>
      </c>
      <c r="D58" s="18" t="s">
        <v>816</v>
      </c>
      <c r="E58" s="14">
        <v>0</v>
      </c>
      <c r="F58" s="18">
        <v>0</v>
      </c>
      <c r="G58" s="18">
        <v>0</v>
      </c>
      <c r="H58" s="23">
        <v>0.71099999999999997</v>
      </c>
      <c r="I58" s="23">
        <v>0.82</v>
      </c>
      <c r="J58" s="14">
        <v>893</v>
      </c>
      <c r="K58" s="14">
        <v>1089</v>
      </c>
      <c r="L58" s="21">
        <v>1007</v>
      </c>
      <c r="M58" s="21">
        <v>0</v>
      </c>
      <c r="N58" s="21">
        <v>-6649471.5</v>
      </c>
    </row>
    <row r="59" spans="1:14" ht="15.75" customHeight="1" x14ac:dyDescent="0.2">
      <c r="A59" s="22" t="s">
        <v>616</v>
      </c>
      <c r="B59" s="18" t="s">
        <v>840</v>
      </c>
      <c r="C59" s="18" t="s">
        <v>841</v>
      </c>
      <c r="D59" s="18" t="s">
        <v>816</v>
      </c>
      <c r="E59" s="14">
        <v>0</v>
      </c>
      <c r="F59" s="18">
        <v>0</v>
      </c>
      <c r="G59" s="18">
        <v>0</v>
      </c>
      <c r="H59" s="23">
        <v>0.68899999999999995</v>
      </c>
      <c r="I59" s="23">
        <v>0.85</v>
      </c>
      <c r="J59" s="14">
        <v>334</v>
      </c>
      <c r="K59" s="14">
        <v>393</v>
      </c>
      <c r="L59" s="21">
        <v>1258</v>
      </c>
      <c r="M59" s="21">
        <v>0</v>
      </c>
      <c r="N59" s="21">
        <v>-6649552.4000000004</v>
      </c>
    </row>
    <row r="60" spans="1:14" ht="15.75" customHeight="1" x14ac:dyDescent="0.2">
      <c r="A60" s="22" t="s">
        <v>616</v>
      </c>
      <c r="B60" s="18" t="s">
        <v>1510</v>
      </c>
      <c r="C60" s="18" t="s">
        <v>1511</v>
      </c>
      <c r="D60" s="18" t="s">
        <v>816</v>
      </c>
      <c r="E60" s="14">
        <v>0</v>
      </c>
      <c r="F60" s="18">
        <v>0</v>
      </c>
      <c r="G60" s="18">
        <v>0</v>
      </c>
      <c r="H60" s="23">
        <v>0.622</v>
      </c>
      <c r="I60" s="23">
        <v>0.46800000000000003</v>
      </c>
      <c r="J60" s="14">
        <v>541</v>
      </c>
      <c r="K60" s="14">
        <v>1155</v>
      </c>
      <c r="L60" s="21">
        <v>1161</v>
      </c>
      <c r="M60" s="21">
        <v>0</v>
      </c>
      <c r="N60" s="21">
        <v>-6649876.2000000002</v>
      </c>
    </row>
    <row r="61" spans="1:14" ht="15.75" customHeight="1" x14ac:dyDescent="0.2">
      <c r="A61" s="22" t="s">
        <v>616</v>
      </c>
      <c r="B61" s="18" t="s">
        <v>1777</v>
      </c>
      <c r="C61" s="18" t="s">
        <v>1778</v>
      </c>
      <c r="D61" s="18" t="s">
        <v>816</v>
      </c>
      <c r="E61" s="14">
        <v>0</v>
      </c>
      <c r="F61" s="18">
        <v>0</v>
      </c>
      <c r="G61" s="18">
        <v>0</v>
      </c>
      <c r="H61" s="23">
        <v>0.622</v>
      </c>
      <c r="I61" s="23">
        <v>0.6</v>
      </c>
      <c r="J61" s="14">
        <v>286</v>
      </c>
      <c r="K61" s="14">
        <v>477</v>
      </c>
      <c r="L61" s="21">
        <v>1141</v>
      </c>
      <c r="M61" s="21">
        <v>0</v>
      </c>
      <c r="N61" s="21">
        <v>-6649977.7000000002</v>
      </c>
    </row>
    <row r="62" spans="1:14" ht="15.75" customHeight="1" x14ac:dyDescent="0.2">
      <c r="A62" s="22" t="s">
        <v>616</v>
      </c>
      <c r="B62" s="18" t="s">
        <v>849</v>
      </c>
      <c r="C62" s="18" t="s">
        <v>850</v>
      </c>
      <c r="D62" s="18" t="s">
        <v>816</v>
      </c>
      <c r="E62" s="14">
        <v>0</v>
      </c>
      <c r="F62" s="18">
        <v>0</v>
      </c>
      <c r="G62" s="18">
        <v>0</v>
      </c>
      <c r="H62" s="23">
        <v>0.57799999999999996</v>
      </c>
      <c r="I62" s="23">
        <v>0.56899999999999995</v>
      </c>
      <c r="J62" s="14">
        <v>574</v>
      </c>
      <c r="K62" s="14">
        <v>1008</v>
      </c>
      <c r="L62" s="21">
        <v>1213</v>
      </c>
      <c r="M62" s="21">
        <v>0</v>
      </c>
      <c r="N62" s="21">
        <v>-6649979.7999999998</v>
      </c>
    </row>
    <row r="63" spans="1:14" ht="15.75" customHeight="1" x14ac:dyDescent="0.2">
      <c r="A63" s="22" t="s">
        <v>616</v>
      </c>
      <c r="B63" s="18" t="s">
        <v>1779</v>
      </c>
      <c r="C63" s="18" t="s">
        <v>1780</v>
      </c>
      <c r="D63" s="18" t="s">
        <v>816</v>
      </c>
      <c r="E63" s="14">
        <v>0</v>
      </c>
      <c r="F63" s="18">
        <v>0</v>
      </c>
      <c r="G63" s="18">
        <v>0</v>
      </c>
      <c r="H63" s="23">
        <v>0.64400000000000002</v>
      </c>
      <c r="I63" s="23">
        <v>0.626</v>
      </c>
      <c r="J63" s="14">
        <v>321</v>
      </c>
      <c r="K63" s="14">
        <v>513</v>
      </c>
      <c r="L63" s="21">
        <v>1189</v>
      </c>
      <c r="M63" s="21">
        <v>0</v>
      </c>
      <c r="N63" s="21">
        <v>-6650014.2999999998</v>
      </c>
    </row>
    <row r="64" spans="1:14" ht="15.75" customHeight="1" x14ac:dyDescent="0.2">
      <c r="A64" s="22" t="s">
        <v>616</v>
      </c>
      <c r="B64" s="18" t="s">
        <v>1781</v>
      </c>
      <c r="C64" s="18" t="s">
        <v>1782</v>
      </c>
      <c r="D64" s="18" t="s">
        <v>816</v>
      </c>
      <c r="E64" s="14">
        <v>0</v>
      </c>
      <c r="F64" s="18">
        <v>0</v>
      </c>
      <c r="G64" s="18">
        <v>0</v>
      </c>
      <c r="H64" s="23">
        <v>0.53300000000000003</v>
      </c>
      <c r="I64" s="23">
        <v>0.55100000000000005</v>
      </c>
      <c r="J64" s="14">
        <v>281</v>
      </c>
      <c r="K64" s="14">
        <v>510</v>
      </c>
      <c r="L64" s="21">
        <v>1112</v>
      </c>
      <c r="M64" s="21">
        <v>0</v>
      </c>
      <c r="N64" s="21">
        <v>-6650179.9000000004</v>
      </c>
    </row>
    <row r="65" spans="1:14" ht="15.75" customHeight="1" x14ac:dyDescent="0.2">
      <c r="A65" s="22" t="s">
        <v>616</v>
      </c>
      <c r="B65" s="18" t="s">
        <v>1783</v>
      </c>
      <c r="C65" s="18" t="s">
        <v>1784</v>
      </c>
      <c r="D65" s="18" t="s">
        <v>816</v>
      </c>
      <c r="E65" s="14">
        <v>0</v>
      </c>
      <c r="F65" s="18">
        <v>0</v>
      </c>
      <c r="G65" s="18">
        <v>1</v>
      </c>
      <c r="H65" s="23">
        <v>0.44400000000000001</v>
      </c>
      <c r="I65" s="23">
        <v>0.61399999999999999</v>
      </c>
      <c r="J65" s="14">
        <v>289</v>
      </c>
      <c r="K65" s="14">
        <v>471</v>
      </c>
      <c r="L65" s="21">
        <v>1127</v>
      </c>
      <c r="M65" s="21">
        <v>0</v>
      </c>
      <c r="N65" s="21">
        <v>-6650282.4000000004</v>
      </c>
    </row>
    <row r="66" spans="1:14" ht="15.75" customHeight="1" x14ac:dyDescent="0.2">
      <c r="A66" s="22" t="s">
        <v>616</v>
      </c>
      <c r="B66" s="18" t="s">
        <v>1785</v>
      </c>
      <c r="C66" s="18" t="s">
        <v>1786</v>
      </c>
      <c r="D66" s="18" t="s">
        <v>816</v>
      </c>
      <c r="E66" s="14">
        <v>0</v>
      </c>
      <c r="F66" s="18">
        <v>0</v>
      </c>
      <c r="G66" s="18">
        <v>0</v>
      </c>
      <c r="H66" s="23">
        <v>0.73299999999999998</v>
      </c>
      <c r="I66" s="23">
        <v>0.75900000000000001</v>
      </c>
      <c r="J66" s="14">
        <v>683</v>
      </c>
      <c r="K66" s="14">
        <v>900</v>
      </c>
      <c r="L66" s="21">
        <v>1111</v>
      </c>
      <c r="M66" s="21">
        <v>0</v>
      </c>
      <c r="N66" s="21">
        <v>-6650516.0999999996</v>
      </c>
    </row>
    <row r="67" spans="1:14" ht="15.75" customHeight="1" x14ac:dyDescent="0.2">
      <c r="A67" s="22" t="s">
        <v>616</v>
      </c>
      <c r="B67" s="18" t="s">
        <v>1787</v>
      </c>
      <c r="C67" s="18" t="s">
        <v>1788</v>
      </c>
      <c r="D67" s="18" t="s">
        <v>816</v>
      </c>
      <c r="E67" s="14">
        <v>0</v>
      </c>
      <c r="F67" s="18">
        <v>0</v>
      </c>
      <c r="G67" s="18">
        <v>0</v>
      </c>
      <c r="H67" s="23">
        <v>0.75600000000000001</v>
      </c>
      <c r="I67" s="23">
        <v>0.65800000000000003</v>
      </c>
      <c r="J67" s="14">
        <v>517</v>
      </c>
      <c r="K67" s="14">
        <v>786</v>
      </c>
      <c r="L67" s="21">
        <v>848</v>
      </c>
      <c r="M67" s="21">
        <v>0</v>
      </c>
      <c r="N67" s="21">
        <v>-6650650.7999999998</v>
      </c>
    </row>
    <row r="68" spans="1:14" ht="15.75" customHeight="1" x14ac:dyDescent="0.2">
      <c r="A68" s="22" t="s">
        <v>616</v>
      </c>
      <c r="B68" s="18" t="s">
        <v>1789</v>
      </c>
      <c r="C68" s="18" t="s">
        <v>1790</v>
      </c>
      <c r="D68" s="18" t="s">
        <v>816</v>
      </c>
      <c r="E68" s="14">
        <v>0</v>
      </c>
      <c r="F68" s="18">
        <v>0</v>
      </c>
      <c r="G68" s="18">
        <v>0</v>
      </c>
      <c r="H68" s="23">
        <v>0.71099999999999997</v>
      </c>
      <c r="I68" s="23">
        <v>0.56599999999999995</v>
      </c>
      <c r="J68" s="14">
        <v>581</v>
      </c>
      <c r="K68" s="14">
        <v>1026</v>
      </c>
      <c r="L68" s="21">
        <v>1020</v>
      </c>
      <c r="M68" s="21">
        <v>0</v>
      </c>
      <c r="N68" s="21">
        <v>-6651388.2000000002</v>
      </c>
    </row>
    <row r="69" spans="1:14" ht="15.75" customHeight="1" x14ac:dyDescent="0.2">
      <c r="A69" s="22" t="s">
        <v>616</v>
      </c>
      <c r="B69" s="18" t="s">
        <v>1225</v>
      </c>
      <c r="C69" s="18" t="s">
        <v>1226</v>
      </c>
      <c r="D69" s="18" t="s">
        <v>816</v>
      </c>
      <c r="E69" s="14">
        <v>0</v>
      </c>
      <c r="F69" s="18">
        <v>0</v>
      </c>
      <c r="G69" s="18">
        <v>0</v>
      </c>
      <c r="H69" s="23">
        <v>0.73299999999999998</v>
      </c>
      <c r="I69" s="23">
        <v>0.75800000000000001</v>
      </c>
      <c r="J69" s="14">
        <v>723</v>
      </c>
      <c r="K69" s="14">
        <v>954</v>
      </c>
      <c r="L69" s="21">
        <v>1027</v>
      </c>
      <c r="M69" s="21">
        <v>0</v>
      </c>
      <c r="N69" s="21">
        <v>-6651754.2999999998</v>
      </c>
    </row>
    <row r="70" spans="1:14" ht="15.75" customHeight="1" x14ac:dyDescent="0.2">
      <c r="A70" s="22" t="s">
        <v>616</v>
      </c>
      <c r="B70" s="18" t="s">
        <v>1791</v>
      </c>
      <c r="C70" s="18" t="s">
        <v>1792</v>
      </c>
      <c r="D70" s="18" t="s">
        <v>816</v>
      </c>
      <c r="E70" s="14">
        <v>0</v>
      </c>
      <c r="F70" s="18">
        <v>0</v>
      </c>
      <c r="G70" s="18">
        <v>0</v>
      </c>
      <c r="H70" s="23">
        <v>0.75600000000000001</v>
      </c>
      <c r="I70" s="23">
        <v>0.55400000000000005</v>
      </c>
      <c r="J70" s="14">
        <v>470</v>
      </c>
      <c r="K70" s="14">
        <v>849</v>
      </c>
      <c r="L70" s="21">
        <v>859</v>
      </c>
      <c r="M70" s="21">
        <v>0</v>
      </c>
      <c r="N70" s="21">
        <v>-6651988.5</v>
      </c>
    </row>
    <row r="71" spans="1:14" ht="15.75" customHeight="1" x14ac:dyDescent="0.2">
      <c r="A71" s="22" t="s">
        <v>616</v>
      </c>
      <c r="B71" s="18" t="s">
        <v>1793</v>
      </c>
      <c r="C71" s="18" t="s">
        <v>1794</v>
      </c>
      <c r="D71" s="18" t="s">
        <v>816</v>
      </c>
      <c r="E71" s="14">
        <v>0</v>
      </c>
      <c r="F71" s="18">
        <v>0</v>
      </c>
      <c r="G71" s="18">
        <v>0</v>
      </c>
      <c r="H71" s="23">
        <v>0.68899999999999995</v>
      </c>
      <c r="I71" s="23">
        <v>0.746</v>
      </c>
      <c r="J71" s="14">
        <v>564</v>
      </c>
      <c r="K71" s="14">
        <v>756</v>
      </c>
      <c r="L71" s="21">
        <v>837</v>
      </c>
      <c r="M71" s="21">
        <v>0</v>
      </c>
      <c r="N71" s="21">
        <v>-6652089.5999999996</v>
      </c>
    </row>
    <row r="72" spans="1:14" ht="15.75" customHeight="1" x14ac:dyDescent="0.2">
      <c r="A72" s="22" t="s">
        <v>616</v>
      </c>
      <c r="B72" s="18" t="s">
        <v>1795</v>
      </c>
      <c r="C72" s="18" t="s">
        <v>1796</v>
      </c>
      <c r="D72" s="18" t="s">
        <v>816</v>
      </c>
      <c r="E72" s="14">
        <v>0</v>
      </c>
      <c r="F72" s="18">
        <v>0</v>
      </c>
      <c r="G72" s="18">
        <v>0</v>
      </c>
      <c r="H72" s="23">
        <v>0.71099999999999997</v>
      </c>
      <c r="I72" s="23">
        <v>0.80700000000000005</v>
      </c>
      <c r="J72" s="14">
        <v>622</v>
      </c>
      <c r="K72" s="14">
        <v>771</v>
      </c>
      <c r="L72" s="21">
        <v>961</v>
      </c>
      <c r="M72" s="21">
        <v>0</v>
      </c>
      <c r="N72" s="21">
        <v>-6652419.4000000004</v>
      </c>
    </row>
    <row r="73" spans="1:14" ht="15.75" customHeight="1" x14ac:dyDescent="0.2">
      <c r="A73" s="22" t="s">
        <v>616</v>
      </c>
      <c r="B73" s="18" t="s">
        <v>1797</v>
      </c>
      <c r="C73" s="18" t="s">
        <v>1798</v>
      </c>
      <c r="D73" s="18" t="s">
        <v>816</v>
      </c>
      <c r="E73" s="14">
        <v>0</v>
      </c>
      <c r="F73" s="18">
        <v>0</v>
      </c>
      <c r="G73" s="18">
        <v>0</v>
      </c>
      <c r="H73" s="23">
        <v>0.46700000000000003</v>
      </c>
      <c r="I73" s="23">
        <v>0.81299999999999994</v>
      </c>
      <c r="J73" s="14">
        <v>729</v>
      </c>
      <c r="K73" s="14">
        <v>897</v>
      </c>
      <c r="L73" s="21">
        <v>1178</v>
      </c>
      <c r="M73" s="21">
        <v>0</v>
      </c>
      <c r="N73" s="21">
        <v>-6652447</v>
      </c>
    </row>
    <row r="74" spans="1:14" ht="15.75" customHeight="1" x14ac:dyDescent="0.2">
      <c r="A74" s="22" t="s">
        <v>616</v>
      </c>
      <c r="B74" s="18" t="s">
        <v>1116</v>
      </c>
      <c r="C74" s="18" t="s">
        <v>1117</v>
      </c>
      <c r="D74" s="18" t="s">
        <v>816</v>
      </c>
      <c r="E74" s="14">
        <v>0</v>
      </c>
      <c r="F74" s="18">
        <v>0</v>
      </c>
      <c r="G74" s="18">
        <v>0</v>
      </c>
      <c r="H74" s="23">
        <v>0.75600000000000001</v>
      </c>
      <c r="I74" s="23">
        <v>0.71499999999999997</v>
      </c>
      <c r="J74" s="14">
        <v>536</v>
      </c>
      <c r="K74" s="14">
        <v>750</v>
      </c>
      <c r="L74" s="21">
        <v>917</v>
      </c>
      <c r="M74" s="21">
        <v>0</v>
      </c>
      <c r="N74" s="21">
        <v>-6652519.4000000004</v>
      </c>
    </row>
    <row r="75" spans="1:14" ht="15.75" customHeight="1" x14ac:dyDescent="0.2">
      <c r="A75" s="22" t="s">
        <v>616</v>
      </c>
      <c r="B75" s="18" t="s">
        <v>946</v>
      </c>
      <c r="C75" s="18" t="s">
        <v>947</v>
      </c>
      <c r="D75" s="18" t="s">
        <v>948</v>
      </c>
      <c r="E75" s="14">
        <v>0</v>
      </c>
      <c r="F75" s="18">
        <v>0</v>
      </c>
      <c r="G75" s="18">
        <v>0</v>
      </c>
      <c r="H75" s="23">
        <v>0.77800000000000002</v>
      </c>
      <c r="I75" s="23">
        <v>0.54900000000000004</v>
      </c>
      <c r="J75" s="14">
        <v>453</v>
      </c>
      <c r="K75" s="14">
        <v>825</v>
      </c>
      <c r="L75" s="21">
        <v>1001</v>
      </c>
      <c r="M75" s="21">
        <v>0</v>
      </c>
      <c r="N75" s="21">
        <v>-6652569</v>
      </c>
    </row>
    <row r="76" spans="1:14" ht="15.75" customHeight="1" x14ac:dyDescent="0.2">
      <c r="A76" s="22" t="s">
        <v>616</v>
      </c>
      <c r="B76" s="18" t="s">
        <v>1683</v>
      </c>
      <c r="C76" s="18" t="s">
        <v>1684</v>
      </c>
      <c r="D76" s="18" t="s">
        <v>816</v>
      </c>
      <c r="E76" s="14">
        <v>0</v>
      </c>
      <c r="F76" s="18">
        <v>0</v>
      </c>
      <c r="G76" s="18">
        <v>0</v>
      </c>
      <c r="H76" s="23">
        <v>0.77800000000000002</v>
      </c>
      <c r="I76" s="23">
        <v>0.72799999999999998</v>
      </c>
      <c r="J76" s="14">
        <v>745</v>
      </c>
      <c r="K76" s="14">
        <v>1023</v>
      </c>
      <c r="L76" s="21">
        <v>1068</v>
      </c>
      <c r="M76" s="21">
        <v>0</v>
      </c>
      <c r="N76" s="21">
        <v>-6652759.9000000004</v>
      </c>
    </row>
    <row r="77" spans="1:14" ht="15.75" customHeight="1" x14ac:dyDescent="0.2">
      <c r="A77" s="22" t="s">
        <v>616</v>
      </c>
      <c r="B77" s="18" t="s">
        <v>840</v>
      </c>
      <c r="C77" s="18" t="s">
        <v>841</v>
      </c>
      <c r="D77" s="18" t="s">
        <v>816</v>
      </c>
      <c r="E77" s="14">
        <v>0</v>
      </c>
      <c r="F77" s="18">
        <v>0</v>
      </c>
      <c r="G77" s="18">
        <v>0</v>
      </c>
      <c r="H77" s="23">
        <v>0.68899999999999995</v>
      </c>
      <c r="I77" s="23">
        <v>0.55900000000000005</v>
      </c>
      <c r="J77" s="14">
        <v>874</v>
      </c>
      <c r="K77" s="14">
        <v>1563</v>
      </c>
      <c r="L77" s="21">
        <v>824</v>
      </c>
      <c r="M77" s="21">
        <v>0</v>
      </c>
      <c r="N77" s="21">
        <v>-6652790.5999999996</v>
      </c>
    </row>
    <row r="78" spans="1:14" ht="15.75" customHeight="1" x14ac:dyDescent="0.2">
      <c r="A78" s="22" t="s">
        <v>616</v>
      </c>
      <c r="B78" s="18" t="s">
        <v>1799</v>
      </c>
      <c r="C78" s="18" t="s">
        <v>1800</v>
      </c>
      <c r="D78" s="18" t="s">
        <v>816</v>
      </c>
      <c r="E78" s="14">
        <v>0</v>
      </c>
      <c r="F78" s="18">
        <v>0</v>
      </c>
      <c r="G78" s="18">
        <v>0</v>
      </c>
      <c r="H78" s="23">
        <v>0.75600000000000001</v>
      </c>
      <c r="I78" s="23">
        <v>0.64100000000000001</v>
      </c>
      <c r="J78" s="14">
        <v>392</v>
      </c>
      <c r="K78" s="14">
        <v>612</v>
      </c>
      <c r="L78" s="21">
        <v>921</v>
      </c>
      <c r="M78" s="21">
        <v>0</v>
      </c>
      <c r="N78" s="21">
        <v>-6652815.9000000004</v>
      </c>
    </row>
    <row r="79" spans="1:14" ht="15.75" customHeight="1" x14ac:dyDescent="0.2">
      <c r="A79" s="22" t="s">
        <v>616</v>
      </c>
      <c r="B79" s="18" t="s">
        <v>1801</v>
      </c>
      <c r="C79" s="18" t="s">
        <v>882</v>
      </c>
      <c r="D79" s="18" t="s">
        <v>816</v>
      </c>
      <c r="E79" s="14">
        <v>0</v>
      </c>
      <c r="F79" s="18">
        <v>0</v>
      </c>
      <c r="G79" s="18">
        <v>0</v>
      </c>
      <c r="H79" s="23">
        <v>0.75600000000000001</v>
      </c>
      <c r="I79" s="23">
        <v>0.78200000000000003</v>
      </c>
      <c r="J79" s="14">
        <v>556</v>
      </c>
      <c r="K79" s="14">
        <v>711</v>
      </c>
      <c r="L79" s="21">
        <v>970</v>
      </c>
      <c r="M79" s="21">
        <v>0</v>
      </c>
      <c r="N79" s="21">
        <v>-6652841</v>
      </c>
    </row>
    <row r="80" spans="1:14" ht="15.75" customHeight="1" x14ac:dyDescent="0.2">
      <c r="A80" s="22" t="s">
        <v>616</v>
      </c>
      <c r="B80" s="18" t="s">
        <v>1802</v>
      </c>
      <c r="C80" s="18" t="s">
        <v>815</v>
      </c>
      <c r="D80" s="18" t="s">
        <v>816</v>
      </c>
      <c r="E80" s="14">
        <v>0</v>
      </c>
      <c r="F80" s="18">
        <v>0</v>
      </c>
      <c r="G80" s="18">
        <v>0</v>
      </c>
      <c r="H80" s="23">
        <v>0.64400000000000002</v>
      </c>
      <c r="I80" s="23">
        <v>0.435</v>
      </c>
      <c r="J80" s="14">
        <v>759</v>
      </c>
      <c r="K80" s="14">
        <v>1743</v>
      </c>
      <c r="L80" s="21">
        <v>1210</v>
      </c>
      <c r="M80" s="21">
        <v>0</v>
      </c>
      <c r="N80" s="21">
        <v>-6652854.5999999996</v>
      </c>
    </row>
    <row r="81" spans="1:14" ht="15.75" customHeight="1" x14ac:dyDescent="0.2">
      <c r="A81" s="22" t="s">
        <v>616</v>
      </c>
      <c r="B81" s="18" t="s">
        <v>965</v>
      </c>
      <c r="C81" s="18" t="s">
        <v>966</v>
      </c>
      <c r="D81" s="18" t="s">
        <v>816</v>
      </c>
      <c r="E81" s="14">
        <v>0</v>
      </c>
      <c r="F81" s="18">
        <v>0</v>
      </c>
      <c r="G81" s="18">
        <v>0</v>
      </c>
      <c r="H81" s="23">
        <v>0.8</v>
      </c>
      <c r="I81" s="23">
        <v>0.626</v>
      </c>
      <c r="J81" s="14">
        <v>712</v>
      </c>
      <c r="K81" s="14">
        <v>1137</v>
      </c>
      <c r="L81" s="21">
        <v>891</v>
      </c>
      <c r="M81" s="21">
        <v>0</v>
      </c>
      <c r="N81" s="21">
        <v>-6652880.5999999996</v>
      </c>
    </row>
    <row r="82" spans="1:14" ht="15.75" customHeight="1" x14ac:dyDescent="0.2">
      <c r="A82" s="22" t="s">
        <v>616</v>
      </c>
      <c r="B82" s="18" t="s">
        <v>1285</v>
      </c>
      <c r="C82" s="18" t="s">
        <v>1286</v>
      </c>
      <c r="D82" s="18" t="s">
        <v>816</v>
      </c>
      <c r="E82" s="14">
        <v>0</v>
      </c>
      <c r="F82" s="18">
        <v>0</v>
      </c>
      <c r="G82" s="18">
        <v>1</v>
      </c>
      <c r="H82" s="23">
        <v>0.64400000000000002</v>
      </c>
      <c r="I82" s="23">
        <v>0.65</v>
      </c>
      <c r="J82" s="14">
        <v>388</v>
      </c>
      <c r="K82" s="14">
        <v>597</v>
      </c>
      <c r="L82" s="21">
        <v>1165</v>
      </c>
      <c r="M82" s="21">
        <v>0</v>
      </c>
      <c r="N82" s="21">
        <v>-6652884.7000000002</v>
      </c>
    </row>
    <row r="83" spans="1:14" ht="15.75" customHeight="1" x14ac:dyDescent="0.2">
      <c r="A83" s="22" t="s">
        <v>616</v>
      </c>
      <c r="B83" s="18" t="s">
        <v>840</v>
      </c>
      <c r="C83" s="18" t="s">
        <v>841</v>
      </c>
      <c r="D83" s="18" t="s">
        <v>816</v>
      </c>
      <c r="E83" s="14">
        <v>0</v>
      </c>
      <c r="F83" s="18">
        <v>0</v>
      </c>
      <c r="G83" s="18">
        <v>0</v>
      </c>
      <c r="H83" s="23">
        <v>0.77800000000000002</v>
      </c>
      <c r="I83" s="23">
        <v>0.66700000000000004</v>
      </c>
      <c r="J83" s="14">
        <v>906</v>
      </c>
      <c r="K83" s="14">
        <v>1359</v>
      </c>
      <c r="L83" s="21">
        <v>922</v>
      </c>
      <c r="M83" s="21">
        <v>0</v>
      </c>
      <c r="N83" s="21">
        <v>-6653060.2000000002</v>
      </c>
    </row>
    <row r="84" spans="1:14" ht="15.75" customHeight="1" x14ac:dyDescent="0.2">
      <c r="A84" s="22" t="s">
        <v>616</v>
      </c>
      <c r="B84" s="18" t="s">
        <v>1803</v>
      </c>
      <c r="C84" s="18" t="s">
        <v>1804</v>
      </c>
      <c r="D84" s="18" t="s">
        <v>816</v>
      </c>
      <c r="E84" s="14">
        <v>0</v>
      </c>
      <c r="F84" s="18">
        <v>0</v>
      </c>
      <c r="G84" s="18">
        <v>0</v>
      </c>
      <c r="H84" s="23">
        <v>0.77800000000000002</v>
      </c>
      <c r="I84" s="23">
        <v>0.749</v>
      </c>
      <c r="J84" s="14">
        <v>905</v>
      </c>
      <c r="K84" s="14">
        <v>1209</v>
      </c>
      <c r="L84" s="21">
        <v>1089</v>
      </c>
      <c r="M84" s="21">
        <v>0</v>
      </c>
      <c r="N84" s="21">
        <v>-6653060.4000000004</v>
      </c>
    </row>
    <row r="85" spans="1:14" ht="15.75" customHeight="1" x14ac:dyDescent="0.2">
      <c r="A85" s="22" t="s">
        <v>616</v>
      </c>
      <c r="B85" s="18" t="s">
        <v>1805</v>
      </c>
      <c r="C85" s="18" t="s">
        <v>1806</v>
      </c>
      <c r="D85" s="18" t="s">
        <v>816</v>
      </c>
      <c r="E85" s="14">
        <v>0</v>
      </c>
      <c r="F85" s="18">
        <v>0</v>
      </c>
      <c r="G85" s="18">
        <v>0</v>
      </c>
      <c r="H85" s="23">
        <v>0.73299999999999998</v>
      </c>
      <c r="I85" s="23">
        <v>0.68400000000000005</v>
      </c>
      <c r="J85" s="14">
        <v>525</v>
      </c>
      <c r="K85" s="14">
        <v>768</v>
      </c>
      <c r="L85" s="21">
        <v>1153</v>
      </c>
      <c r="M85" s="21">
        <v>0</v>
      </c>
      <c r="N85" s="21">
        <v>-6653106.7999999998</v>
      </c>
    </row>
    <row r="86" spans="1:14" ht="15.75" customHeight="1" x14ac:dyDescent="0.2">
      <c r="A86" s="22" t="s">
        <v>616</v>
      </c>
      <c r="B86" s="18" t="s">
        <v>1554</v>
      </c>
      <c r="C86" s="18" t="s">
        <v>1555</v>
      </c>
      <c r="D86" s="18" t="s">
        <v>816</v>
      </c>
      <c r="E86" s="14">
        <v>0</v>
      </c>
      <c r="F86" s="18">
        <v>0</v>
      </c>
      <c r="G86" s="18">
        <v>0</v>
      </c>
      <c r="H86" s="23">
        <v>0.73299999999999998</v>
      </c>
      <c r="I86" s="23">
        <v>0.74299999999999999</v>
      </c>
      <c r="J86" s="14">
        <v>972</v>
      </c>
      <c r="K86" s="14">
        <v>1308</v>
      </c>
      <c r="L86" s="21">
        <v>932</v>
      </c>
      <c r="M86" s="21">
        <v>0</v>
      </c>
      <c r="N86" s="21">
        <v>-6653214.4000000004</v>
      </c>
    </row>
    <row r="87" spans="1:14" ht="15.75" customHeight="1" x14ac:dyDescent="0.2">
      <c r="A87" s="22" t="s">
        <v>616</v>
      </c>
      <c r="B87" s="18" t="s">
        <v>1807</v>
      </c>
      <c r="C87" s="18" t="s">
        <v>1808</v>
      </c>
      <c r="D87" s="18" t="s">
        <v>816</v>
      </c>
      <c r="E87" s="14">
        <v>0</v>
      </c>
      <c r="F87" s="18">
        <v>0</v>
      </c>
      <c r="G87" s="18">
        <v>0</v>
      </c>
      <c r="H87" s="23">
        <v>0.6</v>
      </c>
      <c r="I87" s="23">
        <v>0.56000000000000005</v>
      </c>
      <c r="J87" s="14">
        <v>200</v>
      </c>
      <c r="K87" s="14">
        <v>357</v>
      </c>
      <c r="L87" s="21">
        <v>1195</v>
      </c>
      <c r="M87" s="21">
        <v>0</v>
      </c>
      <c r="N87" s="21">
        <v>-6653599.4000000004</v>
      </c>
    </row>
    <row r="88" spans="1:14" ht="15.75" customHeight="1" x14ac:dyDescent="0.2">
      <c r="A88" s="22" t="s">
        <v>616</v>
      </c>
      <c r="B88" s="18" t="s">
        <v>840</v>
      </c>
      <c r="C88" s="18" t="s">
        <v>841</v>
      </c>
      <c r="D88" s="18" t="s">
        <v>816</v>
      </c>
      <c r="E88" s="14">
        <v>0</v>
      </c>
      <c r="F88" s="18">
        <v>0</v>
      </c>
      <c r="G88" s="18">
        <v>0</v>
      </c>
      <c r="H88" s="23">
        <v>0.77800000000000002</v>
      </c>
      <c r="I88" s="23">
        <v>0.53700000000000003</v>
      </c>
      <c r="J88" s="14">
        <v>614</v>
      </c>
      <c r="K88" s="14">
        <v>1143</v>
      </c>
      <c r="L88" s="21">
        <v>1222</v>
      </c>
      <c r="M88" s="21">
        <v>0</v>
      </c>
      <c r="N88" s="21">
        <v>-6653651</v>
      </c>
    </row>
    <row r="89" spans="1:14" ht="15.75" customHeight="1" x14ac:dyDescent="0.2">
      <c r="A89" s="22" t="s">
        <v>616</v>
      </c>
      <c r="B89" s="18" t="s">
        <v>1809</v>
      </c>
      <c r="C89" s="18" t="s">
        <v>1810</v>
      </c>
      <c r="D89" s="18" t="s">
        <v>816</v>
      </c>
      <c r="E89" s="14">
        <v>0</v>
      </c>
      <c r="F89" s="18">
        <v>0</v>
      </c>
      <c r="G89" s="18">
        <v>1</v>
      </c>
      <c r="H89" s="23">
        <v>0.55600000000000005</v>
      </c>
      <c r="I89" s="23">
        <v>0.72299999999999998</v>
      </c>
      <c r="J89" s="14">
        <v>245</v>
      </c>
      <c r="K89" s="14">
        <v>339</v>
      </c>
      <c r="L89" s="21">
        <v>1129</v>
      </c>
      <c r="M89" s="21">
        <v>0</v>
      </c>
      <c r="N89" s="21">
        <v>-6653706.2000000002</v>
      </c>
    </row>
    <row r="90" spans="1:14" ht="15.75" customHeight="1" x14ac:dyDescent="0.2">
      <c r="A90" s="22" t="s">
        <v>616</v>
      </c>
      <c r="B90" s="18" t="s">
        <v>1811</v>
      </c>
      <c r="C90" s="18" t="s">
        <v>1812</v>
      </c>
      <c r="D90" s="18" t="s">
        <v>816</v>
      </c>
      <c r="E90" s="14">
        <v>0</v>
      </c>
      <c r="F90" s="18">
        <v>0</v>
      </c>
      <c r="G90" s="18">
        <v>0</v>
      </c>
      <c r="H90" s="23">
        <v>0.73299999999999998</v>
      </c>
      <c r="I90" s="23">
        <v>0.72399999999999998</v>
      </c>
      <c r="J90" s="14">
        <v>443</v>
      </c>
      <c r="K90" s="14">
        <v>612</v>
      </c>
      <c r="L90" s="21">
        <v>841</v>
      </c>
      <c r="M90" s="21">
        <v>0</v>
      </c>
      <c r="N90" s="21">
        <v>-6653754.9000000004</v>
      </c>
    </row>
    <row r="91" spans="1:14" ht="15.75" customHeight="1" x14ac:dyDescent="0.2">
      <c r="A91" s="22" t="s">
        <v>616</v>
      </c>
      <c r="B91" s="18" t="s">
        <v>858</v>
      </c>
      <c r="C91" s="18" t="s">
        <v>859</v>
      </c>
      <c r="D91" s="18" t="s">
        <v>816</v>
      </c>
      <c r="E91" s="14">
        <v>0</v>
      </c>
      <c r="F91" s="18">
        <v>0</v>
      </c>
      <c r="G91" s="18">
        <v>0</v>
      </c>
      <c r="H91" s="23">
        <v>0.71099999999999997</v>
      </c>
      <c r="I91" s="23">
        <v>0.67500000000000004</v>
      </c>
      <c r="J91" s="14">
        <v>634</v>
      </c>
      <c r="K91" s="14">
        <v>939</v>
      </c>
      <c r="L91" s="21">
        <v>911</v>
      </c>
      <c r="M91" s="21">
        <v>0</v>
      </c>
      <c r="N91" s="21">
        <v>-6653934.5999999996</v>
      </c>
    </row>
    <row r="92" spans="1:14" ht="15.75" customHeight="1" x14ac:dyDescent="0.2">
      <c r="A92" s="22" t="s">
        <v>616</v>
      </c>
      <c r="B92" s="18" t="s">
        <v>1813</v>
      </c>
      <c r="C92" s="18" t="s">
        <v>1814</v>
      </c>
      <c r="D92" s="18" t="s">
        <v>816</v>
      </c>
      <c r="E92" s="14">
        <v>0</v>
      </c>
      <c r="F92" s="18">
        <v>0</v>
      </c>
      <c r="G92" s="18">
        <v>0</v>
      </c>
      <c r="H92" s="23">
        <v>0.68899999999999995</v>
      </c>
      <c r="I92" s="23">
        <v>0.55200000000000005</v>
      </c>
      <c r="J92" s="14">
        <v>568</v>
      </c>
      <c r="K92" s="14">
        <v>1029</v>
      </c>
      <c r="L92" s="21">
        <v>863</v>
      </c>
      <c r="M92" s="21">
        <v>0</v>
      </c>
      <c r="N92" s="21">
        <v>-6653982.7999999998</v>
      </c>
    </row>
    <row r="93" spans="1:14" ht="15.75" customHeight="1" x14ac:dyDescent="0.2">
      <c r="A93" s="22" t="s">
        <v>616</v>
      </c>
      <c r="B93" s="18" t="s">
        <v>1815</v>
      </c>
      <c r="C93" s="18" t="s">
        <v>1816</v>
      </c>
      <c r="D93" s="18" t="s">
        <v>816</v>
      </c>
      <c r="E93" s="14">
        <v>0</v>
      </c>
      <c r="F93" s="18">
        <v>0</v>
      </c>
      <c r="G93" s="18">
        <v>0</v>
      </c>
      <c r="H93" s="23">
        <v>0.71099999999999997</v>
      </c>
      <c r="I93" s="23">
        <v>0.49399999999999999</v>
      </c>
      <c r="J93" s="14">
        <v>746</v>
      </c>
      <c r="K93" s="14">
        <v>1509</v>
      </c>
      <c r="L93" s="21">
        <v>876</v>
      </c>
      <c r="M93" s="21">
        <v>0</v>
      </c>
      <c r="N93" s="21">
        <v>-6654130.5</v>
      </c>
    </row>
    <row r="94" spans="1:14" ht="15.75" customHeight="1" x14ac:dyDescent="0.2">
      <c r="A94" s="22" t="s">
        <v>616</v>
      </c>
      <c r="B94" s="18" t="s">
        <v>1817</v>
      </c>
      <c r="C94" s="18" t="s">
        <v>1818</v>
      </c>
      <c r="D94" s="18" t="s">
        <v>816</v>
      </c>
      <c r="E94" s="14">
        <v>0</v>
      </c>
      <c r="F94" s="18">
        <v>0</v>
      </c>
      <c r="G94" s="18">
        <v>0</v>
      </c>
      <c r="H94" s="23">
        <v>0.75600000000000001</v>
      </c>
      <c r="I94" s="23">
        <v>0.69599999999999995</v>
      </c>
      <c r="J94" s="14">
        <v>754</v>
      </c>
      <c r="K94" s="14">
        <v>1083</v>
      </c>
      <c r="L94" s="21">
        <v>880</v>
      </c>
      <c r="M94" s="21">
        <v>0</v>
      </c>
      <c r="N94" s="21">
        <v>-6654295.2999999998</v>
      </c>
    </row>
    <row r="95" spans="1:14" ht="15.75" customHeight="1" x14ac:dyDescent="0.2">
      <c r="A95" s="22" t="s">
        <v>616</v>
      </c>
      <c r="B95" s="18" t="s">
        <v>840</v>
      </c>
      <c r="C95" s="18" t="s">
        <v>1819</v>
      </c>
      <c r="D95" s="18" t="s">
        <v>816</v>
      </c>
      <c r="E95" s="14">
        <v>0</v>
      </c>
      <c r="F95" s="18">
        <v>0</v>
      </c>
      <c r="G95" s="18">
        <v>0</v>
      </c>
      <c r="H95" s="23">
        <v>0.66700000000000004</v>
      </c>
      <c r="I95" s="23">
        <v>0.73299999999999998</v>
      </c>
      <c r="J95" s="14">
        <v>484</v>
      </c>
      <c r="K95" s="14">
        <v>660</v>
      </c>
      <c r="L95" s="21">
        <v>1121</v>
      </c>
      <c r="M95" s="21">
        <v>0</v>
      </c>
      <c r="N95" s="21">
        <v>-6654447.7999999998</v>
      </c>
    </row>
    <row r="96" spans="1:14" ht="15.75" customHeight="1" x14ac:dyDescent="0.2">
      <c r="A96" s="22" t="s">
        <v>616</v>
      </c>
      <c r="B96" s="18" t="s">
        <v>1820</v>
      </c>
      <c r="C96" s="18" t="s">
        <v>1821</v>
      </c>
      <c r="D96" s="18" t="s">
        <v>816</v>
      </c>
      <c r="E96" s="14">
        <v>0</v>
      </c>
      <c r="F96" s="18">
        <v>0</v>
      </c>
      <c r="G96" s="18">
        <v>0</v>
      </c>
      <c r="H96" s="23">
        <v>0.622</v>
      </c>
      <c r="I96" s="23">
        <v>0.77600000000000002</v>
      </c>
      <c r="J96" s="14">
        <v>561</v>
      </c>
      <c r="K96" s="14">
        <v>723</v>
      </c>
      <c r="L96" s="21">
        <v>1215</v>
      </c>
      <c r="M96" s="21">
        <v>0</v>
      </c>
      <c r="N96" s="21">
        <v>-6654639.5999999996</v>
      </c>
    </row>
    <row r="97" spans="1:14" ht="15.75" customHeight="1" x14ac:dyDescent="0.2">
      <c r="A97" s="22" t="s">
        <v>616</v>
      </c>
      <c r="B97" s="18" t="s">
        <v>1822</v>
      </c>
      <c r="C97" s="18" t="s">
        <v>1823</v>
      </c>
      <c r="D97" s="18" t="s">
        <v>816</v>
      </c>
      <c r="E97" s="14">
        <v>0</v>
      </c>
      <c r="F97" s="18">
        <v>1</v>
      </c>
      <c r="G97" s="18">
        <v>0</v>
      </c>
      <c r="H97" s="23">
        <v>0.64400000000000002</v>
      </c>
      <c r="I97" s="23">
        <v>0.68100000000000005</v>
      </c>
      <c r="J97" s="14">
        <v>658</v>
      </c>
      <c r="K97" s="14">
        <v>966</v>
      </c>
      <c r="L97" s="21">
        <v>1154</v>
      </c>
      <c r="M97" s="21">
        <v>0</v>
      </c>
      <c r="N97" s="21">
        <v>-6654696.9000000004</v>
      </c>
    </row>
    <row r="98" spans="1:14" ht="15.75" customHeight="1" x14ac:dyDescent="0.2">
      <c r="A98" s="22" t="s">
        <v>616</v>
      </c>
      <c r="B98" s="18" t="s">
        <v>840</v>
      </c>
      <c r="C98" s="18" t="s">
        <v>841</v>
      </c>
      <c r="D98" s="18" t="s">
        <v>816</v>
      </c>
      <c r="E98" s="14">
        <v>0</v>
      </c>
      <c r="F98" s="18">
        <v>0</v>
      </c>
      <c r="G98" s="18">
        <v>0</v>
      </c>
      <c r="H98" s="23">
        <v>0.6</v>
      </c>
      <c r="I98" s="23">
        <v>0.70499999999999996</v>
      </c>
      <c r="J98" s="14">
        <v>391</v>
      </c>
      <c r="K98" s="14">
        <v>555</v>
      </c>
      <c r="L98" s="21">
        <v>1131</v>
      </c>
      <c r="M98" s="21">
        <v>0</v>
      </c>
      <c r="N98" s="21">
        <v>-6654799.5</v>
      </c>
    </row>
    <row r="99" spans="1:14" ht="15.75" customHeight="1" x14ac:dyDescent="0.2">
      <c r="A99" s="22" t="s">
        <v>616</v>
      </c>
      <c r="B99" s="18" t="s">
        <v>1824</v>
      </c>
      <c r="C99" s="18" t="s">
        <v>1825</v>
      </c>
      <c r="D99" s="18" t="s">
        <v>816</v>
      </c>
      <c r="E99" s="14">
        <v>0</v>
      </c>
      <c r="F99" s="18">
        <v>0</v>
      </c>
      <c r="G99" s="18">
        <v>0</v>
      </c>
      <c r="H99" s="23">
        <v>0.77800000000000002</v>
      </c>
      <c r="I99" s="23">
        <v>0.65700000000000003</v>
      </c>
      <c r="J99" s="14">
        <v>818</v>
      </c>
      <c r="K99" s="14">
        <v>1245</v>
      </c>
      <c r="L99" s="21">
        <v>936</v>
      </c>
      <c r="M99" s="21">
        <v>0</v>
      </c>
      <c r="N99" s="21">
        <v>-6654808.7000000002</v>
      </c>
    </row>
    <row r="100" spans="1:14" ht="15.75" customHeight="1" x14ac:dyDescent="0.2">
      <c r="A100" s="22" t="s">
        <v>616</v>
      </c>
      <c r="B100" s="18" t="s">
        <v>1202</v>
      </c>
      <c r="C100" s="18" t="s">
        <v>1203</v>
      </c>
      <c r="D100" s="18" t="s">
        <v>816</v>
      </c>
      <c r="E100" s="14">
        <v>0</v>
      </c>
      <c r="F100" s="18">
        <v>0</v>
      </c>
      <c r="G100" s="18">
        <v>0</v>
      </c>
      <c r="H100" s="23">
        <v>0.68899999999999995</v>
      </c>
      <c r="I100" s="23">
        <v>0.78600000000000003</v>
      </c>
      <c r="J100" s="14">
        <v>542</v>
      </c>
      <c r="K100" s="14">
        <v>690</v>
      </c>
      <c r="L100" s="21">
        <v>1104</v>
      </c>
      <c r="M100" s="21">
        <v>0</v>
      </c>
      <c r="N100" s="21">
        <v>-6655156.5</v>
      </c>
    </row>
    <row r="101" spans="1:14" ht="15.75" customHeight="1" x14ac:dyDescent="0.2">
      <c r="A101" s="22" t="s">
        <v>616</v>
      </c>
      <c r="B101" s="18" t="s">
        <v>1826</v>
      </c>
      <c r="C101" s="18" t="s">
        <v>1827</v>
      </c>
      <c r="D101" s="18" t="s">
        <v>816</v>
      </c>
      <c r="E101" s="14">
        <v>0</v>
      </c>
      <c r="F101" s="18">
        <v>0</v>
      </c>
      <c r="G101" s="18">
        <v>0</v>
      </c>
      <c r="H101" s="23">
        <v>0.57799999999999996</v>
      </c>
      <c r="I101" s="23">
        <v>0.81899999999999995</v>
      </c>
      <c r="J101" s="14">
        <v>408</v>
      </c>
      <c r="K101" s="14">
        <v>498</v>
      </c>
      <c r="L101" s="21">
        <v>1248</v>
      </c>
      <c r="M101" s="21">
        <v>0</v>
      </c>
      <c r="N101" s="21">
        <v>-6655330.7999999998</v>
      </c>
    </row>
    <row r="102" spans="1:14" ht="15.75" customHeight="1" x14ac:dyDescent="0.2">
      <c r="A102" s="22" t="s">
        <v>616</v>
      </c>
      <c r="B102" s="18" t="s">
        <v>1828</v>
      </c>
      <c r="C102" s="18" t="s">
        <v>1829</v>
      </c>
      <c r="D102" s="18" t="s">
        <v>816</v>
      </c>
      <c r="E102" s="14">
        <v>0</v>
      </c>
      <c r="F102" s="18">
        <v>0</v>
      </c>
      <c r="G102" s="18">
        <v>0</v>
      </c>
      <c r="H102" s="23">
        <v>0.71099999999999997</v>
      </c>
      <c r="I102" s="23">
        <v>0.627</v>
      </c>
      <c r="J102" s="14">
        <v>534</v>
      </c>
      <c r="K102" s="14">
        <v>852</v>
      </c>
      <c r="L102" s="21">
        <v>834</v>
      </c>
      <c r="M102" s="21">
        <v>0</v>
      </c>
      <c r="N102" s="21">
        <v>-6655658.5999999996</v>
      </c>
    </row>
    <row r="103" spans="1:14" ht="15.75" customHeight="1" x14ac:dyDescent="0.2">
      <c r="A103" s="22" t="s">
        <v>616</v>
      </c>
      <c r="B103" s="18" t="s">
        <v>1830</v>
      </c>
      <c r="C103" s="18" t="s">
        <v>1831</v>
      </c>
      <c r="D103" s="18" t="s">
        <v>816</v>
      </c>
      <c r="E103" s="14">
        <v>0</v>
      </c>
      <c r="F103" s="18">
        <v>0</v>
      </c>
      <c r="G103" s="18">
        <v>0</v>
      </c>
      <c r="H103" s="23">
        <v>0.73299999999999998</v>
      </c>
      <c r="I103" s="23">
        <v>0.77800000000000002</v>
      </c>
      <c r="J103" s="14">
        <v>462</v>
      </c>
      <c r="K103" s="14">
        <v>594</v>
      </c>
      <c r="L103" s="21">
        <v>867</v>
      </c>
      <c r="M103" s="21">
        <v>0</v>
      </c>
      <c r="N103" s="21">
        <v>-6655660.2999999998</v>
      </c>
    </row>
    <row r="104" spans="1:14" ht="15.75" customHeight="1" x14ac:dyDescent="0.2">
      <c r="A104" s="22" t="s">
        <v>616</v>
      </c>
      <c r="B104" s="18" t="s">
        <v>1267</v>
      </c>
      <c r="C104" s="18" t="s">
        <v>1268</v>
      </c>
      <c r="D104" s="18" t="s">
        <v>816</v>
      </c>
      <c r="E104" s="14">
        <v>0</v>
      </c>
      <c r="F104" s="18">
        <v>0</v>
      </c>
      <c r="G104" s="18">
        <v>1</v>
      </c>
      <c r="H104" s="23">
        <v>0.8</v>
      </c>
      <c r="I104" s="23">
        <v>0.51500000000000001</v>
      </c>
      <c r="J104" s="14">
        <v>661</v>
      </c>
      <c r="K104" s="14">
        <v>1284</v>
      </c>
      <c r="L104" s="21">
        <v>957</v>
      </c>
      <c r="M104" s="21">
        <v>0</v>
      </c>
      <c r="N104" s="21">
        <v>-6655811.0999999996</v>
      </c>
    </row>
    <row r="105" spans="1:14" ht="15.75" customHeight="1" x14ac:dyDescent="0.2">
      <c r="A105" s="22" t="s">
        <v>616</v>
      </c>
      <c r="B105" s="18" t="s">
        <v>1832</v>
      </c>
      <c r="C105" s="18" t="s">
        <v>1716</v>
      </c>
      <c r="D105" s="18" t="s">
        <v>816</v>
      </c>
      <c r="E105" s="14">
        <v>0</v>
      </c>
      <c r="F105" s="18">
        <v>0</v>
      </c>
      <c r="G105" s="18">
        <v>0</v>
      </c>
      <c r="H105" s="23">
        <v>0.66700000000000004</v>
      </c>
      <c r="I105" s="23">
        <v>0.60799999999999998</v>
      </c>
      <c r="J105" s="14">
        <v>740</v>
      </c>
      <c r="K105" s="14">
        <v>1218</v>
      </c>
      <c r="L105" s="21">
        <v>1056</v>
      </c>
      <c r="M105" s="21">
        <v>0</v>
      </c>
      <c r="N105" s="21">
        <v>-6656475.5</v>
      </c>
    </row>
    <row r="106" spans="1:14" ht="15.75" customHeight="1" x14ac:dyDescent="0.2">
      <c r="A106" s="22" t="s">
        <v>616</v>
      </c>
      <c r="B106" s="18" t="s">
        <v>840</v>
      </c>
      <c r="C106" s="18" t="s">
        <v>841</v>
      </c>
      <c r="D106" s="18" t="s">
        <v>816</v>
      </c>
      <c r="E106" s="14">
        <v>0</v>
      </c>
      <c r="F106" s="18">
        <v>0</v>
      </c>
      <c r="G106" s="18">
        <v>0</v>
      </c>
      <c r="H106" s="23">
        <v>0.53300000000000003</v>
      </c>
      <c r="I106" s="23">
        <v>0.54700000000000004</v>
      </c>
      <c r="J106" s="14">
        <v>520</v>
      </c>
      <c r="K106" s="14">
        <v>951</v>
      </c>
      <c r="L106" s="21">
        <v>1138</v>
      </c>
      <c r="M106" s="21">
        <v>0</v>
      </c>
      <c r="N106" s="21">
        <v>-6656524.5999999996</v>
      </c>
    </row>
    <row r="107" spans="1:14" ht="15.75" customHeight="1" x14ac:dyDescent="0.2">
      <c r="A107" s="22" t="s">
        <v>616</v>
      </c>
      <c r="B107" s="18" t="s">
        <v>1833</v>
      </c>
      <c r="C107" s="18" t="s">
        <v>1834</v>
      </c>
      <c r="D107" s="18" t="s">
        <v>816</v>
      </c>
      <c r="E107" s="14">
        <v>0</v>
      </c>
      <c r="F107" s="18">
        <v>0</v>
      </c>
      <c r="G107" s="18">
        <v>1</v>
      </c>
      <c r="H107" s="23">
        <v>0.55600000000000005</v>
      </c>
      <c r="I107" s="23">
        <v>0.66700000000000004</v>
      </c>
      <c r="J107" s="14">
        <v>262</v>
      </c>
      <c r="K107" s="14">
        <v>393</v>
      </c>
      <c r="L107" s="21">
        <v>1176</v>
      </c>
      <c r="M107" s="21">
        <v>0</v>
      </c>
      <c r="N107" s="21">
        <v>-6656559.7000000002</v>
      </c>
    </row>
    <row r="108" spans="1:14" ht="15.75" customHeight="1" x14ac:dyDescent="0.2">
      <c r="A108" s="22" t="s">
        <v>616</v>
      </c>
      <c r="B108" s="18" t="s">
        <v>1835</v>
      </c>
      <c r="C108" s="18" t="s">
        <v>1836</v>
      </c>
      <c r="D108" s="18" t="s">
        <v>816</v>
      </c>
      <c r="E108" s="14">
        <v>0</v>
      </c>
      <c r="F108" s="18">
        <v>0</v>
      </c>
      <c r="G108" s="18">
        <v>0</v>
      </c>
      <c r="H108" s="23">
        <v>0.73299999999999998</v>
      </c>
      <c r="I108" s="23">
        <v>0.73799999999999999</v>
      </c>
      <c r="J108" s="14">
        <v>790</v>
      </c>
      <c r="K108" s="14">
        <v>1071</v>
      </c>
      <c r="L108" s="21">
        <v>1051</v>
      </c>
      <c r="M108" s="21">
        <v>0</v>
      </c>
      <c r="N108" s="21">
        <v>-6656678.2000000002</v>
      </c>
    </row>
    <row r="109" spans="1:14" ht="15.75" customHeight="1" x14ac:dyDescent="0.2">
      <c r="A109" s="22" t="s">
        <v>616</v>
      </c>
      <c r="B109" s="18" t="s">
        <v>1837</v>
      </c>
      <c r="C109" s="18" t="s">
        <v>1838</v>
      </c>
      <c r="D109" s="18" t="s">
        <v>816</v>
      </c>
      <c r="E109" s="14">
        <v>0</v>
      </c>
      <c r="F109" s="18">
        <v>0</v>
      </c>
      <c r="G109" s="18">
        <v>1</v>
      </c>
      <c r="H109" s="23">
        <v>0.46700000000000003</v>
      </c>
      <c r="I109" s="23">
        <v>0.53100000000000003</v>
      </c>
      <c r="J109" s="14">
        <v>330</v>
      </c>
      <c r="K109" s="14">
        <v>621</v>
      </c>
      <c r="L109" s="21">
        <v>1228</v>
      </c>
      <c r="M109" s="21">
        <v>0</v>
      </c>
      <c r="N109" s="21">
        <v>-6656685.7999999998</v>
      </c>
    </row>
    <row r="110" spans="1:14" ht="15.75" customHeight="1" x14ac:dyDescent="0.2">
      <c r="A110" s="22" t="s">
        <v>616</v>
      </c>
      <c r="B110" s="18" t="s">
        <v>840</v>
      </c>
      <c r="C110" s="18" t="s">
        <v>841</v>
      </c>
      <c r="D110" s="18" t="s">
        <v>816</v>
      </c>
      <c r="E110" s="14">
        <v>0</v>
      </c>
      <c r="F110" s="18">
        <v>0</v>
      </c>
      <c r="G110" s="18">
        <v>0</v>
      </c>
      <c r="H110" s="23">
        <v>0.71099999999999997</v>
      </c>
      <c r="I110" s="23">
        <v>0.80300000000000005</v>
      </c>
      <c r="J110" s="14">
        <v>494</v>
      </c>
      <c r="K110" s="14">
        <v>615</v>
      </c>
      <c r="L110" s="21">
        <v>973</v>
      </c>
      <c r="M110" s="21">
        <v>0</v>
      </c>
      <c r="N110" s="21">
        <v>-6656871.0999999996</v>
      </c>
    </row>
    <row r="111" spans="1:14" ht="15.75" customHeight="1" x14ac:dyDescent="0.2">
      <c r="A111" s="22" t="s">
        <v>616</v>
      </c>
      <c r="B111" s="18" t="s">
        <v>1839</v>
      </c>
      <c r="C111" s="18" t="s">
        <v>1840</v>
      </c>
      <c r="D111" s="18" t="s">
        <v>816</v>
      </c>
      <c r="E111" s="14">
        <v>0</v>
      </c>
      <c r="F111" s="18">
        <v>0</v>
      </c>
      <c r="G111" s="18">
        <v>0</v>
      </c>
      <c r="H111" s="23">
        <v>0.71099999999999997</v>
      </c>
      <c r="I111" s="23">
        <v>0.82699999999999996</v>
      </c>
      <c r="J111" s="14">
        <v>628</v>
      </c>
      <c r="K111" s="14">
        <v>759</v>
      </c>
      <c r="L111" s="21">
        <v>831</v>
      </c>
      <c r="M111" s="21">
        <v>0</v>
      </c>
      <c r="N111" s="21">
        <v>-6657208.0999999996</v>
      </c>
    </row>
    <row r="112" spans="1:14" ht="15.75" customHeight="1" x14ac:dyDescent="0.2">
      <c r="A112" s="22" t="s">
        <v>616</v>
      </c>
      <c r="B112" s="18" t="s">
        <v>1303</v>
      </c>
      <c r="C112" s="18" t="s">
        <v>1304</v>
      </c>
      <c r="D112" s="18" t="s">
        <v>816</v>
      </c>
      <c r="E112" s="14">
        <v>0</v>
      </c>
      <c r="F112" s="18">
        <v>0</v>
      </c>
      <c r="G112" s="18">
        <v>0</v>
      </c>
      <c r="H112" s="23">
        <v>0.68899999999999995</v>
      </c>
      <c r="I112" s="23">
        <v>0.65</v>
      </c>
      <c r="J112" s="14">
        <v>503</v>
      </c>
      <c r="K112" s="14">
        <v>774</v>
      </c>
      <c r="L112" s="21">
        <v>1259</v>
      </c>
      <c r="M112" s="21">
        <v>0</v>
      </c>
      <c r="N112" s="21">
        <v>-6657584.2000000002</v>
      </c>
    </row>
    <row r="113" spans="1:14" ht="15.75" customHeight="1" x14ac:dyDescent="0.2">
      <c r="A113" s="22" t="s">
        <v>616</v>
      </c>
      <c r="B113" s="18" t="s">
        <v>1277</v>
      </c>
      <c r="C113" s="18" t="s">
        <v>1278</v>
      </c>
      <c r="D113" s="18" t="s">
        <v>816</v>
      </c>
      <c r="E113" s="14">
        <v>0</v>
      </c>
      <c r="F113" s="18">
        <v>0</v>
      </c>
      <c r="G113" s="18">
        <v>0</v>
      </c>
      <c r="H113" s="23">
        <v>0.68899999999999995</v>
      </c>
      <c r="I113" s="23">
        <v>0.76500000000000001</v>
      </c>
      <c r="J113" s="14">
        <v>496</v>
      </c>
      <c r="K113" s="14">
        <v>648</v>
      </c>
      <c r="L113" s="21">
        <v>1046</v>
      </c>
      <c r="M113" s="21">
        <v>0</v>
      </c>
      <c r="N113" s="21">
        <v>-6657633.2999999998</v>
      </c>
    </row>
    <row r="114" spans="1:14" ht="15.75" customHeight="1" x14ac:dyDescent="0.2">
      <c r="A114" s="22" t="s">
        <v>616</v>
      </c>
      <c r="B114" s="18" t="s">
        <v>840</v>
      </c>
      <c r="C114" s="18" t="s">
        <v>1841</v>
      </c>
      <c r="D114" s="18" t="s">
        <v>816</v>
      </c>
      <c r="E114" s="14">
        <v>0</v>
      </c>
      <c r="F114" s="18">
        <v>0</v>
      </c>
      <c r="G114" s="18">
        <v>0</v>
      </c>
      <c r="H114" s="23">
        <v>0.73299999999999998</v>
      </c>
      <c r="I114" s="23">
        <v>0.57399999999999995</v>
      </c>
      <c r="J114" s="14">
        <v>849</v>
      </c>
      <c r="K114" s="14">
        <v>1479</v>
      </c>
      <c r="L114" s="21">
        <v>827</v>
      </c>
      <c r="M114" s="21">
        <v>0</v>
      </c>
      <c r="N114" s="21">
        <v>-6657718</v>
      </c>
    </row>
    <row r="115" spans="1:14" ht="15.75" customHeight="1" x14ac:dyDescent="0.2">
      <c r="A115" s="22" t="s">
        <v>616</v>
      </c>
      <c r="B115" s="18" t="s">
        <v>1842</v>
      </c>
      <c r="C115" s="18" t="s">
        <v>1843</v>
      </c>
      <c r="D115" s="18" t="s">
        <v>816</v>
      </c>
      <c r="E115" s="14">
        <v>0</v>
      </c>
      <c r="F115" s="18">
        <v>0</v>
      </c>
      <c r="G115" s="18">
        <v>0</v>
      </c>
      <c r="H115" s="23">
        <v>0.71099999999999997</v>
      </c>
      <c r="I115" s="23">
        <v>0.72699999999999998</v>
      </c>
      <c r="J115" s="14">
        <v>482</v>
      </c>
      <c r="K115" s="14">
        <v>663</v>
      </c>
      <c r="L115" s="21">
        <v>890</v>
      </c>
      <c r="M115" s="21">
        <v>0</v>
      </c>
      <c r="N115" s="21">
        <v>-6657729.2999999998</v>
      </c>
    </row>
    <row r="116" spans="1:14" ht="15.75" customHeight="1" x14ac:dyDescent="0.2">
      <c r="A116" s="22" t="s">
        <v>616</v>
      </c>
      <c r="B116" s="18" t="s">
        <v>840</v>
      </c>
      <c r="C116" s="18" t="s">
        <v>841</v>
      </c>
      <c r="D116" s="18" t="s">
        <v>816</v>
      </c>
      <c r="E116" s="14">
        <v>0</v>
      </c>
      <c r="F116" s="18">
        <v>0</v>
      </c>
      <c r="G116" s="18">
        <v>0</v>
      </c>
      <c r="H116" s="23">
        <v>0.73299999999999998</v>
      </c>
      <c r="I116" s="23">
        <v>0.66400000000000003</v>
      </c>
      <c r="J116" s="14">
        <v>446</v>
      </c>
      <c r="K116" s="14">
        <v>672</v>
      </c>
      <c r="L116" s="21">
        <v>974</v>
      </c>
      <c r="M116" s="21">
        <v>0</v>
      </c>
      <c r="N116" s="21">
        <v>-6657956.2999999998</v>
      </c>
    </row>
    <row r="117" spans="1:14" ht="15.75" customHeight="1" x14ac:dyDescent="0.2">
      <c r="A117" s="22" t="s">
        <v>616</v>
      </c>
      <c r="B117" s="18" t="s">
        <v>1844</v>
      </c>
      <c r="C117" s="18" t="s">
        <v>1845</v>
      </c>
      <c r="D117" s="18" t="s">
        <v>816</v>
      </c>
      <c r="E117" s="14">
        <v>0</v>
      </c>
      <c r="F117" s="18">
        <v>0</v>
      </c>
      <c r="G117" s="18">
        <v>0</v>
      </c>
      <c r="H117" s="23">
        <v>0.77800000000000002</v>
      </c>
      <c r="I117" s="23">
        <v>0.51300000000000001</v>
      </c>
      <c r="J117" s="14">
        <v>482</v>
      </c>
      <c r="K117" s="14">
        <v>939</v>
      </c>
      <c r="L117" s="21">
        <v>912</v>
      </c>
      <c r="M117" s="21">
        <v>0</v>
      </c>
      <c r="N117" s="21">
        <v>-6658010.9000000004</v>
      </c>
    </row>
    <row r="118" spans="1:14" ht="15.75" customHeight="1" x14ac:dyDescent="0.2">
      <c r="A118" s="22" t="s">
        <v>616</v>
      </c>
      <c r="B118" s="18" t="s">
        <v>840</v>
      </c>
      <c r="C118" s="18" t="s">
        <v>841</v>
      </c>
      <c r="D118" s="18" t="s">
        <v>816</v>
      </c>
      <c r="E118" s="14">
        <v>0</v>
      </c>
      <c r="F118" s="18">
        <v>0</v>
      </c>
      <c r="G118" s="18">
        <v>0</v>
      </c>
      <c r="H118" s="23">
        <v>0.73299999999999998</v>
      </c>
      <c r="I118" s="23">
        <v>0.80600000000000005</v>
      </c>
      <c r="J118" s="14">
        <v>757</v>
      </c>
      <c r="K118" s="14">
        <v>939</v>
      </c>
      <c r="L118" s="21">
        <v>1045</v>
      </c>
      <c r="M118" s="21">
        <v>0</v>
      </c>
      <c r="N118" s="21">
        <v>-6658281.4000000004</v>
      </c>
    </row>
    <row r="119" spans="1:14" ht="15.75" customHeight="1" x14ac:dyDescent="0.2">
      <c r="A119" s="22" t="s">
        <v>616</v>
      </c>
      <c r="B119" s="18" t="s">
        <v>1846</v>
      </c>
      <c r="C119" s="18" t="s">
        <v>1847</v>
      </c>
      <c r="D119" s="18" t="s">
        <v>816</v>
      </c>
      <c r="E119" s="14">
        <v>0</v>
      </c>
      <c r="F119" s="18">
        <v>0</v>
      </c>
      <c r="G119" s="18">
        <v>0</v>
      </c>
      <c r="H119" s="23">
        <v>0.71099999999999997</v>
      </c>
      <c r="I119" s="23">
        <v>0.61399999999999999</v>
      </c>
      <c r="J119" s="14">
        <v>624</v>
      </c>
      <c r="K119" s="14">
        <v>1017</v>
      </c>
      <c r="L119" s="21">
        <v>942</v>
      </c>
      <c r="M119" s="21">
        <v>0</v>
      </c>
      <c r="N119" s="21">
        <v>-6658382.2000000002</v>
      </c>
    </row>
    <row r="120" spans="1:14" ht="15.75" customHeight="1" x14ac:dyDescent="0.2">
      <c r="A120" s="22" t="s">
        <v>616</v>
      </c>
      <c r="B120" s="18" t="s">
        <v>1717</v>
      </c>
      <c r="C120" s="18" t="s">
        <v>1718</v>
      </c>
      <c r="D120" s="18" t="s">
        <v>816</v>
      </c>
      <c r="E120" s="14">
        <v>0</v>
      </c>
      <c r="F120" s="18">
        <v>0</v>
      </c>
      <c r="G120" s="18">
        <v>1</v>
      </c>
      <c r="H120" s="23">
        <v>0.42199999999999999</v>
      </c>
      <c r="I120" s="23">
        <v>0.55800000000000005</v>
      </c>
      <c r="J120" s="14">
        <v>164</v>
      </c>
      <c r="K120" s="14">
        <v>294</v>
      </c>
      <c r="L120" s="21">
        <v>1230</v>
      </c>
      <c r="M120" s="21">
        <v>0</v>
      </c>
      <c r="N120" s="21">
        <v>-6658382.2000000002</v>
      </c>
    </row>
    <row r="121" spans="1:14" ht="15.75" customHeight="1" x14ac:dyDescent="0.2">
      <c r="A121" s="22" t="s">
        <v>616</v>
      </c>
      <c r="B121" s="18" t="s">
        <v>840</v>
      </c>
      <c r="C121" s="18" t="s">
        <v>1848</v>
      </c>
      <c r="D121" s="18" t="s">
        <v>816</v>
      </c>
      <c r="E121" s="14">
        <v>0</v>
      </c>
      <c r="F121" s="18">
        <v>0</v>
      </c>
      <c r="G121" s="18">
        <v>0</v>
      </c>
      <c r="H121" s="23">
        <v>0.71099999999999997</v>
      </c>
      <c r="I121" s="23">
        <v>0.70099999999999996</v>
      </c>
      <c r="J121" s="14">
        <v>637</v>
      </c>
      <c r="K121" s="14">
        <v>909</v>
      </c>
      <c r="L121" s="21">
        <v>895</v>
      </c>
      <c r="M121" s="21">
        <v>0</v>
      </c>
      <c r="N121" s="21">
        <v>-6658493.2000000002</v>
      </c>
    </row>
    <row r="122" spans="1:14" ht="15.75" customHeight="1" x14ac:dyDescent="0.2">
      <c r="A122" s="22" t="s">
        <v>616</v>
      </c>
      <c r="B122" s="18" t="s">
        <v>840</v>
      </c>
      <c r="C122" s="18" t="s">
        <v>1849</v>
      </c>
      <c r="D122" s="18" t="s">
        <v>816</v>
      </c>
      <c r="E122" s="14">
        <v>0</v>
      </c>
      <c r="F122" s="18">
        <v>0</v>
      </c>
      <c r="G122" s="18">
        <v>0</v>
      </c>
      <c r="H122" s="23">
        <v>0.75600000000000001</v>
      </c>
      <c r="I122" s="23">
        <v>0.83499999999999996</v>
      </c>
      <c r="J122" s="14">
        <v>496</v>
      </c>
      <c r="K122" s="14">
        <v>594</v>
      </c>
      <c r="L122" s="21">
        <v>843</v>
      </c>
      <c r="M122" s="21">
        <v>0</v>
      </c>
      <c r="N122" s="21">
        <v>-6658652.7999999998</v>
      </c>
    </row>
    <row r="123" spans="1:14" ht="15.75" customHeight="1" x14ac:dyDescent="0.2">
      <c r="A123" s="22" t="s">
        <v>616</v>
      </c>
      <c r="B123" s="18" t="s">
        <v>1850</v>
      </c>
      <c r="C123" s="18" t="s">
        <v>1851</v>
      </c>
      <c r="D123" s="18" t="s">
        <v>816</v>
      </c>
      <c r="E123" s="14">
        <v>0</v>
      </c>
      <c r="F123" s="18">
        <v>0</v>
      </c>
      <c r="G123" s="18">
        <v>0</v>
      </c>
      <c r="H123" s="23">
        <v>0.68899999999999995</v>
      </c>
      <c r="I123" s="23">
        <v>0.44900000000000001</v>
      </c>
      <c r="J123" s="14">
        <v>810</v>
      </c>
      <c r="K123" s="14">
        <v>1806</v>
      </c>
      <c r="L123" s="21">
        <v>887</v>
      </c>
      <c r="M123" s="21">
        <v>0</v>
      </c>
      <c r="N123" s="21">
        <v>-6658710.9000000004</v>
      </c>
    </row>
    <row r="124" spans="1:14" ht="15.75" customHeight="1" x14ac:dyDescent="0.2">
      <c r="A124" s="22" t="s">
        <v>616</v>
      </c>
      <c r="B124" s="18" t="s">
        <v>1677</v>
      </c>
      <c r="C124" s="18" t="s">
        <v>1678</v>
      </c>
      <c r="D124" s="18" t="s">
        <v>816</v>
      </c>
      <c r="E124" s="14">
        <v>0</v>
      </c>
      <c r="F124" s="18">
        <v>0</v>
      </c>
      <c r="G124" s="18">
        <v>0</v>
      </c>
      <c r="H124" s="23">
        <v>0.64400000000000002</v>
      </c>
      <c r="I124" s="23">
        <v>0.54600000000000004</v>
      </c>
      <c r="J124" s="14">
        <v>595</v>
      </c>
      <c r="K124" s="14">
        <v>1089</v>
      </c>
      <c r="L124" s="21">
        <v>926</v>
      </c>
      <c r="M124" s="21">
        <v>0</v>
      </c>
      <c r="N124" s="21">
        <v>-6658731.4000000004</v>
      </c>
    </row>
    <row r="125" spans="1:14" ht="15.75" customHeight="1" x14ac:dyDescent="0.2">
      <c r="A125" s="22" t="s">
        <v>616</v>
      </c>
      <c r="B125" s="18" t="s">
        <v>1852</v>
      </c>
      <c r="C125" s="18" t="s">
        <v>1853</v>
      </c>
      <c r="D125" s="18" t="s">
        <v>816</v>
      </c>
      <c r="E125" s="14">
        <v>0</v>
      </c>
      <c r="F125" s="18">
        <v>0</v>
      </c>
      <c r="G125" s="18">
        <v>0</v>
      </c>
      <c r="H125" s="23">
        <v>0.75600000000000001</v>
      </c>
      <c r="I125" s="23">
        <v>0.68700000000000006</v>
      </c>
      <c r="J125" s="14">
        <v>484</v>
      </c>
      <c r="K125" s="14">
        <v>705</v>
      </c>
      <c r="L125" s="21">
        <v>1018</v>
      </c>
      <c r="M125" s="21">
        <v>0</v>
      </c>
      <c r="N125" s="21">
        <v>-6658949.2000000002</v>
      </c>
    </row>
    <row r="126" spans="1:14" ht="15.75" customHeight="1" x14ac:dyDescent="0.2">
      <c r="A126" s="22" t="s">
        <v>616</v>
      </c>
      <c r="B126" s="18" t="s">
        <v>1228</v>
      </c>
      <c r="C126" s="18" t="s">
        <v>1229</v>
      </c>
      <c r="D126" s="18" t="s">
        <v>816</v>
      </c>
      <c r="E126" s="14">
        <v>0</v>
      </c>
      <c r="F126" s="18">
        <v>0</v>
      </c>
      <c r="G126" s="18">
        <v>0</v>
      </c>
      <c r="H126" s="23">
        <v>0.64400000000000002</v>
      </c>
      <c r="I126" s="23">
        <v>0.47799999999999998</v>
      </c>
      <c r="J126" s="14">
        <v>470</v>
      </c>
      <c r="K126" s="14">
        <v>984</v>
      </c>
      <c r="L126" s="21">
        <v>1253</v>
      </c>
      <c r="M126" s="21">
        <v>0</v>
      </c>
      <c r="N126" s="21">
        <v>-6658987.2000000002</v>
      </c>
    </row>
    <row r="127" spans="1:14" ht="15.75" customHeight="1" x14ac:dyDescent="0.2">
      <c r="A127" s="22" t="s">
        <v>616</v>
      </c>
      <c r="B127" s="18" t="s">
        <v>840</v>
      </c>
      <c r="C127" s="18" t="s">
        <v>841</v>
      </c>
      <c r="D127" s="18" t="s">
        <v>816</v>
      </c>
      <c r="E127" s="14">
        <v>0</v>
      </c>
      <c r="F127" s="18">
        <v>0</v>
      </c>
      <c r="G127" s="18">
        <v>0</v>
      </c>
      <c r="H127" s="23">
        <v>0.73299999999999998</v>
      </c>
      <c r="I127" s="23">
        <v>0.63600000000000001</v>
      </c>
      <c r="J127" s="14">
        <v>525</v>
      </c>
      <c r="K127" s="14">
        <v>825</v>
      </c>
      <c r="L127" s="21">
        <v>861</v>
      </c>
      <c r="M127" s="21">
        <v>0</v>
      </c>
      <c r="N127" s="21">
        <v>-6659312.7999999998</v>
      </c>
    </row>
    <row r="128" spans="1:14" ht="15.75" customHeight="1" x14ac:dyDescent="0.2">
      <c r="A128" s="22" t="s">
        <v>616</v>
      </c>
      <c r="B128" s="18" t="s">
        <v>1854</v>
      </c>
      <c r="C128" s="18" t="s">
        <v>1855</v>
      </c>
      <c r="D128" s="18" t="s">
        <v>816</v>
      </c>
      <c r="E128" s="14">
        <v>0</v>
      </c>
      <c r="F128" s="18">
        <v>0</v>
      </c>
      <c r="G128" s="18">
        <v>0</v>
      </c>
      <c r="H128" s="23">
        <v>0.71099999999999997</v>
      </c>
      <c r="I128" s="23">
        <v>0.749</v>
      </c>
      <c r="J128" s="14">
        <v>1875</v>
      </c>
      <c r="K128" s="14">
        <v>2505</v>
      </c>
      <c r="L128" s="21">
        <v>914</v>
      </c>
      <c r="M128" s="21">
        <v>0</v>
      </c>
      <c r="N128" s="21">
        <v>-6659330.7999999998</v>
      </c>
    </row>
    <row r="129" spans="1:14" ht="15.75" customHeight="1" x14ac:dyDescent="0.2">
      <c r="A129" s="22" t="s">
        <v>616</v>
      </c>
      <c r="B129" s="18" t="s">
        <v>1856</v>
      </c>
      <c r="C129" s="18" t="s">
        <v>1857</v>
      </c>
      <c r="D129" s="18" t="s">
        <v>816</v>
      </c>
      <c r="E129" s="14">
        <v>0</v>
      </c>
      <c r="F129" s="18">
        <v>0</v>
      </c>
      <c r="G129" s="18">
        <v>0</v>
      </c>
      <c r="H129" s="23">
        <v>0.66700000000000004</v>
      </c>
      <c r="I129" s="23">
        <v>0.74099999999999999</v>
      </c>
      <c r="J129" s="14">
        <v>605</v>
      </c>
      <c r="K129" s="14">
        <v>816</v>
      </c>
      <c r="L129" s="21">
        <v>894</v>
      </c>
      <c r="M129" s="21">
        <v>0</v>
      </c>
      <c r="N129" s="21">
        <v>-6659364.4000000004</v>
      </c>
    </row>
    <row r="130" spans="1:14" ht="15.75" customHeight="1" x14ac:dyDescent="0.2">
      <c r="A130" s="22" t="s">
        <v>616</v>
      </c>
      <c r="B130" s="18" t="s">
        <v>1858</v>
      </c>
      <c r="C130" s="18" t="s">
        <v>1859</v>
      </c>
      <c r="D130" s="18" t="s">
        <v>816</v>
      </c>
      <c r="E130" s="14">
        <v>0</v>
      </c>
      <c r="F130" s="18">
        <v>0</v>
      </c>
      <c r="G130" s="18">
        <v>0</v>
      </c>
      <c r="H130" s="23">
        <v>0.75600000000000001</v>
      </c>
      <c r="I130" s="23">
        <v>0.66400000000000003</v>
      </c>
      <c r="J130" s="14">
        <v>604</v>
      </c>
      <c r="K130" s="14">
        <v>909</v>
      </c>
      <c r="L130" s="21">
        <v>1072</v>
      </c>
      <c r="M130" s="21">
        <v>0</v>
      </c>
      <c r="N130" s="21">
        <v>-6659371.4000000004</v>
      </c>
    </row>
    <row r="131" spans="1:14" ht="15.75" customHeight="1" x14ac:dyDescent="0.2">
      <c r="A131" s="22" t="s">
        <v>616</v>
      </c>
      <c r="B131" s="18" t="s">
        <v>1860</v>
      </c>
      <c r="C131" s="18" t="s">
        <v>1861</v>
      </c>
      <c r="D131" s="18" t="s">
        <v>816</v>
      </c>
      <c r="E131" s="14">
        <v>0</v>
      </c>
      <c r="F131" s="18">
        <v>0</v>
      </c>
      <c r="G131" s="18">
        <v>0</v>
      </c>
      <c r="H131" s="23">
        <v>0.6</v>
      </c>
      <c r="I131" s="23">
        <v>0.69199999999999995</v>
      </c>
      <c r="J131" s="14">
        <v>540</v>
      </c>
      <c r="K131" s="14">
        <v>780</v>
      </c>
      <c r="L131" s="21">
        <v>1218</v>
      </c>
      <c r="M131" s="21">
        <v>0</v>
      </c>
      <c r="N131" s="21">
        <v>-6659390.4000000004</v>
      </c>
    </row>
    <row r="132" spans="1:14" ht="15.75" customHeight="1" x14ac:dyDescent="0.2">
      <c r="A132" s="22" t="s">
        <v>616</v>
      </c>
      <c r="B132" s="18" t="s">
        <v>1862</v>
      </c>
      <c r="C132" s="18" t="s">
        <v>1863</v>
      </c>
      <c r="D132" s="18" t="s">
        <v>816</v>
      </c>
      <c r="E132" s="14">
        <v>0</v>
      </c>
      <c r="F132" s="18">
        <v>0</v>
      </c>
      <c r="G132" s="18">
        <v>0</v>
      </c>
      <c r="H132" s="23">
        <v>0.66700000000000004</v>
      </c>
      <c r="I132" s="23">
        <v>0.71599999999999997</v>
      </c>
      <c r="J132" s="14">
        <v>593</v>
      </c>
      <c r="K132" s="14">
        <v>828</v>
      </c>
      <c r="L132" s="21">
        <v>913</v>
      </c>
      <c r="M132" s="21">
        <v>0</v>
      </c>
      <c r="N132" s="21">
        <v>-6659457.4000000004</v>
      </c>
    </row>
    <row r="133" spans="1:14" ht="15.75" customHeight="1" x14ac:dyDescent="0.2">
      <c r="A133" s="22" t="s">
        <v>616</v>
      </c>
      <c r="B133" s="18" t="s">
        <v>840</v>
      </c>
      <c r="C133" s="18" t="s">
        <v>841</v>
      </c>
      <c r="D133" s="18" t="s">
        <v>816</v>
      </c>
      <c r="E133" s="14">
        <v>0</v>
      </c>
      <c r="F133" s="18">
        <v>0</v>
      </c>
      <c r="G133" s="18">
        <v>0</v>
      </c>
      <c r="H133" s="23">
        <v>0.57799999999999996</v>
      </c>
      <c r="I133" s="23">
        <v>0.64100000000000001</v>
      </c>
      <c r="J133" s="14">
        <v>429</v>
      </c>
      <c r="K133" s="14">
        <v>669</v>
      </c>
      <c r="L133" s="21">
        <v>1180</v>
      </c>
      <c r="M133" s="21">
        <v>0</v>
      </c>
      <c r="N133" s="21">
        <v>-6659574.2000000002</v>
      </c>
    </row>
    <row r="134" spans="1:14" ht="15.75" customHeight="1" x14ac:dyDescent="0.2">
      <c r="A134" s="22" t="s">
        <v>616</v>
      </c>
      <c r="B134" s="18" t="s">
        <v>840</v>
      </c>
      <c r="C134" s="18" t="s">
        <v>1864</v>
      </c>
      <c r="D134" s="18" t="s">
        <v>816</v>
      </c>
      <c r="E134" s="14">
        <v>0</v>
      </c>
      <c r="F134" s="18">
        <v>0</v>
      </c>
      <c r="G134" s="18">
        <v>0</v>
      </c>
      <c r="H134" s="23">
        <v>0.71099999999999997</v>
      </c>
      <c r="I134" s="23">
        <v>0.57299999999999995</v>
      </c>
      <c r="J134" s="14">
        <v>880</v>
      </c>
      <c r="K134" s="14">
        <v>1536</v>
      </c>
      <c r="L134" s="21">
        <v>1033</v>
      </c>
      <c r="M134" s="21">
        <v>0</v>
      </c>
      <c r="N134" s="21">
        <v>-6659721.0999999996</v>
      </c>
    </row>
    <row r="135" spans="1:14" ht="15.75" customHeight="1" x14ac:dyDescent="0.2">
      <c r="A135" s="22" t="s">
        <v>616</v>
      </c>
      <c r="B135" s="18" t="s">
        <v>840</v>
      </c>
      <c r="C135" s="18" t="s">
        <v>841</v>
      </c>
      <c r="D135" s="18" t="s">
        <v>816</v>
      </c>
      <c r="E135" s="14">
        <v>0</v>
      </c>
      <c r="F135" s="18">
        <v>0</v>
      </c>
      <c r="G135" s="18">
        <v>0</v>
      </c>
      <c r="H135" s="23">
        <v>0.622</v>
      </c>
      <c r="I135" s="23">
        <v>0.59499999999999997</v>
      </c>
      <c r="J135" s="14">
        <v>389</v>
      </c>
      <c r="K135" s="14">
        <v>654</v>
      </c>
      <c r="L135" s="21">
        <v>963</v>
      </c>
      <c r="M135" s="21">
        <v>0</v>
      </c>
      <c r="N135" s="21">
        <v>-6659820.7999999998</v>
      </c>
    </row>
    <row r="136" spans="1:14" ht="15.75" customHeight="1" x14ac:dyDescent="0.2">
      <c r="A136" s="22" t="s">
        <v>616</v>
      </c>
      <c r="B136" s="18" t="s">
        <v>1865</v>
      </c>
      <c r="C136" s="18" t="s">
        <v>1866</v>
      </c>
      <c r="D136" s="18" t="s">
        <v>816</v>
      </c>
      <c r="E136" s="14">
        <v>0</v>
      </c>
      <c r="F136" s="18">
        <v>1</v>
      </c>
      <c r="G136" s="18">
        <v>0</v>
      </c>
      <c r="H136" s="23">
        <v>0.66700000000000004</v>
      </c>
      <c r="I136" s="23">
        <v>0.61799999999999999</v>
      </c>
      <c r="J136" s="14">
        <v>510</v>
      </c>
      <c r="K136" s="14">
        <v>825</v>
      </c>
      <c r="L136" s="21">
        <v>941</v>
      </c>
      <c r="M136" s="21">
        <v>0</v>
      </c>
      <c r="N136" s="21">
        <v>-6659851.7999999998</v>
      </c>
    </row>
    <row r="137" spans="1:14" ht="15.75" customHeight="1" x14ac:dyDescent="0.2">
      <c r="A137" s="22" t="s">
        <v>616</v>
      </c>
      <c r="B137" s="18" t="s">
        <v>1867</v>
      </c>
      <c r="C137" s="18" t="s">
        <v>1868</v>
      </c>
      <c r="D137" s="18" t="s">
        <v>816</v>
      </c>
      <c r="E137" s="14">
        <v>0</v>
      </c>
      <c r="F137" s="18">
        <v>0</v>
      </c>
      <c r="G137" s="18">
        <v>0</v>
      </c>
      <c r="H137" s="23">
        <v>0.68899999999999995</v>
      </c>
      <c r="I137" s="23">
        <v>0.56799999999999995</v>
      </c>
      <c r="J137" s="14">
        <v>344</v>
      </c>
      <c r="K137" s="14">
        <v>606</v>
      </c>
      <c r="L137" s="21">
        <v>1022</v>
      </c>
      <c r="M137" s="21">
        <v>0</v>
      </c>
      <c r="N137" s="21">
        <v>-6659948.7000000002</v>
      </c>
    </row>
    <row r="138" spans="1:14" ht="15.75" customHeight="1" x14ac:dyDescent="0.2">
      <c r="A138" s="22" t="s">
        <v>616</v>
      </c>
      <c r="B138" s="18" t="s">
        <v>1183</v>
      </c>
      <c r="C138" s="18" t="s">
        <v>1184</v>
      </c>
      <c r="D138" s="18" t="s">
        <v>816</v>
      </c>
      <c r="E138" s="14">
        <v>0</v>
      </c>
      <c r="F138" s="18">
        <v>0</v>
      </c>
      <c r="G138" s="18">
        <v>0</v>
      </c>
      <c r="H138" s="23">
        <v>0.71099999999999997</v>
      </c>
      <c r="I138" s="23">
        <v>0.73199999999999998</v>
      </c>
      <c r="J138" s="14">
        <v>1364</v>
      </c>
      <c r="K138" s="14">
        <v>1863</v>
      </c>
      <c r="L138" s="21">
        <v>857</v>
      </c>
      <c r="M138" s="21">
        <v>0</v>
      </c>
      <c r="N138" s="21">
        <v>-6660008.4000000004</v>
      </c>
    </row>
    <row r="139" spans="1:14" ht="15.75" customHeight="1" x14ac:dyDescent="0.2">
      <c r="A139" s="22" t="s">
        <v>616</v>
      </c>
      <c r="B139" s="18" t="s">
        <v>840</v>
      </c>
      <c r="C139" s="18" t="s">
        <v>1869</v>
      </c>
      <c r="D139" s="18" t="s">
        <v>816</v>
      </c>
      <c r="E139" s="14">
        <v>0</v>
      </c>
      <c r="F139" s="18">
        <v>0</v>
      </c>
      <c r="G139" s="18">
        <v>0</v>
      </c>
      <c r="H139" s="23">
        <v>0.84399999999999997</v>
      </c>
      <c r="I139" s="23">
        <v>0.72799999999999998</v>
      </c>
      <c r="J139" s="14">
        <v>498</v>
      </c>
      <c r="K139" s="14">
        <v>684</v>
      </c>
      <c r="L139" s="21">
        <v>1152</v>
      </c>
      <c r="M139" s="21">
        <v>0</v>
      </c>
      <c r="N139" s="21">
        <v>-6660058.4000000004</v>
      </c>
    </row>
    <row r="140" spans="1:14" ht="15.75" customHeight="1" x14ac:dyDescent="0.2">
      <c r="A140" s="22" t="s">
        <v>616</v>
      </c>
      <c r="B140" s="18" t="s">
        <v>1870</v>
      </c>
      <c r="C140" s="18" t="s">
        <v>1871</v>
      </c>
      <c r="D140" s="18" t="s">
        <v>816</v>
      </c>
      <c r="E140" s="14">
        <v>0</v>
      </c>
      <c r="F140" s="18">
        <v>0</v>
      </c>
      <c r="G140" s="18">
        <v>0</v>
      </c>
      <c r="H140" s="23">
        <v>0.66700000000000004</v>
      </c>
      <c r="I140" s="23">
        <v>0.70899999999999996</v>
      </c>
      <c r="J140" s="14">
        <v>613</v>
      </c>
      <c r="K140" s="14">
        <v>864</v>
      </c>
      <c r="L140" s="21">
        <v>853</v>
      </c>
      <c r="M140" s="21">
        <v>0</v>
      </c>
      <c r="N140" s="21">
        <v>-6660083.2999999998</v>
      </c>
    </row>
    <row r="141" spans="1:14" ht="15.75" customHeight="1" x14ac:dyDescent="0.2">
      <c r="A141" s="22" t="s">
        <v>616</v>
      </c>
      <c r="B141" s="18" t="s">
        <v>1145</v>
      </c>
      <c r="C141" s="18" t="s">
        <v>1146</v>
      </c>
      <c r="D141" s="18" t="s">
        <v>816</v>
      </c>
      <c r="E141" s="14">
        <v>0</v>
      </c>
      <c r="F141" s="18">
        <v>0</v>
      </c>
      <c r="G141" s="18">
        <v>1</v>
      </c>
      <c r="H141" s="23">
        <v>0.68899999999999995</v>
      </c>
      <c r="I141" s="23">
        <v>0.61799999999999999</v>
      </c>
      <c r="J141" s="14">
        <v>367</v>
      </c>
      <c r="K141" s="14">
        <v>594</v>
      </c>
      <c r="L141" s="21">
        <v>1261</v>
      </c>
      <c r="M141" s="21">
        <v>0</v>
      </c>
      <c r="N141" s="21">
        <v>-6660110.7000000002</v>
      </c>
    </row>
    <row r="142" spans="1:14" ht="15.75" customHeight="1" x14ac:dyDescent="0.2">
      <c r="A142" s="22" t="s">
        <v>616</v>
      </c>
      <c r="B142" s="18" t="s">
        <v>840</v>
      </c>
      <c r="C142" s="18" t="s">
        <v>1872</v>
      </c>
      <c r="D142" s="18" t="s">
        <v>816</v>
      </c>
      <c r="E142" s="14">
        <v>0</v>
      </c>
      <c r="F142" s="18">
        <v>0</v>
      </c>
      <c r="G142" s="18">
        <v>0</v>
      </c>
      <c r="H142" s="23">
        <v>0.71099999999999997</v>
      </c>
      <c r="I142" s="23">
        <v>0.67400000000000004</v>
      </c>
      <c r="J142" s="14">
        <v>542</v>
      </c>
      <c r="K142" s="14">
        <v>804</v>
      </c>
      <c r="L142" s="21">
        <v>964</v>
      </c>
      <c r="M142" s="21">
        <v>0</v>
      </c>
      <c r="N142" s="21">
        <v>-6660135.9000000004</v>
      </c>
    </row>
    <row r="143" spans="1:14" ht="15.75" customHeight="1" x14ac:dyDescent="0.2">
      <c r="A143" s="22" t="s">
        <v>616</v>
      </c>
      <c r="B143" s="18" t="s">
        <v>1873</v>
      </c>
      <c r="C143" s="18" t="s">
        <v>1874</v>
      </c>
      <c r="D143" s="18" t="s">
        <v>816</v>
      </c>
      <c r="E143" s="14">
        <v>0</v>
      </c>
      <c r="F143" s="18">
        <v>0</v>
      </c>
      <c r="G143" s="18">
        <v>0</v>
      </c>
      <c r="H143" s="23">
        <v>0.68899999999999995</v>
      </c>
      <c r="I143" s="23">
        <v>0.65900000000000003</v>
      </c>
      <c r="J143" s="14">
        <v>836</v>
      </c>
      <c r="K143" s="14">
        <v>1269</v>
      </c>
      <c r="L143" s="21">
        <v>1041</v>
      </c>
      <c r="M143" s="21">
        <v>0</v>
      </c>
      <c r="N143" s="21">
        <v>-6660197.0999999996</v>
      </c>
    </row>
    <row r="144" spans="1:14" ht="15.75" customHeight="1" x14ac:dyDescent="0.2">
      <c r="A144" s="22" t="s">
        <v>616</v>
      </c>
      <c r="B144" s="18" t="s">
        <v>1875</v>
      </c>
      <c r="C144" s="18" t="s">
        <v>1876</v>
      </c>
      <c r="D144" s="18" t="s">
        <v>948</v>
      </c>
      <c r="E144" s="14">
        <v>0</v>
      </c>
      <c r="F144" s="18">
        <v>0</v>
      </c>
      <c r="G144" s="18">
        <v>0</v>
      </c>
      <c r="H144" s="23">
        <v>0.622</v>
      </c>
      <c r="I144" s="23">
        <v>0.61199999999999999</v>
      </c>
      <c r="J144" s="14">
        <v>378</v>
      </c>
      <c r="K144" s="14">
        <v>618</v>
      </c>
      <c r="L144" s="21">
        <v>986</v>
      </c>
      <c r="M144" s="21">
        <v>0</v>
      </c>
      <c r="N144" s="21">
        <v>-6660202.9000000004</v>
      </c>
    </row>
    <row r="145" spans="1:14" ht="15.75" customHeight="1" x14ac:dyDescent="0.2">
      <c r="A145" s="22" t="s">
        <v>616</v>
      </c>
      <c r="B145" s="18" t="s">
        <v>1877</v>
      </c>
      <c r="C145" s="18" t="s">
        <v>1878</v>
      </c>
      <c r="D145" s="18" t="s">
        <v>816</v>
      </c>
      <c r="E145" s="14">
        <v>0</v>
      </c>
      <c r="F145" s="18">
        <v>0</v>
      </c>
      <c r="G145" s="18">
        <v>0</v>
      </c>
      <c r="H145" s="23">
        <v>0.75600000000000001</v>
      </c>
      <c r="I145" s="23">
        <v>0.76700000000000002</v>
      </c>
      <c r="J145" s="14">
        <v>679</v>
      </c>
      <c r="K145" s="14">
        <v>885</v>
      </c>
      <c r="L145" s="21">
        <v>1099</v>
      </c>
      <c r="M145" s="21">
        <v>0</v>
      </c>
      <c r="N145" s="21">
        <v>-6660274.0999999996</v>
      </c>
    </row>
    <row r="146" spans="1:14" ht="15.75" customHeight="1" x14ac:dyDescent="0.2">
      <c r="A146" s="22" t="s">
        <v>616</v>
      </c>
      <c r="B146" s="18" t="s">
        <v>1263</v>
      </c>
      <c r="C146" s="18" t="s">
        <v>1264</v>
      </c>
      <c r="D146" s="18" t="s">
        <v>816</v>
      </c>
      <c r="E146" s="14">
        <v>0</v>
      </c>
      <c r="F146" s="18">
        <v>0</v>
      </c>
      <c r="G146" s="18">
        <v>0</v>
      </c>
      <c r="H146" s="23">
        <v>0.71099999999999997</v>
      </c>
      <c r="I146" s="23">
        <v>0.60299999999999998</v>
      </c>
      <c r="J146" s="14">
        <v>537</v>
      </c>
      <c r="K146" s="14">
        <v>891</v>
      </c>
      <c r="L146" s="21">
        <v>1107</v>
      </c>
      <c r="M146" s="21">
        <v>0</v>
      </c>
      <c r="N146" s="21">
        <v>-6660344.9000000004</v>
      </c>
    </row>
    <row r="147" spans="1:14" ht="15.75" customHeight="1" x14ac:dyDescent="0.2">
      <c r="A147" s="22" t="s">
        <v>616</v>
      </c>
      <c r="B147" s="18" t="s">
        <v>840</v>
      </c>
      <c r="C147" s="18" t="s">
        <v>1848</v>
      </c>
      <c r="D147" s="18" t="s">
        <v>816</v>
      </c>
      <c r="E147" s="14">
        <v>0</v>
      </c>
      <c r="F147" s="18">
        <v>0</v>
      </c>
      <c r="G147" s="18">
        <v>0</v>
      </c>
      <c r="H147" s="23">
        <v>0.64400000000000002</v>
      </c>
      <c r="I147" s="23">
        <v>0.70399999999999996</v>
      </c>
      <c r="J147" s="14">
        <v>530</v>
      </c>
      <c r="K147" s="14">
        <v>753</v>
      </c>
      <c r="L147" s="21">
        <v>1077</v>
      </c>
      <c r="M147" s="21">
        <v>0</v>
      </c>
      <c r="N147" s="21">
        <v>-6660471.2000000002</v>
      </c>
    </row>
    <row r="148" spans="1:14" ht="15.75" customHeight="1" x14ac:dyDescent="0.2">
      <c r="A148" s="22" t="s">
        <v>616</v>
      </c>
      <c r="B148" s="18" t="s">
        <v>1879</v>
      </c>
      <c r="C148" s="18" t="s">
        <v>1880</v>
      </c>
      <c r="D148" s="18" t="s">
        <v>816</v>
      </c>
      <c r="E148" s="14">
        <v>0</v>
      </c>
      <c r="F148" s="18">
        <v>0</v>
      </c>
      <c r="G148" s="18">
        <v>0</v>
      </c>
      <c r="H148" s="23">
        <v>0.71099999999999997</v>
      </c>
      <c r="I148" s="23">
        <v>0.66900000000000004</v>
      </c>
      <c r="J148" s="14">
        <v>668</v>
      </c>
      <c r="K148" s="14">
        <v>999</v>
      </c>
      <c r="L148" s="21">
        <v>919</v>
      </c>
      <c r="M148" s="21">
        <v>0</v>
      </c>
      <c r="N148" s="21">
        <v>-6660528.5999999996</v>
      </c>
    </row>
    <row r="149" spans="1:14" ht="15.75" customHeight="1" x14ac:dyDescent="0.2">
      <c r="A149" s="22" t="s">
        <v>616</v>
      </c>
      <c r="B149" s="18" t="s">
        <v>1881</v>
      </c>
      <c r="C149" s="18" t="s">
        <v>1882</v>
      </c>
      <c r="D149" s="18" t="s">
        <v>816</v>
      </c>
      <c r="E149" s="14">
        <v>0</v>
      </c>
      <c r="F149" s="18">
        <v>0</v>
      </c>
      <c r="G149" s="18">
        <v>0</v>
      </c>
      <c r="H149" s="23">
        <v>0.8</v>
      </c>
      <c r="I149" s="23">
        <v>0.57199999999999995</v>
      </c>
      <c r="J149" s="14">
        <v>1386</v>
      </c>
      <c r="K149" s="14">
        <v>2421</v>
      </c>
      <c r="L149" s="21">
        <v>1225</v>
      </c>
      <c r="M149" s="21">
        <v>0</v>
      </c>
      <c r="N149" s="21">
        <v>-6660714.7999999998</v>
      </c>
    </row>
    <row r="150" spans="1:14" ht="15.75" customHeight="1" x14ac:dyDescent="0.2">
      <c r="A150" s="22" t="s">
        <v>616</v>
      </c>
      <c r="B150" s="18" t="s">
        <v>840</v>
      </c>
      <c r="C150" s="18" t="s">
        <v>841</v>
      </c>
      <c r="D150" s="18" t="s">
        <v>816</v>
      </c>
      <c r="E150" s="14">
        <v>0</v>
      </c>
      <c r="F150" s="18">
        <v>0</v>
      </c>
      <c r="G150" s="18">
        <v>0</v>
      </c>
      <c r="H150" s="23">
        <v>0.71099999999999997</v>
      </c>
      <c r="I150" s="23">
        <v>0.72699999999999998</v>
      </c>
      <c r="J150" s="14">
        <v>504</v>
      </c>
      <c r="K150" s="14">
        <v>693</v>
      </c>
      <c r="L150" s="21">
        <v>1090</v>
      </c>
      <c r="M150" s="21">
        <v>0</v>
      </c>
      <c r="N150" s="21">
        <v>-6660889.2999999998</v>
      </c>
    </row>
    <row r="151" spans="1:14" ht="15.75" customHeight="1" x14ac:dyDescent="0.2">
      <c r="A151" s="22" t="s">
        <v>616</v>
      </c>
      <c r="B151" s="18" t="s">
        <v>840</v>
      </c>
      <c r="C151" s="18" t="s">
        <v>1883</v>
      </c>
      <c r="D151" s="18" t="s">
        <v>816</v>
      </c>
      <c r="E151" s="14">
        <v>1</v>
      </c>
      <c r="F151" s="18">
        <v>0</v>
      </c>
      <c r="G151" s="18">
        <v>0</v>
      </c>
      <c r="H151" s="23">
        <v>0.77800000000000002</v>
      </c>
      <c r="I151" s="23">
        <v>0.68600000000000005</v>
      </c>
      <c r="J151" s="14">
        <v>889</v>
      </c>
      <c r="K151" s="14">
        <v>1296</v>
      </c>
      <c r="L151" s="21">
        <v>1126</v>
      </c>
      <c r="M151" s="21">
        <v>0</v>
      </c>
      <c r="N151" s="21">
        <v>-6660894.5999999996</v>
      </c>
    </row>
    <row r="152" spans="1:14" ht="15.75" customHeight="1" x14ac:dyDescent="0.2">
      <c r="A152" s="22" t="s">
        <v>616</v>
      </c>
      <c r="B152" s="18" t="s">
        <v>840</v>
      </c>
      <c r="C152" s="18" t="s">
        <v>841</v>
      </c>
      <c r="D152" s="18" t="s">
        <v>816</v>
      </c>
      <c r="E152" s="14">
        <v>0</v>
      </c>
      <c r="F152" s="18">
        <v>0</v>
      </c>
      <c r="G152" s="18">
        <v>0</v>
      </c>
      <c r="H152" s="23">
        <v>0.73299999999999998</v>
      </c>
      <c r="I152" s="23">
        <v>0.71499999999999997</v>
      </c>
      <c r="J152" s="14">
        <v>590</v>
      </c>
      <c r="K152" s="14">
        <v>825</v>
      </c>
      <c r="L152" s="21">
        <v>1157</v>
      </c>
      <c r="M152" s="21">
        <v>0</v>
      </c>
      <c r="N152" s="21">
        <v>-6660915.2000000002</v>
      </c>
    </row>
    <row r="153" spans="1:14" ht="15.75" customHeight="1" x14ac:dyDescent="0.2">
      <c r="A153" s="22" t="s">
        <v>616</v>
      </c>
      <c r="B153" s="18" t="s">
        <v>1042</v>
      </c>
      <c r="C153" s="18" t="s">
        <v>1043</v>
      </c>
      <c r="D153" s="18" t="s">
        <v>816</v>
      </c>
      <c r="E153" s="14">
        <v>0</v>
      </c>
      <c r="F153" s="18">
        <v>0</v>
      </c>
      <c r="G153" s="18">
        <v>0</v>
      </c>
      <c r="H153" s="23">
        <v>0.68899999999999995</v>
      </c>
      <c r="I153" s="23">
        <v>0.63900000000000001</v>
      </c>
      <c r="J153" s="14">
        <v>397</v>
      </c>
      <c r="K153" s="14">
        <v>621</v>
      </c>
      <c r="L153" s="21">
        <v>1010</v>
      </c>
      <c r="M153" s="21">
        <v>0</v>
      </c>
      <c r="N153" s="21">
        <v>-6660915.7000000002</v>
      </c>
    </row>
    <row r="154" spans="1:14" ht="15.75" customHeight="1" x14ac:dyDescent="0.2">
      <c r="A154" s="22" t="s">
        <v>616</v>
      </c>
      <c r="B154" s="18" t="s">
        <v>840</v>
      </c>
      <c r="C154" s="18" t="s">
        <v>1130</v>
      </c>
      <c r="D154" s="18" t="s">
        <v>816</v>
      </c>
      <c r="E154" s="14">
        <v>0</v>
      </c>
      <c r="F154" s="18">
        <v>0</v>
      </c>
      <c r="G154" s="18">
        <v>0</v>
      </c>
      <c r="H154" s="23">
        <v>0.71099999999999997</v>
      </c>
      <c r="I154" s="23">
        <v>0.76700000000000002</v>
      </c>
      <c r="J154" s="14">
        <v>711</v>
      </c>
      <c r="K154" s="14">
        <v>927</v>
      </c>
      <c r="L154" s="21">
        <v>910</v>
      </c>
      <c r="M154" s="21">
        <v>0</v>
      </c>
      <c r="N154" s="21">
        <v>-6661168.4000000004</v>
      </c>
    </row>
    <row r="155" spans="1:14" ht="15.75" customHeight="1" x14ac:dyDescent="0.2">
      <c r="A155" s="22" t="s">
        <v>616</v>
      </c>
      <c r="B155" s="18" t="s">
        <v>840</v>
      </c>
      <c r="C155" s="18" t="s">
        <v>841</v>
      </c>
      <c r="D155" s="18" t="s">
        <v>816</v>
      </c>
      <c r="E155" s="14">
        <v>0</v>
      </c>
      <c r="F155" s="18">
        <v>0</v>
      </c>
      <c r="G155" s="18">
        <v>0</v>
      </c>
      <c r="H155" s="23">
        <v>0.57799999999999996</v>
      </c>
      <c r="I155" s="23">
        <v>0.80200000000000005</v>
      </c>
      <c r="J155" s="14">
        <v>474</v>
      </c>
      <c r="K155" s="14">
        <v>591</v>
      </c>
      <c r="L155" s="21">
        <v>1147</v>
      </c>
      <c r="M155" s="21">
        <v>0</v>
      </c>
      <c r="N155" s="21">
        <v>-6661183.5999999996</v>
      </c>
    </row>
    <row r="156" spans="1:14" ht="15.75" customHeight="1" x14ac:dyDescent="0.2">
      <c r="A156" s="22" t="s">
        <v>616</v>
      </c>
      <c r="B156" s="18" t="s">
        <v>1884</v>
      </c>
      <c r="C156" s="18" t="s">
        <v>1885</v>
      </c>
      <c r="D156" s="18" t="s">
        <v>816</v>
      </c>
      <c r="E156" s="14">
        <v>0</v>
      </c>
      <c r="F156" s="18">
        <v>0</v>
      </c>
      <c r="G156" s="18">
        <v>0</v>
      </c>
      <c r="H156" s="23">
        <v>0.68899999999999995</v>
      </c>
      <c r="I156" s="23">
        <v>0.628</v>
      </c>
      <c r="J156" s="14">
        <v>575</v>
      </c>
      <c r="K156" s="14">
        <v>915</v>
      </c>
      <c r="L156" s="21">
        <v>972</v>
      </c>
      <c r="M156" s="21">
        <v>0</v>
      </c>
      <c r="N156" s="21">
        <v>-6661211.7999999998</v>
      </c>
    </row>
    <row r="157" spans="1:14" ht="15.75" customHeight="1" x14ac:dyDescent="0.2">
      <c r="A157" s="22" t="s">
        <v>616</v>
      </c>
      <c r="B157" s="18" t="s">
        <v>840</v>
      </c>
      <c r="C157" s="18" t="s">
        <v>841</v>
      </c>
      <c r="D157" s="18" t="s">
        <v>816</v>
      </c>
      <c r="E157" s="14">
        <v>0</v>
      </c>
      <c r="F157" s="18">
        <v>0</v>
      </c>
      <c r="G157" s="18">
        <v>0</v>
      </c>
      <c r="H157" s="23">
        <v>0.68899999999999995</v>
      </c>
      <c r="I157" s="23">
        <v>0.75600000000000001</v>
      </c>
      <c r="J157" s="14">
        <v>245</v>
      </c>
      <c r="K157" s="14">
        <v>324</v>
      </c>
      <c r="L157" s="21">
        <v>1254</v>
      </c>
      <c r="M157" s="21">
        <v>0</v>
      </c>
      <c r="N157" s="21">
        <v>-6661774.5999999996</v>
      </c>
    </row>
    <row r="158" spans="1:14" ht="15.75" customHeight="1" x14ac:dyDescent="0.2">
      <c r="A158" s="22" t="s">
        <v>616</v>
      </c>
      <c r="B158" s="18" t="s">
        <v>1886</v>
      </c>
      <c r="C158" s="18" t="s">
        <v>1452</v>
      </c>
      <c r="D158" s="18" t="s">
        <v>816</v>
      </c>
      <c r="E158" s="14">
        <v>0</v>
      </c>
      <c r="F158" s="18">
        <v>0</v>
      </c>
      <c r="G158" s="18">
        <v>0</v>
      </c>
      <c r="H158" s="23">
        <v>0.46700000000000003</v>
      </c>
      <c r="I158" s="23">
        <v>0.40699999999999997</v>
      </c>
      <c r="J158" s="14">
        <v>111</v>
      </c>
      <c r="K158" s="14">
        <v>273</v>
      </c>
      <c r="L158" s="21">
        <v>1190</v>
      </c>
      <c r="M158" s="21">
        <v>0</v>
      </c>
      <c r="N158" s="21">
        <v>-6661991</v>
      </c>
    </row>
    <row r="159" spans="1:14" ht="15.75" customHeight="1" x14ac:dyDescent="0.2">
      <c r="A159" s="22" t="s">
        <v>616</v>
      </c>
      <c r="B159" s="18" t="s">
        <v>840</v>
      </c>
      <c r="C159" s="18" t="s">
        <v>841</v>
      </c>
      <c r="D159" s="18" t="s">
        <v>816</v>
      </c>
      <c r="E159" s="14">
        <v>0</v>
      </c>
      <c r="F159" s="18">
        <v>0</v>
      </c>
      <c r="G159" s="18">
        <v>0</v>
      </c>
      <c r="H159" s="23">
        <v>0.44400000000000001</v>
      </c>
      <c r="I159" s="23">
        <v>0.80200000000000005</v>
      </c>
      <c r="J159" s="14">
        <v>207</v>
      </c>
      <c r="K159" s="14">
        <v>258</v>
      </c>
      <c r="L159" s="21">
        <v>1171</v>
      </c>
      <c r="M159" s="21">
        <v>0</v>
      </c>
      <c r="N159" s="21">
        <v>-6662192.5</v>
      </c>
    </row>
    <row r="160" spans="1:14" ht="15.75" customHeight="1" x14ac:dyDescent="0.2">
      <c r="A160" s="22" t="s">
        <v>616</v>
      </c>
      <c r="B160" s="18" t="s">
        <v>840</v>
      </c>
      <c r="C160" s="18" t="s">
        <v>1887</v>
      </c>
      <c r="D160" s="18" t="s">
        <v>816</v>
      </c>
      <c r="E160" s="14">
        <v>0</v>
      </c>
      <c r="F160" s="18">
        <v>0</v>
      </c>
      <c r="G160" s="18">
        <v>0</v>
      </c>
      <c r="H160" s="23">
        <v>0.75600000000000001</v>
      </c>
      <c r="I160" s="23">
        <v>0.84</v>
      </c>
      <c r="J160" s="14">
        <v>675</v>
      </c>
      <c r="K160" s="14">
        <v>804</v>
      </c>
      <c r="L160" s="21">
        <v>886</v>
      </c>
      <c r="M160" s="21">
        <v>0</v>
      </c>
      <c r="N160" s="21">
        <v>-6662435</v>
      </c>
    </row>
    <row r="161" spans="1:14" ht="15.75" customHeight="1" x14ac:dyDescent="0.2">
      <c r="A161" s="22" t="s">
        <v>616</v>
      </c>
      <c r="B161" s="18" t="s">
        <v>1473</v>
      </c>
      <c r="C161" s="18" t="s">
        <v>1474</v>
      </c>
      <c r="D161" s="18" t="s">
        <v>816</v>
      </c>
      <c r="E161" s="14">
        <v>0</v>
      </c>
      <c r="F161" s="18">
        <v>0</v>
      </c>
      <c r="G161" s="18">
        <v>0</v>
      </c>
      <c r="H161" s="23">
        <v>0.622</v>
      </c>
      <c r="I161" s="23">
        <v>0.65500000000000003</v>
      </c>
      <c r="J161" s="14">
        <v>456</v>
      </c>
      <c r="K161" s="14">
        <v>696</v>
      </c>
      <c r="L161" s="21">
        <v>1119</v>
      </c>
      <c r="M161" s="21">
        <v>0</v>
      </c>
      <c r="N161" s="21">
        <v>-6662569.5999999996</v>
      </c>
    </row>
    <row r="162" spans="1:14" ht="15.75" customHeight="1" x14ac:dyDescent="0.2">
      <c r="A162" s="22" t="s">
        <v>616</v>
      </c>
      <c r="B162" s="18" t="s">
        <v>1888</v>
      </c>
      <c r="C162" s="18" t="s">
        <v>1889</v>
      </c>
      <c r="D162" s="18" t="s">
        <v>816</v>
      </c>
      <c r="E162" s="14">
        <v>0</v>
      </c>
      <c r="F162" s="18">
        <v>0</v>
      </c>
      <c r="G162" s="18">
        <v>0</v>
      </c>
      <c r="H162" s="23">
        <v>0.64400000000000002</v>
      </c>
      <c r="I162" s="23">
        <v>0.66500000000000004</v>
      </c>
      <c r="J162" s="14">
        <v>531</v>
      </c>
      <c r="K162" s="14">
        <v>798</v>
      </c>
      <c r="L162" s="21">
        <v>1076</v>
      </c>
      <c r="M162" s="21">
        <v>0</v>
      </c>
      <c r="N162" s="21">
        <v>-6662599.2000000002</v>
      </c>
    </row>
    <row r="163" spans="1:14" ht="15.75" customHeight="1" x14ac:dyDescent="0.2">
      <c r="A163" s="22" t="s">
        <v>616</v>
      </c>
      <c r="B163" s="18" t="s">
        <v>1890</v>
      </c>
      <c r="C163" s="18" t="s">
        <v>1891</v>
      </c>
      <c r="D163" s="18" t="s">
        <v>816</v>
      </c>
      <c r="E163" s="14">
        <v>0</v>
      </c>
      <c r="F163" s="18">
        <v>0</v>
      </c>
      <c r="G163" s="18">
        <v>0</v>
      </c>
      <c r="H163" s="23">
        <v>0.71099999999999997</v>
      </c>
      <c r="I163" s="23">
        <v>0.628</v>
      </c>
      <c r="J163" s="14">
        <v>705</v>
      </c>
      <c r="K163" s="14">
        <v>1122</v>
      </c>
      <c r="L163" s="21">
        <v>1092</v>
      </c>
      <c r="M163" s="21">
        <v>0</v>
      </c>
      <c r="N163" s="21">
        <v>-6662602.4000000004</v>
      </c>
    </row>
    <row r="164" spans="1:14" ht="15.75" customHeight="1" x14ac:dyDescent="0.2">
      <c r="A164" s="22" t="s">
        <v>616</v>
      </c>
      <c r="B164" s="18" t="s">
        <v>1892</v>
      </c>
      <c r="C164" s="18" t="s">
        <v>1893</v>
      </c>
      <c r="D164" s="18" t="s">
        <v>816</v>
      </c>
      <c r="E164" s="14">
        <v>0</v>
      </c>
      <c r="F164" s="18">
        <v>1</v>
      </c>
      <c r="G164" s="18">
        <v>0</v>
      </c>
      <c r="H164" s="23">
        <v>0.64400000000000002</v>
      </c>
      <c r="I164" s="23">
        <v>0.61199999999999999</v>
      </c>
      <c r="J164" s="14">
        <v>490</v>
      </c>
      <c r="K164" s="14">
        <v>801</v>
      </c>
      <c r="L164" s="21">
        <v>829</v>
      </c>
      <c r="M164" s="21">
        <v>0</v>
      </c>
      <c r="N164" s="21">
        <v>-6662741.4000000004</v>
      </c>
    </row>
    <row r="165" spans="1:14" ht="15.75" customHeight="1" x14ac:dyDescent="0.2">
      <c r="A165" s="22" t="s">
        <v>616</v>
      </c>
      <c r="B165" s="18" t="s">
        <v>1894</v>
      </c>
      <c r="C165" s="18" t="s">
        <v>1895</v>
      </c>
      <c r="D165" s="18" t="s">
        <v>816</v>
      </c>
      <c r="E165" s="14">
        <v>0</v>
      </c>
      <c r="F165" s="18">
        <v>0</v>
      </c>
      <c r="G165" s="18">
        <v>0</v>
      </c>
      <c r="H165" s="23">
        <v>0.77800000000000002</v>
      </c>
      <c r="I165" s="23">
        <v>0.55300000000000005</v>
      </c>
      <c r="J165" s="14">
        <v>833</v>
      </c>
      <c r="K165" s="14">
        <v>1506</v>
      </c>
      <c r="L165" s="21">
        <v>1017</v>
      </c>
      <c r="M165" s="21">
        <v>0</v>
      </c>
      <c r="N165" s="21">
        <v>-6662925.2999999998</v>
      </c>
    </row>
    <row r="166" spans="1:14" ht="15.75" customHeight="1" x14ac:dyDescent="0.2">
      <c r="A166" s="22" t="s">
        <v>616</v>
      </c>
      <c r="B166" s="18" t="s">
        <v>1896</v>
      </c>
      <c r="C166" s="18" t="s">
        <v>1897</v>
      </c>
      <c r="D166" s="18" t="s">
        <v>816</v>
      </c>
      <c r="E166" s="14">
        <v>0</v>
      </c>
      <c r="F166" s="18">
        <v>0</v>
      </c>
      <c r="G166" s="18">
        <v>0</v>
      </c>
      <c r="H166" s="23">
        <v>0.71099999999999997</v>
      </c>
      <c r="I166" s="23">
        <v>0.70299999999999996</v>
      </c>
      <c r="J166" s="14">
        <v>519</v>
      </c>
      <c r="K166" s="14">
        <v>738</v>
      </c>
      <c r="L166" s="21">
        <v>1029</v>
      </c>
      <c r="M166" s="21">
        <v>0</v>
      </c>
      <c r="N166" s="21">
        <v>-6662968.5</v>
      </c>
    </row>
    <row r="167" spans="1:14" ht="15.75" customHeight="1" x14ac:dyDescent="0.2">
      <c r="A167" s="22" t="s">
        <v>616</v>
      </c>
      <c r="B167" s="18" t="s">
        <v>840</v>
      </c>
      <c r="C167" s="18" t="s">
        <v>1898</v>
      </c>
      <c r="D167" s="18" t="s">
        <v>816</v>
      </c>
      <c r="E167" s="14">
        <v>0</v>
      </c>
      <c r="F167" s="18">
        <v>0</v>
      </c>
      <c r="G167" s="18">
        <v>0</v>
      </c>
      <c r="H167" s="23">
        <v>0.51100000000000001</v>
      </c>
      <c r="I167" s="23">
        <v>0.60199999999999998</v>
      </c>
      <c r="J167" s="14">
        <v>291</v>
      </c>
      <c r="K167" s="14">
        <v>483</v>
      </c>
      <c r="L167" s="21">
        <v>1250</v>
      </c>
      <c r="M167" s="21">
        <v>0</v>
      </c>
      <c r="N167" s="21">
        <v>-6663171.4000000004</v>
      </c>
    </row>
    <row r="168" spans="1:14" ht="15.75" customHeight="1" x14ac:dyDescent="0.2">
      <c r="A168" s="22" t="s">
        <v>616</v>
      </c>
      <c r="B168" s="18" t="s">
        <v>1269</v>
      </c>
      <c r="C168" s="18" t="s">
        <v>1270</v>
      </c>
      <c r="D168" s="18" t="s">
        <v>816</v>
      </c>
      <c r="E168" s="14">
        <v>0</v>
      </c>
      <c r="F168" s="18">
        <v>0</v>
      </c>
      <c r="G168" s="18">
        <v>0</v>
      </c>
      <c r="H168" s="23">
        <v>0.73299999999999998</v>
      </c>
      <c r="I168" s="23">
        <v>0.51100000000000001</v>
      </c>
      <c r="J168" s="14">
        <v>339</v>
      </c>
      <c r="K168" s="14">
        <v>663</v>
      </c>
      <c r="L168" s="21">
        <v>1016</v>
      </c>
      <c r="M168" s="21">
        <v>0</v>
      </c>
      <c r="N168" s="21">
        <v>-6663220.0999999996</v>
      </c>
    </row>
    <row r="169" spans="1:14" ht="15.75" customHeight="1" x14ac:dyDescent="0.2">
      <c r="A169" s="22" t="s">
        <v>616</v>
      </c>
      <c r="B169" s="18" t="s">
        <v>840</v>
      </c>
      <c r="C169" s="18" t="s">
        <v>1115</v>
      </c>
      <c r="D169" s="18" t="s">
        <v>816</v>
      </c>
      <c r="E169" s="14">
        <v>0</v>
      </c>
      <c r="F169" s="18">
        <v>0</v>
      </c>
      <c r="G169" s="18">
        <v>0</v>
      </c>
      <c r="H169" s="23">
        <v>0.73299999999999998</v>
      </c>
      <c r="I169" s="23">
        <v>0.6</v>
      </c>
      <c r="J169" s="14">
        <v>450</v>
      </c>
      <c r="K169" s="14">
        <v>750</v>
      </c>
      <c r="L169" s="21">
        <v>1260</v>
      </c>
      <c r="M169" s="21">
        <v>0</v>
      </c>
      <c r="N169" s="21">
        <v>-6663351.7999999998</v>
      </c>
    </row>
    <row r="170" spans="1:14" ht="15.75" customHeight="1" x14ac:dyDescent="0.2">
      <c r="A170" s="22" t="s">
        <v>616</v>
      </c>
      <c r="B170" s="18" t="s">
        <v>1271</v>
      </c>
      <c r="C170" s="18" t="s">
        <v>1272</v>
      </c>
      <c r="D170" s="18" t="s">
        <v>816</v>
      </c>
      <c r="E170" s="14">
        <v>0</v>
      </c>
      <c r="F170" s="18">
        <v>0</v>
      </c>
      <c r="G170" s="18">
        <v>0</v>
      </c>
      <c r="H170" s="23">
        <v>0.66700000000000004</v>
      </c>
      <c r="I170" s="23">
        <v>0.54500000000000004</v>
      </c>
      <c r="J170" s="14">
        <v>518</v>
      </c>
      <c r="K170" s="14">
        <v>951</v>
      </c>
      <c r="L170" s="21">
        <v>862</v>
      </c>
      <c r="M170" s="21">
        <v>0</v>
      </c>
      <c r="N170" s="21">
        <v>-6663494.9000000004</v>
      </c>
    </row>
    <row r="171" spans="1:14" ht="15.75" customHeight="1" x14ac:dyDescent="0.2">
      <c r="A171" s="22" t="s">
        <v>616</v>
      </c>
      <c r="B171" s="18" t="s">
        <v>1506</v>
      </c>
      <c r="C171" s="18" t="s">
        <v>1507</v>
      </c>
      <c r="D171" s="18" t="s">
        <v>816</v>
      </c>
      <c r="E171" s="14">
        <v>0</v>
      </c>
      <c r="F171" s="18">
        <v>0</v>
      </c>
      <c r="G171" s="18">
        <v>1</v>
      </c>
      <c r="H171" s="23">
        <v>0.68899999999999995</v>
      </c>
      <c r="I171" s="23">
        <v>0.59299999999999997</v>
      </c>
      <c r="J171" s="14">
        <v>265</v>
      </c>
      <c r="K171" s="14">
        <v>447</v>
      </c>
      <c r="L171" s="21">
        <v>1185</v>
      </c>
      <c r="M171" s="21">
        <v>0</v>
      </c>
      <c r="N171" s="21">
        <v>-6663536.5999999996</v>
      </c>
    </row>
    <row r="172" spans="1:14" ht="15.75" customHeight="1" x14ac:dyDescent="0.2">
      <c r="A172" s="22" t="s">
        <v>616</v>
      </c>
      <c r="B172" s="18" t="s">
        <v>1899</v>
      </c>
      <c r="C172" s="18" t="s">
        <v>1900</v>
      </c>
      <c r="D172" s="18" t="s">
        <v>816</v>
      </c>
      <c r="E172" s="14">
        <v>0</v>
      </c>
      <c r="F172" s="18">
        <v>0</v>
      </c>
      <c r="G172" s="18">
        <v>0</v>
      </c>
      <c r="H172" s="23">
        <v>0.71099999999999997</v>
      </c>
      <c r="I172" s="23">
        <v>0.72499999999999998</v>
      </c>
      <c r="J172" s="14">
        <v>568</v>
      </c>
      <c r="K172" s="14">
        <v>783</v>
      </c>
      <c r="L172" s="21">
        <v>1031</v>
      </c>
      <c r="M172" s="21">
        <v>0</v>
      </c>
      <c r="N172" s="21">
        <v>-6663614.2000000002</v>
      </c>
    </row>
    <row r="173" spans="1:14" ht="15.75" customHeight="1" x14ac:dyDescent="0.2">
      <c r="A173" s="22" t="s">
        <v>616</v>
      </c>
      <c r="B173" s="18" t="s">
        <v>1901</v>
      </c>
      <c r="C173" s="18" t="s">
        <v>1902</v>
      </c>
      <c r="D173" s="18" t="s">
        <v>816</v>
      </c>
      <c r="E173" s="14">
        <v>0</v>
      </c>
      <c r="F173" s="18">
        <v>0</v>
      </c>
      <c r="G173" s="18">
        <v>0</v>
      </c>
      <c r="H173" s="23">
        <v>0.71099999999999997</v>
      </c>
      <c r="I173" s="23">
        <v>0.63800000000000001</v>
      </c>
      <c r="J173" s="14">
        <v>607</v>
      </c>
      <c r="K173" s="14">
        <v>951</v>
      </c>
      <c r="L173" s="21">
        <v>845</v>
      </c>
      <c r="M173" s="21">
        <v>0</v>
      </c>
      <c r="N173" s="21">
        <v>-6663686.4000000004</v>
      </c>
    </row>
    <row r="174" spans="1:14" ht="15.75" customHeight="1" x14ac:dyDescent="0.2">
      <c r="A174" s="22" t="s">
        <v>616</v>
      </c>
      <c r="B174" s="18" t="s">
        <v>1204</v>
      </c>
      <c r="C174" s="18" t="s">
        <v>1205</v>
      </c>
      <c r="D174" s="18" t="s">
        <v>816</v>
      </c>
      <c r="E174" s="14">
        <v>0</v>
      </c>
      <c r="F174" s="18">
        <v>0</v>
      </c>
      <c r="G174" s="18">
        <v>1</v>
      </c>
      <c r="H174" s="23">
        <v>0.66700000000000004</v>
      </c>
      <c r="I174" s="23">
        <v>0.70699999999999996</v>
      </c>
      <c r="J174" s="14">
        <v>683</v>
      </c>
      <c r="K174" s="14">
        <v>966</v>
      </c>
      <c r="L174" s="21">
        <v>949</v>
      </c>
      <c r="M174" s="21">
        <v>0</v>
      </c>
      <c r="N174" s="21">
        <v>-6663879.2000000002</v>
      </c>
    </row>
    <row r="175" spans="1:14" ht="15.75" customHeight="1" x14ac:dyDescent="0.2">
      <c r="A175" s="22" t="s">
        <v>616</v>
      </c>
      <c r="B175" s="18" t="s">
        <v>1324</v>
      </c>
      <c r="C175" s="18" t="s">
        <v>1325</v>
      </c>
      <c r="D175" s="18" t="s">
        <v>816</v>
      </c>
      <c r="E175" s="14">
        <v>0</v>
      </c>
      <c r="F175" s="18">
        <v>0</v>
      </c>
      <c r="G175" s="18">
        <v>0</v>
      </c>
      <c r="H175" s="23">
        <v>0.64400000000000002</v>
      </c>
      <c r="I175" s="23">
        <v>0.56999999999999995</v>
      </c>
      <c r="J175" s="14">
        <v>453</v>
      </c>
      <c r="K175" s="14">
        <v>795</v>
      </c>
      <c r="L175" s="21">
        <v>828</v>
      </c>
      <c r="M175" s="21">
        <v>0</v>
      </c>
      <c r="N175" s="21">
        <v>-6663974.7999999998</v>
      </c>
    </row>
    <row r="176" spans="1:14" ht="15.75" customHeight="1" x14ac:dyDescent="0.2">
      <c r="A176" s="22" t="s">
        <v>616</v>
      </c>
      <c r="B176" s="18" t="s">
        <v>840</v>
      </c>
      <c r="C176" s="18" t="s">
        <v>841</v>
      </c>
      <c r="D176" s="18" t="s">
        <v>816</v>
      </c>
      <c r="E176" s="14">
        <v>0</v>
      </c>
      <c r="F176" s="18">
        <v>0</v>
      </c>
      <c r="G176" s="18">
        <v>0</v>
      </c>
      <c r="H176" s="23">
        <v>0.68899999999999995</v>
      </c>
      <c r="I176" s="23">
        <v>0.65600000000000003</v>
      </c>
      <c r="J176" s="14">
        <v>663</v>
      </c>
      <c r="K176" s="14">
        <v>1011</v>
      </c>
      <c r="L176" s="21">
        <v>1073</v>
      </c>
      <c r="M176" s="21">
        <v>0</v>
      </c>
      <c r="N176" s="21">
        <v>-6663999.2999999998</v>
      </c>
    </row>
    <row r="177" spans="1:14" ht="15.75" customHeight="1" x14ac:dyDescent="0.2">
      <c r="A177" s="22" t="s">
        <v>616</v>
      </c>
      <c r="B177" s="18" t="s">
        <v>840</v>
      </c>
      <c r="C177" s="18" t="s">
        <v>841</v>
      </c>
      <c r="D177" s="18" t="s">
        <v>816</v>
      </c>
      <c r="E177" s="14">
        <v>0</v>
      </c>
      <c r="F177" s="18">
        <v>0</v>
      </c>
      <c r="G177" s="18">
        <v>0</v>
      </c>
      <c r="H177" s="23">
        <v>0.311</v>
      </c>
      <c r="I177" s="23">
        <v>0.53</v>
      </c>
      <c r="J177" s="14">
        <v>178</v>
      </c>
      <c r="K177" s="14">
        <v>336</v>
      </c>
      <c r="L177" s="21">
        <v>1262</v>
      </c>
      <c r="M177" s="21">
        <v>0</v>
      </c>
      <c r="N177" s="21">
        <v>-6664006.4000000004</v>
      </c>
    </row>
    <row r="178" spans="1:14" ht="15.75" customHeight="1" x14ac:dyDescent="0.2">
      <c r="A178" s="22" t="s">
        <v>616</v>
      </c>
      <c r="B178" s="18" t="s">
        <v>840</v>
      </c>
      <c r="C178" s="18" t="s">
        <v>841</v>
      </c>
      <c r="D178" s="18" t="s">
        <v>816</v>
      </c>
      <c r="E178" s="14">
        <v>0</v>
      </c>
      <c r="F178" s="18">
        <v>0</v>
      </c>
      <c r="G178" s="18">
        <v>0</v>
      </c>
      <c r="H178" s="23">
        <v>0.73299999999999998</v>
      </c>
      <c r="I178" s="23">
        <v>0.41</v>
      </c>
      <c r="J178" s="14">
        <v>545</v>
      </c>
      <c r="K178" s="14">
        <v>1329</v>
      </c>
      <c r="L178" s="21">
        <v>1186</v>
      </c>
      <c r="M178" s="21">
        <v>0</v>
      </c>
      <c r="N178" s="21">
        <v>-6664560.9000000004</v>
      </c>
    </row>
    <row r="179" spans="1:14" ht="15.75" customHeight="1" x14ac:dyDescent="0.2">
      <c r="A179" s="22" t="s">
        <v>616</v>
      </c>
      <c r="B179" s="18" t="s">
        <v>1903</v>
      </c>
      <c r="C179" s="18" t="s">
        <v>1904</v>
      </c>
      <c r="D179" s="18" t="s">
        <v>816</v>
      </c>
      <c r="E179" s="14">
        <v>1</v>
      </c>
      <c r="F179" s="18">
        <v>0</v>
      </c>
      <c r="G179" s="18">
        <v>0</v>
      </c>
      <c r="H179" s="23">
        <v>0.77800000000000002</v>
      </c>
      <c r="I179" s="23">
        <v>0.70099999999999996</v>
      </c>
      <c r="J179" s="14">
        <v>751</v>
      </c>
      <c r="K179" s="14">
        <v>1071</v>
      </c>
      <c r="L179" s="21">
        <v>1256</v>
      </c>
      <c r="M179" s="21">
        <v>0</v>
      </c>
      <c r="N179" s="21">
        <v>-6664600.9000000004</v>
      </c>
    </row>
    <row r="180" spans="1:14" ht="15.75" customHeight="1" x14ac:dyDescent="0.2">
      <c r="A180" s="22" t="s">
        <v>616</v>
      </c>
      <c r="B180" s="18" t="s">
        <v>840</v>
      </c>
      <c r="C180" s="18" t="s">
        <v>841</v>
      </c>
      <c r="D180" s="18" t="s">
        <v>816</v>
      </c>
      <c r="E180" s="14">
        <v>0</v>
      </c>
      <c r="F180" s="18">
        <v>0</v>
      </c>
      <c r="G180" s="18">
        <v>0</v>
      </c>
      <c r="H180" s="23">
        <v>0.73299999999999998</v>
      </c>
      <c r="I180" s="23">
        <v>0.88600000000000001</v>
      </c>
      <c r="J180" s="14">
        <v>720</v>
      </c>
      <c r="K180" s="14">
        <v>813</v>
      </c>
      <c r="L180" s="21">
        <v>825</v>
      </c>
      <c r="M180" s="21">
        <v>0</v>
      </c>
      <c r="N180" s="21">
        <v>-6664623.7999999998</v>
      </c>
    </row>
    <row r="181" spans="1:14" ht="15.75" customHeight="1" x14ac:dyDescent="0.2">
      <c r="A181" s="22" t="s">
        <v>616</v>
      </c>
      <c r="B181" s="18" t="s">
        <v>1905</v>
      </c>
      <c r="C181" s="18" t="s">
        <v>1906</v>
      </c>
      <c r="D181" s="18" t="s">
        <v>816</v>
      </c>
      <c r="E181" s="14">
        <v>0</v>
      </c>
      <c r="F181" s="18">
        <v>0</v>
      </c>
      <c r="G181" s="18">
        <v>0</v>
      </c>
      <c r="H181" s="23">
        <v>0.64400000000000002</v>
      </c>
      <c r="I181" s="23">
        <v>0.78600000000000003</v>
      </c>
      <c r="J181" s="14">
        <v>533</v>
      </c>
      <c r="K181" s="14">
        <v>678</v>
      </c>
      <c r="L181" s="21">
        <v>835</v>
      </c>
      <c r="M181" s="21">
        <v>0</v>
      </c>
      <c r="N181" s="21">
        <v>-6664636</v>
      </c>
    </row>
    <row r="182" spans="1:14" ht="15.75" customHeight="1" x14ac:dyDescent="0.2">
      <c r="A182" s="22" t="s">
        <v>616</v>
      </c>
      <c r="B182" s="18" t="s">
        <v>1607</v>
      </c>
      <c r="C182" s="18" t="s">
        <v>1608</v>
      </c>
      <c r="D182" s="18" t="s">
        <v>816</v>
      </c>
      <c r="E182" s="14">
        <v>0</v>
      </c>
      <c r="F182" s="18">
        <v>0</v>
      </c>
      <c r="G182" s="18">
        <v>0</v>
      </c>
      <c r="H182" s="23">
        <v>0.75600000000000001</v>
      </c>
      <c r="I182" s="23">
        <v>0.621</v>
      </c>
      <c r="J182" s="14">
        <v>741</v>
      </c>
      <c r="K182" s="14">
        <v>1194</v>
      </c>
      <c r="L182" s="21">
        <v>1209</v>
      </c>
      <c r="M182" s="21">
        <v>0</v>
      </c>
      <c r="N182" s="21">
        <v>-6664667.2000000002</v>
      </c>
    </row>
    <row r="183" spans="1:14" ht="15.75" customHeight="1" x14ac:dyDescent="0.2">
      <c r="A183" s="22" t="s">
        <v>616</v>
      </c>
      <c r="B183" s="18" t="s">
        <v>902</v>
      </c>
      <c r="C183" s="18" t="s">
        <v>903</v>
      </c>
      <c r="D183" s="18" t="s">
        <v>816</v>
      </c>
      <c r="E183" s="14">
        <v>0</v>
      </c>
      <c r="F183" s="18">
        <v>0</v>
      </c>
      <c r="G183" s="18">
        <v>0</v>
      </c>
      <c r="H183" s="23">
        <v>0.68899999999999995</v>
      </c>
      <c r="I183" s="23">
        <v>0.65800000000000003</v>
      </c>
      <c r="J183" s="14">
        <v>872</v>
      </c>
      <c r="K183" s="14">
        <v>1326</v>
      </c>
      <c r="L183" s="21">
        <v>1008</v>
      </c>
      <c r="M183" s="21">
        <v>0</v>
      </c>
      <c r="N183" s="21">
        <v>-6664685.0999999996</v>
      </c>
    </row>
    <row r="184" spans="1:14" ht="15.75" customHeight="1" x14ac:dyDescent="0.2">
      <c r="A184" s="22" t="s">
        <v>616</v>
      </c>
      <c r="B184" s="18" t="s">
        <v>1907</v>
      </c>
      <c r="C184" s="18" t="s">
        <v>1908</v>
      </c>
      <c r="D184" s="18" t="s">
        <v>816</v>
      </c>
      <c r="E184" s="14">
        <v>0</v>
      </c>
      <c r="F184" s="18">
        <v>0</v>
      </c>
      <c r="G184" s="18">
        <v>1</v>
      </c>
      <c r="H184" s="23">
        <v>0.6</v>
      </c>
      <c r="I184" s="23">
        <v>0.57699999999999996</v>
      </c>
      <c r="J184" s="14">
        <v>353</v>
      </c>
      <c r="K184" s="14">
        <v>612</v>
      </c>
      <c r="L184" s="21">
        <v>1042</v>
      </c>
      <c r="M184" s="21">
        <v>0</v>
      </c>
      <c r="N184" s="21">
        <v>-6664845</v>
      </c>
    </row>
    <row r="185" spans="1:14" ht="15.75" customHeight="1" x14ac:dyDescent="0.2">
      <c r="A185" s="22" t="s">
        <v>616</v>
      </c>
      <c r="B185" s="18" t="s">
        <v>1909</v>
      </c>
      <c r="C185" s="18" t="s">
        <v>1910</v>
      </c>
      <c r="D185" s="18" t="s">
        <v>816</v>
      </c>
      <c r="E185" s="14">
        <v>0</v>
      </c>
      <c r="F185" s="18">
        <v>0</v>
      </c>
      <c r="G185" s="18">
        <v>0</v>
      </c>
      <c r="H185" s="23">
        <v>0.8</v>
      </c>
      <c r="I185" s="23">
        <v>0.53800000000000003</v>
      </c>
      <c r="J185" s="14">
        <v>734</v>
      </c>
      <c r="K185" s="14">
        <v>1365</v>
      </c>
      <c r="L185" s="21">
        <v>1211</v>
      </c>
      <c r="M185" s="21">
        <v>0</v>
      </c>
      <c r="N185" s="21">
        <v>-6664882.4000000004</v>
      </c>
    </row>
    <row r="186" spans="1:14" ht="15.75" customHeight="1" x14ac:dyDescent="0.2">
      <c r="A186" s="22" t="s">
        <v>616</v>
      </c>
      <c r="B186" s="18" t="s">
        <v>1911</v>
      </c>
      <c r="C186" s="18" t="s">
        <v>1912</v>
      </c>
      <c r="D186" s="18" t="s">
        <v>948</v>
      </c>
      <c r="E186" s="14">
        <v>0</v>
      </c>
      <c r="F186" s="18">
        <v>0</v>
      </c>
      <c r="G186" s="18">
        <v>0</v>
      </c>
      <c r="H186" s="23">
        <v>0.66700000000000004</v>
      </c>
      <c r="I186" s="23">
        <v>0.69799999999999995</v>
      </c>
      <c r="J186" s="14">
        <v>685</v>
      </c>
      <c r="K186" s="14">
        <v>981</v>
      </c>
      <c r="L186" s="21">
        <v>1227</v>
      </c>
      <c r="M186" s="21">
        <v>0</v>
      </c>
      <c r="N186" s="21">
        <v>-6665069.2000000002</v>
      </c>
    </row>
    <row r="187" spans="1:14" ht="15.75" customHeight="1" x14ac:dyDescent="0.2">
      <c r="A187" s="22" t="s">
        <v>616</v>
      </c>
      <c r="B187" s="18" t="s">
        <v>1913</v>
      </c>
      <c r="C187" s="18" t="s">
        <v>1914</v>
      </c>
      <c r="D187" s="18" t="s">
        <v>816</v>
      </c>
      <c r="E187" s="14">
        <v>0</v>
      </c>
      <c r="F187" s="18">
        <v>0</v>
      </c>
      <c r="G187" s="18">
        <v>0</v>
      </c>
      <c r="H187" s="23">
        <v>0.57799999999999996</v>
      </c>
      <c r="I187" s="23">
        <v>0.71399999999999997</v>
      </c>
      <c r="J187" s="14">
        <v>619</v>
      </c>
      <c r="K187" s="14">
        <v>867</v>
      </c>
      <c r="L187" s="21">
        <v>1199</v>
      </c>
      <c r="M187" s="21">
        <v>0</v>
      </c>
      <c r="N187" s="21">
        <v>-6665374.2000000002</v>
      </c>
    </row>
    <row r="188" spans="1:14" ht="15.75" customHeight="1" x14ac:dyDescent="0.2">
      <c r="A188" s="22" t="s">
        <v>616</v>
      </c>
      <c r="B188" s="18" t="s">
        <v>1915</v>
      </c>
      <c r="C188" s="18" t="s">
        <v>1916</v>
      </c>
      <c r="D188" s="18" t="s">
        <v>816</v>
      </c>
      <c r="E188" s="14">
        <v>0</v>
      </c>
      <c r="F188" s="18">
        <v>0</v>
      </c>
      <c r="G188" s="18">
        <v>0</v>
      </c>
      <c r="H188" s="23">
        <v>0.64400000000000002</v>
      </c>
      <c r="I188" s="23">
        <v>0.68300000000000005</v>
      </c>
      <c r="J188" s="14">
        <v>469</v>
      </c>
      <c r="K188" s="14">
        <v>687</v>
      </c>
      <c r="L188" s="21">
        <v>1023</v>
      </c>
      <c r="M188" s="21">
        <v>0</v>
      </c>
      <c r="N188" s="21">
        <v>-6665522.7999999998</v>
      </c>
    </row>
    <row r="189" spans="1:14" ht="15.75" customHeight="1" x14ac:dyDescent="0.2">
      <c r="A189" s="22" t="s">
        <v>616</v>
      </c>
      <c r="B189" s="18" t="s">
        <v>1248</v>
      </c>
      <c r="C189" s="18" t="s">
        <v>1249</v>
      </c>
      <c r="D189" s="18" t="s">
        <v>816</v>
      </c>
      <c r="E189" s="14">
        <v>0</v>
      </c>
      <c r="F189" s="18">
        <v>0</v>
      </c>
      <c r="G189" s="18">
        <v>0</v>
      </c>
      <c r="H189" s="23">
        <v>0.68899999999999995</v>
      </c>
      <c r="I189" s="23">
        <v>0.69199999999999995</v>
      </c>
      <c r="J189" s="14">
        <v>1080</v>
      </c>
      <c r="K189" s="14">
        <v>1560</v>
      </c>
      <c r="L189" s="21">
        <v>934</v>
      </c>
      <c r="M189" s="21">
        <v>0</v>
      </c>
      <c r="N189" s="21">
        <v>-6665573.5999999996</v>
      </c>
    </row>
    <row r="190" spans="1:14" ht="15.75" customHeight="1" x14ac:dyDescent="0.2">
      <c r="A190" s="22" t="s">
        <v>616</v>
      </c>
      <c r="B190" s="18" t="s">
        <v>1917</v>
      </c>
      <c r="C190" s="18" t="s">
        <v>1918</v>
      </c>
      <c r="D190" s="18" t="s">
        <v>816</v>
      </c>
      <c r="E190" s="14">
        <v>0</v>
      </c>
      <c r="F190" s="18">
        <v>0</v>
      </c>
      <c r="G190" s="18">
        <v>0</v>
      </c>
      <c r="H190" s="23">
        <v>0.6</v>
      </c>
      <c r="I190" s="23">
        <v>0.61499999999999999</v>
      </c>
      <c r="J190" s="14">
        <v>661</v>
      </c>
      <c r="K190" s="14">
        <v>1074</v>
      </c>
      <c r="L190" s="21">
        <v>1037</v>
      </c>
      <c r="M190" s="21">
        <v>0</v>
      </c>
      <c r="N190" s="21">
        <v>-6665604.4000000004</v>
      </c>
    </row>
    <row r="191" spans="1:14" ht="15.75" customHeight="1" x14ac:dyDescent="0.2">
      <c r="A191" s="22" t="s">
        <v>616</v>
      </c>
      <c r="B191" s="18" t="s">
        <v>840</v>
      </c>
      <c r="C191" s="18" t="s">
        <v>841</v>
      </c>
      <c r="D191" s="18" t="s">
        <v>816</v>
      </c>
      <c r="E191" s="14">
        <v>0</v>
      </c>
      <c r="F191" s="18">
        <v>0</v>
      </c>
      <c r="G191" s="18">
        <v>0</v>
      </c>
      <c r="H191" s="23">
        <v>0.46700000000000003</v>
      </c>
      <c r="I191" s="23">
        <v>0.45200000000000001</v>
      </c>
      <c r="J191" s="14">
        <v>259</v>
      </c>
      <c r="K191" s="14">
        <v>573</v>
      </c>
      <c r="L191" s="21">
        <v>1169</v>
      </c>
      <c r="M191" s="21">
        <v>0</v>
      </c>
      <c r="N191" s="21">
        <v>-6665756.7000000002</v>
      </c>
    </row>
    <row r="192" spans="1:14" ht="15.75" customHeight="1" x14ac:dyDescent="0.2">
      <c r="A192" s="22" t="s">
        <v>616</v>
      </c>
      <c r="B192" s="18" t="s">
        <v>1919</v>
      </c>
      <c r="C192" s="18" t="s">
        <v>1920</v>
      </c>
      <c r="D192" s="18" t="s">
        <v>816</v>
      </c>
      <c r="E192" s="14">
        <v>0</v>
      </c>
      <c r="F192" s="18">
        <v>0</v>
      </c>
      <c r="G192" s="18">
        <v>0</v>
      </c>
      <c r="H192" s="23">
        <v>0.71099999999999997</v>
      </c>
      <c r="I192" s="23">
        <v>0.72599999999999998</v>
      </c>
      <c r="J192" s="14">
        <v>405</v>
      </c>
      <c r="K192" s="14">
        <v>558</v>
      </c>
      <c r="L192" s="21">
        <v>849</v>
      </c>
      <c r="M192" s="21">
        <v>0</v>
      </c>
      <c r="N192" s="21">
        <v>-6665850.5999999996</v>
      </c>
    </row>
    <row r="193" spans="1:14" ht="15.75" customHeight="1" x14ac:dyDescent="0.2">
      <c r="A193" s="22" t="s">
        <v>616</v>
      </c>
      <c r="B193" s="18" t="s">
        <v>1921</v>
      </c>
      <c r="C193" s="18" t="s">
        <v>1922</v>
      </c>
      <c r="D193" s="18" t="s">
        <v>816</v>
      </c>
      <c r="E193" s="14">
        <v>0</v>
      </c>
      <c r="F193" s="18">
        <v>0</v>
      </c>
      <c r="G193" s="18">
        <v>0</v>
      </c>
      <c r="H193" s="23">
        <v>0.66700000000000004</v>
      </c>
      <c r="I193" s="23">
        <v>0.66200000000000003</v>
      </c>
      <c r="J193" s="14">
        <v>868</v>
      </c>
      <c r="K193" s="14">
        <v>1311</v>
      </c>
      <c r="L193" s="21">
        <v>927</v>
      </c>
      <c r="M193" s="21">
        <v>0</v>
      </c>
      <c r="N193" s="21">
        <v>-6666198</v>
      </c>
    </row>
    <row r="194" spans="1:14" ht="15.75" customHeight="1" x14ac:dyDescent="0.2">
      <c r="A194" s="22" t="s">
        <v>616</v>
      </c>
      <c r="B194" s="18" t="s">
        <v>840</v>
      </c>
      <c r="C194" s="18" t="s">
        <v>841</v>
      </c>
      <c r="D194" s="18" t="s">
        <v>816</v>
      </c>
      <c r="E194" s="14">
        <v>0</v>
      </c>
      <c r="F194" s="18">
        <v>0</v>
      </c>
      <c r="G194" s="18">
        <v>0</v>
      </c>
      <c r="H194" s="23">
        <v>0.66700000000000004</v>
      </c>
      <c r="I194" s="23">
        <v>0.59699999999999998</v>
      </c>
      <c r="J194" s="14">
        <v>491</v>
      </c>
      <c r="K194" s="14">
        <v>822</v>
      </c>
      <c r="L194" s="21">
        <v>836</v>
      </c>
      <c r="M194" s="21">
        <v>0</v>
      </c>
      <c r="N194" s="21">
        <v>-6666315.7999999998</v>
      </c>
    </row>
    <row r="195" spans="1:14" ht="15.75" customHeight="1" x14ac:dyDescent="0.2">
      <c r="A195" s="22" t="s">
        <v>616</v>
      </c>
      <c r="B195" s="18" t="s">
        <v>1923</v>
      </c>
      <c r="C195" s="18" t="s">
        <v>1716</v>
      </c>
      <c r="D195" s="18" t="s">
        <v>816</v>
      </c>
      <c r="E195" s="14">
        <v>0</v>
      </c>
      <c r="F195" s="18">
        <v>0</v>
      </c>
      <c r="G195" s="18">
        <v>0</v>
      </c>
      <c r="H195" s="23">
        <v>0.68899999999999995</v>
      </c>
      <c r="I195" s="23">
        <v>0.81299999999999994</v>
      </c>
      <c r="J195" s="14">
        <v>812</v>
      </c>
      <c r="K195" s="14">
        <v>999</v>
      </c>
      <c r="L195" s="21">
        <v>1160</v>
      </c>
      <c r="M195" s="21">
        <v>0</v>
      </c>
      <c r="N195" s="21">
        <v>-6666319.0999999996</v>
      </c>
    </row>
    <row r="196" spans="1:14" ht="15.75" customHeight="1" x14ac:dyDescent="0.2">
      <c r="A196" s="22" t="s">
        <v>616</v>
      </c>
      <c r="B196" s="18" t="s">
        <v>1924</v>
      </c>
      <c r="C196" s="18" t="s">
        <v>1925</v>
      </c>
      <c r="D196" s="18" t="s">
        <v>816</v>
      </c>
      <c r="E196" s="14">
        <v>0</v>
      </c>
      <c r="F196" s="18">
        <v>0</v>
      </c>
      <c r="G196" s="18">
        <v>0</v>
      </c>
      <c r="H196" s="23">
        <v>0.71099999999999997</v>
      </c>
      <c r="I196" s="23">
        <v>0.79100000000000004</v>
      </c>
      <c r="J196" s="14">
        <v>736</v>
      </c>
      <c r="K196" s="14">
        <v>930</v>
      </c>
      <c r="L196" s="21">
        <v>1075</v>
      </c>
      <c r="M196" s="21">
        <v>0</v>
      </c>
      <c r="N196" s="21">
        <v>-6666689.4000000004</v>
      </c>
    </row>
    <row r="197" spans="1:14" ht="15.75" customHeight="1" x14ac:dyDescent="0.2">
      <c r="A197" s="22" t="s">
        <v>616</v>
      </c>
      <c r="B197" s="18" t="s">
        <v>840</v>
      </c>
      <c r="C197" s="18" t="s">
        <v>841</v>
      </c>
      <c r="D197" s="18" t="s">
        <v>816</v>
      </c>
      <c r="E197" s="14">
        <v>0</v>
      </c>
      <c r="F197" s="18">
        <v>0</v>
      </c>
      <c r="G197" s="18">
        <v>0</v>
      </c>
      <c r="H197" s="23">
        <v>0.68899999999999995</v>
      </c>
      <c r="I197" s="23">
        <v>0.53900000000000003</v>
      </c>
      <c r="J197" s="14">
        <v>396</v>
      </c>
      <c r="K197" s="14">
        <v>735</v>
      </c>
      <c r="L197" s="21">
        <v>1053</v>
      </c>
      <c r="M197" s="21">
        <v>0</v>
      </c>
      <c r="N197" s="21">
        <v>-6666705.2999999998</v>
      </c>
    </row>
    <row r="198" spans="1:14" ht="15.75" customHeight="1" x14ac:dyDescent="0.2">
      <c r="A198" s="22" t="s">
        <v>616</v>
      </c>
      <c r="B198" s="18" t="s">
        <v>1685</v>
      </c>
      <c r="C198" s="18" t="s">
        <v>1686</v>
      </c>
      <c r="D198" s="18" t="s">
        <v>816</v>
      </c>
      <c r="E198" s="14">
        <v>0</v>
      </c>
      <c r="F198" s="18">
        <v>0</v>
      </c>
      <c r="G198" s="18">
        <v>1</v>
      </c>
      <c r="H198" s="23">
        <v>0.71099999999999997</v>
      </c>
      <c r="I198" s="23">
        <v>0.68200000000000005</v>
      </c>
      <c r="J198" s="14">
        <v>262</v>
      </c>
      <c r="K198" s="14">
        <v>384</v>
      </c>
      <c r="L198" s="21">
        <v>1014</v>
      </c>
      <c r="M198" s="21">
        <v>0</v>
      </c>
      <c r="N198" s="21">
        <v>-6666986.7999999998</v>
      </c>
    </row>
    <row r="199" spans="1:14" ht="15.75" customHeight="1" x14ac:dyDescent="0.2">
      <c r="A199" s="22" t="s">
        <v>616</v>
      </c>
      <c r="B199" s="18" t="s">
        <v>1926</v>
      </c>
      <c r="C199" s="18" t="s">
        <v>1927</v>
      </c>
      <c r="D199" s="18" t="s">
        <v>816</v>
      </c>
      <c r="E199" s="14">
        <v>0</v>
      </c>
      <c r="F199" s="18">
        <v>0</v>
      </c>
      <c r="G199" s="18">
        <v>0</v>
      </c>
      <c r="H199" s="23">
        <v>0.64400000000000002</v>
      </c>
      <c r="I199" s="23">
        <v>0.73199999999999998</v>
      </c>
      <c r="J199" s="14">
        <v>751</v>
      </c>
      <c r="K199" s="14">
        <v>1026</v>
      </c>
      <c r="L199" s="21">
        <v>896</v>
      </c>
      <c r="M199" s="21">
        <v>0</v>
      </c>
      <c r="N199" s="21">
        <v>-6667115.7000000002</v>
      </c>
    </row>
    <row r="200" spans="1:14" ht="15.75" customHeight="1" x14ac:dyDescent="0.2">
      <c r="A200" s="22" t="s">
        <v>616</v>
      </c>
      <c r="B200" s="18" t="s">
        <v>1171</v>
      </c>
      <c r="C200" s="18" t="s">
        <v>1172</v>
      </c>
      <c r="D200" s="18" t="s">
        <v>816</v>
      </c>
      <c r="E200" s="14">
        <v>0</v>
      </c>
      <c r="F200" s="18">
        <v>0</v>
      </c>
      <c r="G200" s="18">
        <v>0</v>
      </c>
      <c r="H200" s="23">
        <v>0.64400000000000002</v>
      </c>
      <c r="I200" s="23">
        <v>0.57499999999999996</v>
      </c>
      <c r="J200" s="14">
        <v>397</v>
      </c>
      <c r="K200" s="14">
        <v>690</v>
      </c>
      <c r="L200" s="21">
        <v>1030</v>
      </c>
      <c r="M200" s="21">
        <v>0</v>
      </c>
      <c r="N200" s="21">
        <v>-6667219.7999999998</v>
      </c>
    </row>
    <row r="201" spans="1:14" ht="15.75" customHeight="1" x14ac:dyDescent="0.2">
      <c r="A201" s="22" t="s">
        <v>616</v>
      </c>
      <c r="B201" s="18" t="s">
        <v>1928</v>
      </c>
      <c r="C201" s="18" t="s">
        <v>1929</v>
      </c>
      <c r="D201" s="18" t="s">
        <v>816</v>
      </c>
      <c r="E201" s="14">
        <v>0</v>
      </c>
      <c r="F201" s="18">
        <v>0</v>
      </c>
      <c r="G201" s="18">
        <v>0</v>
      </c>
      <c r="H201" s="23">
        <v>0.622</v>
      </c>
      <c r="I201" s="23">
        <v>0.57999999999999996</v>
      </c>
      <c r="J201" s="14">
        <v>289</v>
      </c>
      <c r="K201" s="14">
        <v>498</v>
      </c>
      <c r="L201" s="21">
        <v>842</v>
      </c>
      <c r="M201" s="21">
        <v>0</v>
      </c>
      <c r="N201" s="21">
        <v>-6667231.4000000004</v>
      </c>
    </row>
    <row r="202" spans="1:14" ht="15.75" customHeight="1" x14ac:dyDescent="0.2">
      <c r="A202" s="22" t="s">
        <v>616</v>
      </c>
      <c r="B202" s="18" t="s">
        <v>1930</v>
      </c>
      <c r="C202" s="18" t="s">
        <v>1931</v>
      </c>
      <c r="D202" s="18" t="s">
        <v>816</v>
      </c>
      <c r="E202" s="14">
        <v>0</v>
      </c>
      <c r="F202" s="18">
        <v>0</v>
      </c>
      <c r="G202" s="18">
        <v>0</v>
      </c>
      <c r="H202" s="23">
        <v>0.622</v>
      </c>
      <c r="I202" s="23">
        <v>0.84099999999999997</v>
      </c>
      <c r="J202" s="14">
        <v>737</v>
      </c>
      <c r="K202" s="14">
        <v>876</v>
      </c>
      <c r="L202" s="21">
        <v>1155</v>
      </c>
      <c r="M202" s="21">
        <v>0</v>
      </c>
      <c r="N202" s="21">
        <v>-6667399</v>
      </c>
    </row>
    <row r="203" spans="1:14" ht="15.75" customHeight="1" x14ac:dyDescent="0.2">
      <c r="A203" s="22" t="s">
        <v>616</v>
      </c>
      <c r="B203" s="18" t="s">
        <v>1365</v>
      </c>
      <c r="C203" s="18" t="s">
        <v>1366</v>
      </c>
      <c r="D203" s="18" t="s">
        <v>816</v>
      </c>
      <c r="E203" s="14">
        <v>0</v>
      </c>
      <c r="F203" s="18">
        <v>0</v>
      </c>
      <c r="G203" s="18">
        <v>1</v>
      </c>
      <c r="H203" s="23">
        <v>0.77800000000000002</v>
      </c>
      <c r="I203" s="23">
        <v>0.77700000000000002</v>
      </c>
      <c r="J203" s="14">
        <v>445</v>
      </c>
      <c r="K203" s="14">
        <v>573</v>
      </c>
      <c r="L203" s="21">
        <v>1188</v>
      </c>
      <c r="M203" s="21">
        <v>0</v>
      </c>
      <c r="N203" s="21">
        <v>-6667542.9000000004</v>
      </c>
    </row>
    <row r="204" spans="1:14" ht="15.75" customHeight="1" x14ac:dyDescent="0.2">
      <c r="A204" s="22" t="s">
        <v>616</v>
      </c>
      <c r="B204" s="18" t="s">
        <v>1661</v>
      </c>
      <c r="C204" s="18" t="s">
        <v>1662</v>
      </c>
      <c r="D204" s="18" t="s">
        <v>816</v>
      </c>
      <c r="E204" s="14">
        <v>0</v>
      </c>
      <c r="F204" s="18">
        <v>0</v>
      </c>
      <c r="G204" s="18">
        <v>0</v>
      </c>
      <c r="H204" s="23">
        <v>0.622</v>
      </c>
      <c r="I204" s="23">
        <v>0.83699999999999997</v>
      </c>
      <c r="J204" s="14">
        <v>633</v>
      </c>
      <c r="K204" s="14">
        <v>756</v>
      </c>
      <c r="L204" s="21">
        <v>830</v>
      </c>
      <c r="M204" s="21">
        <v>0</v>
      </c>
      <c r="N204" s="21">
        <v>-6667632.7000000002</v>
      </c>
    </row>
    <row r="205" spans="1:14" ht="15.75" customHeight="1" x14ac:dyDescent="0.2">
      <c r="A205" s="22" t="s">
        <v>616</v>
      </c>
      <c r="B205" s="18" t="s">
        <v>840</v>
      </c>
      <c r="C205" s="18" t="s">
        <v>841</v>
      </c>
      <c r="D205" s="18" t="s">
        <v>816</v>
      </c>
      <c r="E205" s="14">
        <v>0</v>
      </c>
      <c r="F205" s="18">
        <v>0</v>
      </c>
      <c r="G205" s="18">
        <v>0</v>
      </c>
      <c r="H205" s="23">
        <v>0.68899999999999995</v>
      </c>
      <c r="I205" s="23">
        <v>0.85199999999999998</v>
      </c>
      <c r="J205" s="14">
        <v>593</v>
      </c>
      <c r="K205" s="14">
        <v>696</v>
      </c>
      <c r="L205" s="21">
        <v>879</v>
      </c>
      <c r="M205" s="21">
        <v>0</v>
      </c>
      <c r="N205" s="21">
        <v>-6667639.4000000004</v>
      </c>
    </row>
    <row r="206" spans="1:14" ht="15.75" customHeight="1" x14ac:dyDescent="0.2">
      <c r="A206" s="22" t="s">
        <v>616</v>
      </c>
      <c r="B206" s="18" t="s">
        <v>1932</v>
      </c>
      <c r="C206" s="18" t="s">
        <v>1933</v>
      </c>
      <c r="D206" s="18" t="s">
        <v>816</v>
      </c>
      <c r="E206" s="14">
        <v>0</v>
      </c>
      <c r="F206" s="18">
        <v>0</v>
      </c>
      <c r="G206" s="18">
        <v>0</v>
      </c>
      <c r="H206" s="23">
        <v>0.71099999999999997</v>
      </c>
      <c r="I206" s="23">
        <v>0.58299999999999996</v>
      </c>
      <c r="J206" s="14">
        <v>360</v>
      </c>
      <c r="K206" s="14">
        <v>618</v>
      </c>
      <c r="L206" s="21">
        <v>889</v>
      </c>
      <c r="M206" s="21">
        <v>0</v>
      </c>
      <c r="N206" s="21">
        <v>-6668745</v>
      </c>
    </row>
    <row r="207" spans="1:14" ht="15.75" customHeight="1" x14ac:dyDescent="0.2">
      <c r="A207" s="22" t="s">
        <v>616</v>
      </c>
      <c r="B207" s="18" t="s">
        <v>953</v>
      </c>
      <c r="C207" s="18" t="s">
        <v>954</v>
      </c>
      <c r="D207" s="18" t="s">
        <v>816</v>
      </c>
      <c r="E207" s="14">
        <v>0</v>
      </c>
      <c r="F207" s="18">
        <v>0</v>
      </c>
      <c r="G207" s="18">
        <v>1</v>
      </c>
      <c r="H207" s="23">
        <v>0.66700000000000004</v>
      </c>
      <c r="I207" s="23">
        <v>0.66100000000000003</v>
      </c>
      <c r="J207" s="14">
        <v>347</v>
      </c>
      <c r="K207" s="14">
        <v>525</v>
      </c>
      <c r="L207" s="21">
        <v>1036</v>
      </c>
      <c r="M207" s="21">
        <v>0</v>
      </c>
      <c r="N207" s="21">
        <v>-6668868.2000000002</v>
      </c>
    </row>
    <row r="208" spans="1:14" ht="15.75" customHeight="1" x14ac:dyDescent="0.2">
      <c r="A208" s="22" t="s">
        <v>616</v>
      </c>
      <c r="B208" s="18" t="s">
        <v>840</v>
      </c>
      <c r="C208" s="18" t="s">
        <v>841</v>
      </c>
      <c r="D208" s="18" t="s">
        <v>816</v>
      </c>
      <c r="E208" s="14">
        <v>0</v>
      </c>
      <c r="F208" s="18">
        <v>0</v>
      </c>
      <c r="G208" s="18">
        <v>0</v>
      </c>
      <c r="H208" s="23">
        <v>0.73299999999999998</v>
      </c>
      <c r="I208" s="23">
        <v>0.64100000000000001</v>
      </c>
      <c r="J208" s="14">
        <v>992</v>
      </c>
      <c r="K208" s="14">
        <v>1548</v>
      </c>
      <c r="L208" s="21">
        <v>1181</v>
      </c>
      <c r="M208" s="21">
        <v>0</v>
      </c>
      <c r="N208" s="21">
        <v>-6668928.2000000002</v>
      </c>
    </row>
    <row r="209" spans="1:14" ht="15.75" customHeight="1" x14ac:dyDescent="0.2">
      <c r="A209" s="22" t="s">
        <v>616</v>
      </c>
      <c r="B209" s="18" t="s">
        <v>1934</v>
      </c>
      <c r="C209" s="18" t="s">
        <v>1935</v>
      </c>
      <c r="D209" s="18" t="s">
        <v>816</v>
      </c>
      <c r="E209" s="14">
        <v>0</v>
      </c>
      <c r="F209" s="18">
        <v>0</v>
      </c>
      <c r="G209" s="18">
        <v>0</v>
      </c>
      <c r="H209" s="23">
        <v>0.64400000000000002</v>
      </c>
      <c r="I209" s="23">
        <v>0.68</v>
      </c>
      <c r="J209" s="14">
        <v>598</v>
      </c>
      <c r="K209" s="14">
        <v>879</v>
      </c>
      <c r="L209" s="21">
        <v>1183</v>
      </c>
      <c r="M209" s="21">
        <v>0</v>
      </c>
      <c r="N209" s="21">
        <v>-6669316.7999999998</v>
      </c>
    </row>
    <row r="210" spans="1:14" ht="15.75" customHeight="1" x14ac:dyDescent="0.2">
      <c r="A210" s="22" t="s">
        <v>616</v>
      </c>
      <c r="B210" s="18" t="s">
        <v>1348</v>
      </c>
      <c r="C210" s="18" t="s">
        <v>1349</v>
      </c>
      <c r="D210" s="18" t="s">
        <v>816</v>
      </c>
      <c r="E210" s="14">
        <v>0</v>
      </c>
      <c r="F210" s="18">
        <v>0</v>
      </c>
      <c r="G210" s="18">
        <v>0</v>
      </c>
      <c r="H210" s="23">
        <v>0.64400000000000002</v>
      </c>
      <c r="I210" s="23">
        <v>0.625</v>
      </c>
      <c r="J210" s="14">
        <v>521</v>
      </c>
      <c r="K210" s="14">
        <v>834</v>
      </c>
      <c r="L210" s="21">
        <v>1064</v>
      </c>
      <c r="M210" s="21">
        <v>0</v>
      </c>
      <c r="N210" s="21">
        <v>-6669496.5</v>
      </c>
    </row>
    <row r="211" spans="1:14" ht="15.75" customHeight="1" x14ac:dyDescent="0.2">
      <c r="A211" s="22" t="s">
        <v>616</v>
      </c>
      <c r="B211" s="18" t="s">
        <v>1136</v>
      </c>
      <c r="C211" s="18" t="s">
        <v>1137</v>
      </c>
      <c r="D211" s="18" t="s">
        <v>816</v>
      </c>
      <c r="E211" s="14">
        <v>0</v>
      </c>
      <c r="F211" s="18">
        <v>0</v>
      </c>
      <c r="G211" s="18">
        <v>0</v>
      </c>
      <c r="H211" s="23">
        <v>0.622</v>
      </c>
      <c r="I211" s="23">
        <v>0.64200000000000002</v>
      </c>
      <c r="J211" s="14">
        <v>520</v>
      </c>
      <c r="K211" s="14">
        <v>810</v>
      </c>
      <c r="L211" s="21">
        <v>977</v>
      </c>
      <c r="M211" s="21">
        <v>0</v>
      </c>
      <c r="N211" s="21">
        <v>-6669520.2000000002</v>
      </c>
    </row>
    <row r="212" spans="1:14" ht="15.75" customHeight="1" x14ac:dyDescent="0.2">
      <c r="A212" s="22" t="s">
        <v>616</v>
      </c>
      <c r="B212" s="18" t="s">
        <v>840</v>
      </c>
      <c r="C212" s="18" t="s">
        <v>841</v>
      </c>
      <c r="D212" s="18" t="s">
        <v>816</v>
      </c>
      <c r="E212" s="14">
        <v>0</v>
      </c>
      <c r="F212" s="18">
        <v>0</v>
      </c>
      <c r="G212" s="18">
        <v>0</v>
      </c>
      <c r="H212" s="23">
        <v>0.66700000000000004</v>
      </c>
      <c r="I212" s="23">
        <v>0.64100000000000001</v>
      </c>
      <c r="J212" s="14">
        <v>567</v>
      </c>
      <c r="K212" s="14">
        <v>885</v>
      </c>
      <c r="L212" s="21">
        <v>1101</v>
      </c>
      <c r="M212" s="21">
        <v>0</v>
      </c>
      <c r="N212" s="21">
        <v>-6669544.7999999998</v>
      </c>
    </row>
    <row r="213" spans="1:14" ht="15.75" customHeight="1" x14ac:dyDescent="0.2">
      <c r="A213" s="22" t="s">
        <v>616</v>
      </c>
      <c r="B213" s="18" t="s">
        <v>1936</v>
      </c>
      <c r="C213" s="18" t="s">
        <v>1937</v>
      </c>
      <c r="D213" s="18" t="s">
        <v>816</v>
      </c>
      <c r="E213" s="14">
        <v>0</v>
      </c>
      <c r="F213" s="18">
        <v>0</v>
      </c>
      <c r="G213" s="18">
        <v>1</v>
      </c>
      <c r="H213" s="23">
        <v>0.6</v>
      </c>
      <c r="I213" s="23">
        <v>0.69199999999999995</v>
      </c>
      <c r="J213" s="14">
        <v>305</v>
      </c>
      <c r="K213" s="14">
        <v>441</v>
      </c>
      <c r="L213" s="21">
        <v>1166</v>
      </c>
      <c r="M213" s="21">
        <v>0</v>
      </c>
      <c r="N213" s="21">
        <v>-6669605.2000000002</v>
      </c>
    </row>
    <row r="214" spans="1:14" ht="15.75" customHeight="1" x14ac:dyDescent="0.2">
      <c r="A214" s="22" t="s">
        <v>616</v>
      </c>
      <c r="B214" s="18" t="s">
        <v>1938</v>
      </c>
      <c r="C214" s="18" t="s">
        <v>1939</v>
      </c>
      <c r="D214" s="18" t="s">
        <v>816</v>
      </c>
      <c r="E214" s="14">
        <v>0</v>
      </c>
      <c r="F214" s="18">
        <v>0</v>
      </c>
      <c r="G214" s="18">
        <v>0</v>
      </c>
      <c r="H214" s="23">
        <v>0.66700000000000004</v>
      </c>
      <c r="I214" s="23">
        <v>0.78500000000000003</v>
      </c>
      <c r="J214" s="14">
        <v>605</v>
      </c>
      <c r="K214" s="14">
        <v>771</v>
      </c>
      <c r="L214" s="21">
        <v>1249</v>
      </c>
      <c r="M214" s="21">
        <v>0</v>
      </c>
      <c r="N214" s="21">
        <v>-6670411.7000000002</v>
      </c>
    </row>
    <row r="215" spans="1:14" ht="15.75" customHeight="1" x14ac:dyDescent="0.2">
      <c r="A215" s="22" t="s">
        <v>616</v>
      </c>
      <c r="B215" s="18" t="s">
        <v>1940</v>
      </c>
      <c r="C215" s="18" t="s">
        <v>1941</v>
      </c>
      <c r="D215" s="18" t="s">
        <v>816</v>
      </c>
      <c r="E215" s="14">
        <v>0</v>
      </c>
      <c r="F215" s="18">
        <v>0</v>
      </c>
      <c r="G215" s="18">
        <v>1</v>
      </c>
      <c r="H215" s="23">
        <v>0.66700000000000004</v>
      </c>
      <c r="I215" s="23">
        <v>0.70199999999999996</v>
      </c>
      <c r="J215" s="14">
        <v>219</v>
      </c>
      <c r="K215" s="14">
        <v>312</v>
      </c>
      <c r="L215" s="21">
        <v>940</v>
      </c>
      <c r="M215" s="21">
        <v>0</v>
      </c>
      <c r="N215" s="21">
        <v>-6670847</v>
      </c>
    </row>
    <row r="216" spans="1:14" ht="15.75" customHeight="1" x14ac:dyDescent="0.2">
      <c r="A216" s="22" t="s">
        <v>616</v>
      </c>
      <c r="B216" s="18" t="s">
        <v>840</v>
      </c>
      <c r="C216" s="18" t="s">
        <v>1942</v>
      </c>
      <c r="D216" s="18" t="s">
        <v>816</v>
      </c>
      <c r="E216" s="14">
        <v>0</v>
      </c>
      <c r="F216" s="18">
        <v>0</v>
      </c>
      <c r="G216" s="18">
        <v>1</v>
      </c>
      <c r="H216" s="23">
        <v>0.622</v>
      </c>
      <c r="I216" s="23">
        <v>0.72</v>
      </c>
      <c r="J216" s="14">
        <v>175</v>
      </c>
      <c r="K216" s="14">
        <v>243</v>
      </c>
      <c r="L216" s="21">
        <v>838</v>
      </c>
      <c r="M216" s="21">
        <v>0</v>
      </c>
      <c r="N216" s="21">
        <v>-6671173.7000000002</v>
      </c>
    </row>
    <row r="217" spans="1:14" ht="15.75" customHeight="1" x14ac:dyDescent="0.2">
      <c r="A217" s="22" t="s">
        <v>616</v>
      </c>
      <c r="B217" s="18" t="s">
        <v>1943</v>
      </c>
      <c r="C217" s="18" t="s">
        <v>1944</v>
      </c>
      <c r="D217" s="18" t="s">
        <v>816</v>
      </c>
      <c r="E217" s="14">
        <v>0</v>
      </c>
      <c r="F217" s="18">
        <v>0</v>
      </c>
      <c r="G217" s="18">
        <v>0</v>
      </c>
      <c r="H217" s="23">
        <v>0.64400000000000002</v>
      </c>
      <c r="I217" s="23">
        <v>0.79700000000000004</v>
      </c>
      <c r="J217" s="14">
        <v>447</v>
      </c>
      <c r="K217" s="14">
        <v>561</v>
      </c>
      <c r="L217" s="21">
        <v>1055</v>
      </c>
      <c r="M217" s="21">
        <v>0</v>
      </c>
      <c r="N217" s="21">
        <v>-6671339.5</v>
      </c>
    </row>
    <row r="218" spans="1:14" ht="15.75" customHeight="1" x14ac:dyDescent="0.2">
      <c r="A218" s="22" t="s">
        <v>616</v>
      </c>
      <c r="B218" s="18" t="s">
        <v>1539</v>
      </c>
      <c r="C218" s="18" t="s">
        <v>1540</v>
      </c>
      <c r="D218" s="18" t="s">
        <v>816</v>
      </c>
      <c r="E218" s="14">
        <v>0</v>
      </c>
      <c r="F218" s="18">
        <v>0</v>
      </c>
      <c r="G218" s="18">
        <v>1</v>
      </c>
      <c r="H218" s="23">
        <v>0.71099999999999997</v>
      </c>
      <c r="I218" s="23">
        <v>0.61199999999999999</v>
      </c>
      <c r="J218" s="14">
        <v>336</v>
      </c>
      <c r="K218" s="14">
        <v>549</v>
      </c>
      <c r="L218" s="21">
        <v>866</v>
      </c>
      <c r="M218" s="21">
        <v>0</v>
      </c>
      <c r="N218" s="21">
        <v>-6671472.2999999998</v>
      </c>
    </row>
    <row r="219" spans="1:14" ht="15.75" customHeight="1" x14ac:dyDescent="0.2">
      <c r="A219" s="22" t="s">
        <v>616</v>
      </c>
      <c r="B219" s="18" t="s">
        <v>1945</v>
      </c>
      <c r="C219" s="18" t="s">
        <v>1946</v>
      </c>
      <c r="D219" s="18" t="s">
        <v>816</v>
      </c>
      <c r="E219" s="14">
        <v>0</v>
      </c>
      <c r="F219" s="18">
        <v>0</v>
      </c>
      <c r="G219" s="18">
        <v>0</v>
      </c>
      <c r="H219" s="23">
        <v>0.64400000000000002</v>
      </c>
      <c r="I219" s="23">
        <v>0.56499999999999995</v>
      </c>
      <c r="J219" s="14">
        <v>505</v>
      </c>
      <c r="K219" s="14">
        <v>894</v>
      </c>
      <c r="L219" s="21">
        <v>855</v>
      </c>
      <c r="M219" s="21">
        <v>0</v>
      </c>
      <c r="N219" s="21">
        <v>-6671505.4000000004</v>
      </c>
    </row>
    <row r="220" spans="1:14" ht="15.75" customHeight="1" x14ac:dyDescent="0.2">
      <c r="A220" s="22" t="s">
        <v>616</v>
      </c>
      <c r="B220" s="18" t="s">
        <v>840</v>
      </c>
      <c r="C220" s="18" t="s">
        <v>1947</v>
      </c>
      <c r="D220" s="18" t="s">
        <v>816</v>
      </c>
      <c r="E220" s="14">
        <v>0</v>
      </c>
      <c r="F220" s="18">
        <v>0</v>
      </c>
      <c r="G220" s="18">
        <v>0</v>
      </c>
      <c r="H220" s="23">
        <v>0.68899999999999995</v>
      </c>
      <c r="I220" s="23">
        <v>0.81799999999999995</v>
      </c>
      <c r="J220" s="14">
        <v>986</v>
      </c>
      <c r="K220" s="14">
        <v>1206</v>
      </c>
      <c r="L220" s="21">
        <v>1130</v>
      </c>
      <c r="M220" s="21">
        <v>0</v>
      </c>
      <c r="N220" s="21">
        <v>-6671806.2000000002</v>
      </c>
    </row>
    <row r="221" spans="1:14" ht="15.75" customHeight="1" x14ac:dyDescent="0.2">
      <c r="A221" s="22" t="s">
        <v>616</v>
      </c>
      <c r="B221" s="18" t="s">
        <v>840</v>
      </c>
      <c r="C221" s="18" t="s">
        <v>1948</v>
      </c>
      <c r="D221" s="18" t="s">
        <v>816</v>
      </c>
      <c r="E221" s="14">
        <v>0</v>
      </c>
      <c r="F221" s="18">
        <v>0</v>
      </c>
      <c r="G221" s="18">
        <v>1</v>
      </c>
      <c r="H221" s="23">
        <v>0.64400000000000002</v>
      </c>
      <c r="I221" s="23">
        <v>0.76100000000000001</v>
      </c>
      <c r="J221" s="14">
        <v>363</v>
      </c>
      <c r="K221" s="14">
        <v>477</v>
      </c>
      <c r="L221" s="21">
        <v>905</v>
      </c>
      <c r="M221" s="21">
        <v>0</v>
      </c>
      <c r="N221" s="21">
        <v>-6671904.7999999998</v>
      </c>
    </row>
    <row r="222" spans="1:14" ht="15.75" customHeight="1" x14ac:dyDescent="0.2">
      <c r="A222" s="22" t="s">
        <v>616</v>
      </c>
      <c r="B222" s="18" t="s">
        <v>1279</v>
      </c>
      <c r="C222" s="18" t="s">
        <v>1949</v>
      </c>
      <c r="D222" s="18" t="s">
        <v>816</v>
      </c>
      <c r="E222" s="14">
        <v>0</v>
      </c>
      <c r="F222" s="18">
        <v>0</v>
      </c>
      <c r="G222" s="18">
        <v>0</v>
      </c>
      <c r="H222" s="23">
        <v>0.64400000000000002</v>
      </c>
      <c r="I222" s="23">
        <v>0.61199999999999999</v>
      </c>
      <c r="J222" s="14">
        <v>580</v>
      </c>
      <c r="K222" s="14">
        <v>948</v>
      </c>
      <c r="L222" s="21">
        <v>875</v>
      </c>
      <c r="M222" s="21">
        <v>0</v>
      </c>
      <c r="N222" s="21">
        <v>-6671968.2999999998</v>
      </c>
    </row>
    <row r="223" spans="1:14" ht="15.75" customHeight="1" x14ac:dyDescent="0.2">
      <c r="A223" s="22" t="s">
        <v>616</v>
      </c>
      <c r="B223" s="18" t="s">
        <v>840</v>
      </c>
      <c r="C223" s="18" t="s">
        <v>1497</v>
      </c>
      <c r="D223" s="18" t="s">
        <v>816</v>
      </c>
      <c r="E223" s="14">
        <v>0</v>
      </c>
      <c r="F223" s="18">
        <v>0</v>
      </c>
      <c r="G223" s="18">
        <v>0</v>
      </c>
      <c r="H223" s="23">
        <v>0.77800000000000002</v>
      </c>
      <c r="I223" s="23">
        <v>0.70199999999999996</v>
      </c>
      <c r="J223" s="14">
        <v>975</v>
      </c>
      <c r="K223" s="14">
        <v>1389</v>
      </c>
      <c r="L223" s="21">
        <v>1214</v>
      </c>
      <c r="M223" s="21">
        <v>0</v>
      </c>
      <c r="N223" s="21">
        <v>-6672197.7999999998</v>
      </c>
    </row>
    <row r="224" spans="1:14" ht="15.75" customHeight="1" x14ac:dyDescent="0.2">
      <c r="A224" s="22" t="s">
        <v>616</v>
      </c>
      <c r="B224" s="18" t="s">
        <v>1950</v>
      </c>
      <c r="C224" s="18" t="s">
        <v>1951</v>
      </c>
      <c r="D224" s="18" t="s">
        <v>816</v>
      </c>
      <c r="E224" s="14">
        <v>0</v>
      </c>
      <c r="F224" s="18">
        <v>0</v>
      </c>
      <c r="G224" s="18">
        <v>0</v>
      </c>
      <c r="H224" s="23">
        <v>0.66700000000000004</v>
      </c>
      <c r="I224" s="23">
        <v>0.52100000000000002</v>
      </c>
      <c r="J224" s="14">
        <v>694</v>
      </c>
      <c r="K224" s="14">
        <v>1332</v>
      </c>
      <c r="L224" s="21">
        <v>847</v>
      </c>
      <c r="M224" s="21">
        <v>0</v>
      </c>
      <c r="N224" s="21">
        <v>-6672663.7999999998</v>
      </c>
    </row>
    <row r="225" spans="1:14" ht="15.75" customHeight="1" x14ac:dyDescent="0.2">
      <c r="A225" s="22" t="s">
        <v>616</v>
      </c>
      <c r="B225" s="18" t="s">
        <v>1952</v>
      </c>
      <c r="C225" s="18" t="s">
        <v>1953</v>
      </c>
      <c r="D225" s="18" t="s">
        <v>816</v>
      </c>
      <c r="E225" s="14">
        <v>0</v>
      </c>
      <c r="F225" s="18">
        <v>0</v>
      </c>
      <c r="G225" s="18">
        <v>0</v>
      </c>
      <c r="H225" s="23">
        <v>0.73299999999999998</v>
      </c>
      <c r="I225" s="23">
        <v>0.56599999999999995</v>
      </c>
      <c r="J225" s="14">
        <v>202</v>
      </c>
      <c r="K225" s="14">
        <v>357</v>
      </c>
      <c r="L225" s="21">
        <v>1025</v>
      </c>
      <c r="M225" s="21">
        <v>0</v>
      </c>
      <c r="N225" s="21">
        <v>-6673194.0999999996</v>
      </c>
    </row>
    <row r="226" spans="1:14" ht="15.75" customHeight="1" x14ac:dyDescent="0.2">
      <c r="A226" s="22" t="s">
        <v>616</v>
      </c>
      <c r="B226" s="18" t="s">
        <v>1954</v>
      </c>
      <c r="C226" s="18" t="s">
        <v>1955</v>
      </c>
      <c r="D226" s="18" t="s">
        <v>816</v>
      </c>
      <c r="E226" s="14">
        <v>0</v>
      </c>
      <c r="F226" s="18">
        <v>0</v>
      </c>
      <c r="G226" s="18">
        <v>0</v>
      </c>
      <c r="H226" s="23">
        <v>0.64400000000000002</v>
      </c>
      <c r="I226" s="23">
        <v>0.51300000000000001</v>
      </c>
      <c r="J226" s="14">
        <v>679</v>
      </c>
      <c r="K226" s="14">
        <v>1323</v>
      </c>
      <c r="L226" s="21">
        <v>1021</v>
      </c>
      <c r="M226" s="21">
        <v>0</v>
      </c>
      <c r="N226" s="21">
        <v>-6673274.7999999998</v>
      </c>
    </row>
    <row r="227" spans="1:14" ht="15.75" customHeight="1" x14ac:dyDescent="0.2">
      <c r="A227" s="22" t="s">
        <v>616</v>
      </c>
      <c r="B227" s="18" t="s">
        <v>840</v>
      </c>
      <c r="C227" s="18" t="s">
        <v>841</v>
      </c>
      <c r="D227" s="18" t="s">
        <v>816</v>
      </c>
      <c r="E227" s="14">
        <v>0</v>
      </c>
      <c r="F227" s="18">
        <v>0</v>
      </c>
      <c r="G227" s="18">
        <v>0</v>
      </c>
      <c r="H227" s="23">
        <v>0.57799999999999996</v>
      </c>
      <c r="I227" s="23">
        <v>0.67200000000000004</v>
      </c>
      <c r="J227" s="14">
        <v>349</v>
      </c>
      <c r="K227" s="14">
        <v>519</v>
      </c>
      <c r="L227" s="21">
        <v>1142</v>
      </c>
      <c r="M227" s="21">
        <v>0</v>
      </c>
      <c r="N227" s="21">
        <v>-6673387.7000000002</v>
      </c>
    </row>
    <row r="228" spans="1:14" ht="15.75" customHeight="1" x14ac:dyDescent="0.2">
      <c r="A228" s="22" t="s">
        <v>616</v>
      </c>
      <c r="B228" s="18" t="s">
        <v>840</v>
      </c>
      <c r="C228" s="18" t="s">
        <v>841</v>
      </c>
      <c r="D228" s="18" t="s">
        <v>816</v>
      </c>
      <c r="E228" s="14">
        <v>0</v>
      </c>
      <c r="F228" s="18">
        <v>0</v>
      </c>
      <c r="G228" s="18">
        <v>0</v>
      </c>
      <c r="H228" s="23">
        <v>0.622</v>
      </c>
      <c r="I228" s="23">
        <v>0.64</v>
      </c>
      <c r="J228" s="14">
        <v>190</v>
      </c>
      <c r="K228" s="14">
        <v>297</v>
      </c>
      <c r="L228" s="21">
        <v>1219</v>
      </c>
      <c r="M228" s="21">
        <v>0</v>
      </c>
      <c r="N228" s="21">
        <v>-6673632.4000000004</v>
      </c>
    </row>
    <row r="229" spans="1:14" ht="15.75" customHeight="1" x14ac:dyDescent="0.2">
      <c r="A229" s="22" t="s">
        <v>616</v>
      </c>
      <c r="B229" s="18" t="s">
        <v>860</v>
      </c>
      <c r="C229" s="18" t="s">
        <v>861</v>
      </c>
      <c r="D229" s="18" t="s">
        <v>816</v>
      </c>
      <c r="E229" s="14">
        <v>0</v>
      </c>
      <c r="F229" s="18">
        <v>0</v>
      </c>
      <c r="G229" s="18">
        <v>0</v>
      </c>
      <c r="H229" s="23">
        <v>0.8</v>
      </c>
      <c r="I229" s="23">
        <v>0.66500000000000004</v>
      </c>
      <c r="J229" s="14">
        <v>475</v>
      </c>
      <c r="K229" s="14">
        <v>714</v>
      </c>
      <c r="L229" s="21">
        <v>1220</v>
      </c>
      <c r="M229" s="21">
        <v>0</v>
      </c>
      <c r="N229" s="21">
        <v>-6674286</v>
      </c>
    </row>
    <row r="230" spans="1:14" ht="15.75" customHeight="1" x14ac:dyDescent="0.2">
      <c r="A230" s="22" t="s">
        <v>616</v>
      </c>
      <c r="B230" s="18" t="s">
        <v>1956</v>
      </c>
      <c r="C230" s="18" t="s">
        <v>1957</v>
      </c>
      <c r="D230" s="18" t="s">
        <v>816</v>
      </c>
      <c r="E230" s="14">
        <v>0</v>
      </c>
      <c r="F230" s="18">
        <v>0</v>
      </c>
      <c r="G230" s="18">
        <v>0</v>
      </c>
      <c r="H230" s="23">
        <v>0.64400000000000002</v>
      </c>
      <c r="I230" s="23">
        <v>0.623</v>
      </c>
      <c r="J230" s="14">
        <v>374</v>
      </c>
      <c r="K230" s="14">
        <v>600</v>
      </c>
      <c r="L230" s="21">
        <v>1048</v>
      </c>
      <c r="M230" s="21">
        <v>0</v>
      </c>
      <c r="N230" s="21">
        <v>-6674339.5</v>
      </c>
    </row>
    <row r="231" spans="1:14" ht="15.75" customHeight="1" x14ac:dyDescent="0.2">
      <c r="A231" s="22" t="s">
        <v>616</v>
      </c>
      <c r="B231" s="18" t="s">
        <v>1162</v>
      </c>
      <c r="C231" s="18" t="s">
        <v>1163</v>
      </c>
      <c r="D231" s="18" t="s">
        <v>816</v>
      </c>
      <c r="E231" s="14">
        <v>0</v>
      </c>
      <c r="F231" s="18">
        <v>0</v>
      </c>
      <c r="G231" s="18">
        <v>0</v>
      </c>
      <c r="H231" s="23">
        <v>0.55600000000000005</v>
      </c>
      <c r="I231" s="23">
        <v>0.78300000000000003</v>
      </c>
      <c r="J231" s="14">
        <v>390</v>
      </c>
      <c r="K231" s="14">
        <v>498</v>
      </c>
      <c r="L231" s="21">
        <v>1066</v>
      </c>
      <c r="M231" s="21">
        <v>0</v>
      </c>
      <c r="N231" s="21">
        <v>-6674854.0999999996</v>
      </c>
    </row>
    <row r="232" spans="1:14" ht="15.75" customHeight="1" x14ac:dyDescent="0.2">
      <c r="A232" s="22" t="s">
        <v>616</v>
      </c>
      <c r="B232" s="18" t="s">
        <v>1255</v>
      </c>
      <c r="C232" s="18" t="s">
        <v>1256</v>
      </c>
      <c r="D232" s="18" t="s">
        <v>948</v>
      </c>
      <c r="E232" s="14">
        <v>0</v>
      </c>
      <c r="F232" s="18">
        <v>0</v>
      </c>
      <c r="G232" s="18">
        <v>0</v>
      </c>
      <c r="H232" s="23">
        <v>0.66700000000000004</v>
      </c>
      <c r="I232" s="23">
        <v>0.51400000000000001</v>
      </c>
      <c r="J232" s="14">
        <v>339</v>
      </c>
      <c r="K232" s="14">
        <v>660</v>
      </c>
      <c r="L232" s="21">
        <v>999</v>
      </c>
      <c r="M232" s="21">
        <v>0</v>
      </c>
      <c r="N232" s="21">
        <v>-6674973.0999999996</v>
      </c>
    </row>
    <row r="233" spans="1:14" ht="15.75" customHeight="1" x14ac:dyDescent="0.2">
      <c r="A233" s="22" t="s">
        <v>616</v>
      </c>
      <c r="B233" s="18" t="s">
        <v>1958</v>
      </c>
      <c r="C233" s="18" t="s">
        <v>1959</v>
      </c>
      <c r="D233" s="18" t="s">
        <v>816</v>
      </c>
      <c r="E233" s="14">
        <v>0</v>
      </c>
      <c r="F233" s="18">
        <v>0</v>
      </c>
      <c r="G233" s="18">
        <v>0</v>
      </c>
      <c r="H233" s="23">
        <v>0.71099999999999997</v>
      </c>
      <c r="I233" s="23">
        <v>0.61</v>
      </c>
      <c r="J233" s="14">
        <v>315</v>
      </c>
      <c r="K233" s="14">
        <v>516</v>
      </c>
      <c r="L233" s="21">
        <v>933</v>
      </c>
      <c r="M233" s="21">
        <v>0</v>
      </c>
      <c r="N233" s="21">
        <v>-6674993.2999999998</v>
      </c>
    </row>
    <row r="234" spans="1:14" ht="15.75" customHeight="1" x14ac:dyDescent="0.2">
      <c r="A234" s="22" t="s">
        <v>616</v>
      </c>
      <c r="B234" s="18" t="s">
        <v>1593</v>
      </c>
      <c r="C234" s="18" t="s">
        <v>1594</v>
      </c>
      <c r="D234" s="18" t="s">
        <v>816</v>
      </c>
      <c r="E234" s="14">
        <v>0</v>
      </c>
      <c r="F234" s="18">
        <v>0</v>
      </c>
      <c r="G234" s="18">
        <v>0</v>
      </c>
      <c r="H234" s="23">
        <v>0.6</v>
      </c>
      <c r="I234" s="23">
        <v>0.75800000000000001</v>
      </c>
      <c r="J234" s="14">
        <v>405</v>
      </c>
      <c r="K234" s="14">
        <v>534</v>
      </c>
      <c r="L234" s="21">
        <v>976</v>
      </c>
      <c r="M234" s="21">
        <v>0</v>
      </c>
      <c r="N234" s="21">
        <v>-6675108.5999999996</v>
      </c>
    </row>
    <row r="235" spans="1:14" ht="15.75" customHeight="1" x14ac:dyDescent="0.2">
      <c r="A235" s="22" t="s">
        <v>616</v>
      </c>
      <c r="B235" s="18" t="s">
        <v>1960</v>
      </c>
      <c r="C235" s="18" t="s">
        <v>997</v>
      </c>
      <c r="D235" s="18" t="s">
        <v>816</v>
      </c>
      <c r="E235" s="14">
        <v>0</v>
      </c>
      <c r="F235" s="18">
        <v>0</v>
      </c>
      <c r="G235" s="18">
        <v>0</v>
      </c>
      <c r="H235" s="23">
        <v>0.622</v>
      </c>
      <c r="I235" s="23">
        <v>0.64200000000000002</v>
      </c>
      <c r="J235" s="14">
        <v>289</v>
      </c>
      <c r="K235" s="14">
        <v>450</v>
      </c>
      <c r="L235" s="21">
        <v>899</v>
      </c>
      <c r="M235" s="21">
        <v>0</v>
      </c>
      <c r="N235" s="21">
        <v>-6675152.7000000002</v>
      </c>
    </row>
    <row r="236" spans="1:14" ht="15.75" customHeight="1" x14ac:dyDescent="0.2">
      <c r="A236" s="22" t="s">
        <v>616</v>
      </c>
      <c r="B236" s="18" t="s">
        <v>840</v>
      </c>
      <c r="C236" s="18" t="s">
        <v>1961</v>
      </c>
      <c r="D236" s="18" t="s">
        <v>816</v>
      </c>
      <c r="E236" s="14">
        <v>0</v>
      </c>
      <c r="F236" s="18">
        <v>0</v>
      </c>
      <c r="G236" s="18">
        <v>1</v>
      </c>
      <c r="H236" s="23">
        <v>0.622</v>
      </c>
      <c r="I236" s="23">
        <v>0.58899999999999997</v>
      </c>
      <c r="J236" s="14">
        <v>318</v>
      </c>
      <c r="K236" s="14">
        <v>540</v>
      </c>
      <c r="L236" s="21">
        <v>1150</v>
      </c>
      <c r="M236" s="21">
        <v>0</v>
      </c>
      <c r="N236" s="21">
        <v>-6675568.7000000002</v>
      </c>
    </row>
    <row r="237" spans="1:14" ht="15.75" customHeight="1" x14ac:dyDescent="0.2">
      <c r="A237" s="22" t="s">
        <v>616</v>
      </c>
      <c r="B237" s="18" t="s">
        <v>840</v>
      </c>
      <c r="C237" s="18" t="s">
        <v>841</v>
      </c>
      <c r="D237" s="18" t="s">
        <v>816</v>
      </c>
      <c r="E237" s="14">
        <v>0</v>
      </c>
      <c r="F237" s="18">
        <v>0</v>
      </c>
      <c r="G237" s="18">
        <v>0</v>
      </c>
      <c r="H237" s="23">
        <v>0.66700000000000004</v>
      </c>
      <c r="I237" s="23">
        <v>0.69899999999999995</v>
      </c>
      <c r="J237" s="14">
        <v>545</v>
      </c>
      <c r="K237" s="14">
        <v>780</v>
      </c>
      <c r="L237" s="21">
        <v>1080</v>
      </c>
      <c r="M237" s="21">
        <v>0</v>
      </c>
      <c r="N237" s="21">
        <v>-6675642.2000000002</v>
      </c>
    </row>
    <row r="238" spans="1:14" ht="15.75" customHeight="1" x14ac:dyDescent="0.2">
      <c r="A238" s="22" t="s">
        <v>616</v>
      </c>
      <c r="B238" s="18" t="s">
        <v>1471</v>
      </c>
      <c r="C238" s="18" t="s">
        <v>1472</v>
      </c>
      <c r="D238" s="18" t="s">
        <v>816</v>
      </c>
      <c r="E238" s="14">
        <v>0</v>
      </c>
      <c r="F238" s="18">
        <v>0</v>
      </c>
      <c r="G238" s="18">
        <v>0</v>
      </c>
      <c r="H238" s="23">
        <v>0.57799999999999996</v>
      </c>
      <c r="I238" s="23">
        <v>0.77500000000000002</v>
      </c>
      <c r="J238" s="14">
        <v>437</v>
      </c>
      <c r="K238" s="14">
        <v>564</v>
      </c>
      <c r="L238" s="21">
        <v>874</v>
      </c>
      <c r="M238" s="21">
        <v>0</v>
      </c>
      <c r="N238" s="21">
        <v>-6675684.7000000002</v>
      </c>
    </row>
    <row r="239" spans="1:14" ht="15.75" customHeight="1" x14ac:dyDescent="0.2">
      <c r="A239" s="22" t="s">
        <v>616</v>
      </c>
      <c r="B239" s="18" t="s">
        <v>840</v>
      </c>
      <c r="C239" s="18" t="s">
        <v>841</v>
      </c>
      <c r="D239" s="18" t="s">
        <v>816</v>
      </c>
      <c r="E239" s="14">
        <v>0</v>
      </c>
      <c r="F239" s="18">
        <v>0</v>
      </c>
      <c r="G239" s="18">
        <v>0</v>
      </c>
      <c r="H239" s="23">
        <v>0.66700000000000004</v>
      </c>
      <c r="I239" s="23">
        <v>0.66800000000000004</v>
      </c>
      <c r="J239" s="14">
        <v>375</v>
      </c>
      <c r="K239" s="14">
        <v>561</v>
      </c>
      <c r="L239" s="21">
        <v>1049</v>
      </c>
      <c r="M239" s="21">
        <v>0</v>
      </c>
      <c r="N239" s="21">
        <v>-6675762.9000000004</v>
      </c>
    </row>
    <row r="240" spans="1:14" ht="15.75" customHeight="1" x14ac:dyDescent="0.2">
      <c r="A240" s="22" t="s">
        <v>616</v>
      </c>
      <c r="B240" s="18" t="s">
        <v>1962</v>
      </c>
      <c r="C240" s="18" t="s">
        <v>1963</v>
      </c>
      <c r="D240" s="18" t="s">
        <v>816</v>
      </c>
      <c r="E240" s="14">
        <v>0</v>
      </c>
      <c r="F240" s="18">
        <v>0</v>
      </c>
      <c r="G240" s="18">
        <v>0</v>
      </c>
      <c r="H240" s="23">
        <v>0.57799999999999996</v>
      </c>
      <c r="I240" s="23">
        <v>0.60399999999999998</v>
      </c>
      <c r="J240" s="14">
        <v>415</v>
      </c>
      <c r="K240" s="14">
        <v>687</v>
      </c>
      <c r="L240" s="21">
        <v>832</v>
      </c>
      <c r="M240" s="21">
        <v>0</v>
      </c>
      <c r="N240" s="21">
        <v>-6675792.2000000002</v>
      </c>
    </row>
    <row r="241" spans="1:14" ht="15.75" customHeight="1" x14ac:dyDescent="0.2">
      <c r="A241" s="22" t="s">
        <v>616</v>
      </c>
      <c r="B241" s="18" t="s">
        <v>934</v>
      </c>
      <c r="C241" s="18" t="s">
        <v>935</v>
      </c>
      <c r="D241" s="18" t="s">
        <v>816</v>
      </c>
      <c r="E241" s="14">
        <v>0</v>
      </c>
      <c r="F241" s="18">
        <v>0</v>
      </c>
      <c r="G241" s="18">
        <v>0</v>
      </c>
      <c r="H241" s="23">
        <v>0.6</v>
      </c>
      <c r="I241" s="23">
        <v>0.76100000000000001</v>
      </c>
      <c r="J241" s="14">
        <v>434</v>
      </c>
      <c r="K241" s="14">
        <v>570</v>
      </c>
      <c r="L241" s="21">
        <v>944</v>
      </c>
      <c r="M241" s="21">
        <v>0</v>
      </c>
      <c r="N241" s="21">
        <v>-6677684.7000000002</v>
      </c>
    </row>
    <row r="242" spans="1:14" ht="15.75" customHeight="1" x14ac:dyDescent="0.2">
      <c r="A242" s="22" t="s">
        <v>616</v>
      </c>
      <c r="B242" s="18" t="s">
        <v>840</v>
      </c>
      <c r="C242" s="18" t="s">
        <v>1964</v>
      </c>
      <c r="D242" s="18" t="s">
        <v>816</v>
      </c>
      <c r="E242" s="14">
        <v>0</v>
      </c>
      <c r="F242" s="18">
        <v>0</v>
      </c>
      <c r="G242" s="18">
        <v>0</v>
      </c>
      <c r="H242" s="23">
        <v>0.66700000000000004</v>
      </c>
      <c r="I242" s="23">
        <v>0.85</v>
      </c>
      <c r="J242" s="14">
        <v>426</v>
      </c>
      <c r="K242" s="14">
        <v>501</v>
      </c>
      <c r="L242" s="21">
        <v>1137</v>
      </c>
      <c r="M242" s="21">
        <v>0</v>
      </c>
      <c r="N242" s="21">
        <v>-6678178.7000000002</v>
      </c>
    </row>
    <row r="243" spans="1:14" ht="15.75" customHeight="1" x14ac:dyDescent="0.2">
      <c r="A243" s="22" t="s">
        <v>616</v>
      </c>
      <c r="B243" s="18" t="s">
        <v>1965</v>
      </c>
      <c r="C243" s="18" t="s">
        <v>1966</v>
      </c>
      <c r="D243" s="18" t="s">
        <v>816</v>
      </c>
      <c r="E243" s="14">
        <v>0</v>
      </c>
      <c r="F243" s="18">
        <v>0</v>
      </c>
      <c r="G243" s="18">
        <v>0</v>
      </c>
      <c r="H243" s="23">
        <v>0.73299999999999998</v>
      </c>
      <c r="I243" s="23">
        <v>0.59599999999999997</v>
      </c>
      <c r="J243" s="14">
        <v>794</v>
      </c>
      <c r="K243" s="14">
        <v>1332</v>
      </c>
      <c r="L243" s="21">
        <v>1175</v>
      </c>
      <c r="M243" s="21">
        <v>0</v>
      </c>
      <c r="N243" s="21">
        <v>-6678270.7999999998</v>
      </c>
    </row>
    <row r="244" spans="1:14" ht="15.75" customHeight="1" x14ac:dyDescent="0.2">
      <c r="A244" s="22" t="s">
        <v>616</v>
      </c>
      <c r="B244" s="18" t="s">
        <v>1122</v>
      </c>
      <c r="C244" s="18" t="s">
        <v>1123</v>
      </c>
      <c r="D244" s="18" t="s">
        <v>816</v>
      </c>
      <c r="E244" s="14">
        <v>0</v>
      </c>
      <c r="F244" s="18">
        <v>0</v>
      </c>
      <c r="G244" s="18">
        <v>0</v>
      </c>
      <c r="H244" s="23">
        <v>0.6</v>
      </c>
      <c r="I244" s="23">
        <v>0.70299999999999996</v>
      </c>
      <c r="J244" s="14">
        <v>371</v>
      </c>
      <c r="K244" s="14">
        <v>528</v>
      </c>
      <c r="L244" s="21">
        <v>1098</v>
      </c>
      <c r="M244" s="21">
        <v>0</v>
      </c>
      <c r="N244" s="21">
        <v>-6678361.5</v>
      </c>
    </row>
    <row r="245" spans="1:14" ht="15.75" customHeight="1" x14ac:dyDescent="0.2">
      <c r="A245" s="22" t="s">
        <v>616</v>
      </c>
      <c r="B245" s="18" t="s">
        <v>1967</v>
      </c>
      <c r="C245" s="18" t="s">
        <v>1968</v>
      </c>
      <c r="D245" s="18" t="s">
        <v>816</v>
      </c>
      <c r="E245" s="14">
        <v>0</v>
      </c>
      <c r="F245" s="18">
        <v>0</v>
      </c>
      <c r="G245" s="18">
        <v>0</v>
      </c>
      <c r="H245" s="23">
        <v>0.64400000000000002</v>
      </c>
      <c r="I245" s="23">
        <v>0.48899999999999999</v>
      </c>
      <c r="J245" s="14">
        <v>966</v>
      </c>
      <c r="K245" s="14">
        <v>1974</v>
      </c>
      <c r="L245" s="21">
        <v>850</v>
      </c>
      <c r="M245" s="21">
        <v>0</v>
      </c>
      <c r="N245" s="21">
        <v>-6678822.2999999998</v>
      </c>
    </row>
    <row r="246" spans="1:14" ht="15.75" customHeight="1" x14ac:dyDescent="0.2">
      <c r="A246" s="22" t="s">
        <v>616</v>
      </c>
      <c r="B246" s="18" t="s">
        <v>1969</v>
      </c>
      <c r="C246" s="18" t="s">
        <v>1970</v>
      </c>
      <c r="D246" s="18" t="s">
        <v>816</v>
      </c>
      <c r="E246" s="14">
        <v>0</v>
      </c>
      <c r="F246" s="18">
        <v>0</v>
      </c>
      <c r="G246" s="18">
        <v>0</v>
      </c>
      <c r="H246" s="23">
        <v>0.68899999999999995</v>
      </c>
      <c r="I246" s="23">
        <v>0.751</v>
      </c>
      <c r="J246" s="14">
        <v>390</v>
      </c>
      <c r="K246" s="14">
        <v>519</v>
      </c>
      <c r="L246" s="21">
        <v>833</v>
      </c>
      <c r="M246" s="21">
        <v>0</v>
      </c>
      <c r="N246" s="21">
        <v>-6678846.2999999998</v>
      </c>
    </row>
    <row r="247" spans="1:14" ht="15.75" customHeight="1" x14ac:dyDescent="0.2">
      <c r="A247" s="22" t="s">
        <v>616</v>
      </c>
      <c r="B247" s="18" t="s">
        <v>1971</v>
      </c>
      <c r="C247" s="18" t="s">
        <v>1972</v>
      </c>
      <c r="D247" s="18" t="s">
        <v>816</v>
      </c>
      <c r="E247" s="14">
        <v>0</v>
      </c>
      <c r="F247" s="18">
        <v>0</v>
      </c>
      <c r="G247" s="18">
        <v>0</v>
      </c>
      <c r="H247" s="23">
        <v>0.6</v>
      </c>
      <c r="I247" s="23">
        <v>0.66700000000000004</v>
      </c>
      <c r="J247" s="14">
        <v>312</v>
      </c>
      <c r="K247" s="14">
        <v>468</v>
      </c>
      <c r="L247" s="21">
        <v>950</v>
      </c>
      <c r="M247" s="21">
        <v>0</v>
      </c>
      <c r="N247" s="21">
        <v>-6678969.7999999998</v>
      </c>
    </row>
    <row r="248" spans="1:14" ht="15.75" customHeight="1" x14ac:dyDescent="0.2">
      <c r="A248" s="22" t="s">
        <v>616</v>
      </c>
      <c r="B248" s="18" t="s">
        <v>1501</v>
      </c>
      <c r="C248" s="18" t="s">
        <v>1502</v>
      </c>
      <c r="D248" s="18" t="s">
        <v>816</v>
      </c>
      <c r="E248" s="14">
        <v>0</v>
      </c>
      <c r="F248" s="18">
        <v>0</v>
      </c>
      <c r="G248" s="18">
        <v>1</v>
      </c>
      <c r="H248" s="23">
        <v>0.48899999999999999</v>
      </c>
      <c r="I248" s="23">
        <v>0.35599999999999998</v>
      </c>
      <c r="J248" s="14">
        <v>109</v>
      </c>
      <c r="K248" s="14">
        <v>306</v>
      </c>
      <c r="L248" s="21">
        <v>1216</v>
      </c>
      <c r="M248" s="21">
        <v>0</v>
      </c>
      <c r="N248" s="21">
        <v>-6679579.2999999998</v>
      </c>
    </row>
    <row r="249" spans="1:14" ht="15.75" customHeight="1" x14ac:dyDescent="0.2">
      <c r="A249" s="22" t="s">
        <v>616</v>
      </c>
      <c r="B249" s="18" t="s">
        <v>840</v>
      </c>
      <c r="C249" s="18" t="s">
        <v>841</v>
      </c>
      <c r="D249" s="18" t="s">
        <v>816</v>
      </c>
      <c r="E249" s="14">
        <v>0</v>
      </c>
      <c r="F249" s="18">
        <v>0</v>
      </c>
      <c r="G249" s="18">
        <v>0</v>
      </c>
      <c r="H249" s="23">
        <v>0.68899999999999995</v>
      </c>
      <c r="I249" s="23">
        <v>0.749</v>
      </c>
      <c r="J249" s="14">
        <v>393</v>
      </c>
      <c r="K249" s="14">
        <v>525</v>
      </c>
      <c r="L249" s="21">
        <v>1087</v>
      </c>
      <c r="M249" s="21">
        <v>0</v>
      </c>
      <c r="N249" s="21">
        <v>-6679595.2999999998</v>
      </c>
    </row>
    <row r="250" spans="1:14" ht="15.75" customHeight="1" x14ac:dyDescent="0.2">
      <c r="A250" s="22" t="s">
        <v>616</v>
      </c>
      <c r="B250" s="18" t="s">
        <v>840</v>
      </c>
      <c r="C250" s="18" t="s">
        <v>1458</v>
      </c>
      <c r="D250" s="18" t="s">
        <v>816</v>
      </c>
      <c r="E250" s="14">
        <v>0</v>
      </c>
      <c r="F250" s="18">
        <v>0</v>
      </c>
      <c r="G250" s="18">
        <v>0</v>
      </c>
      <c r="H250" s="23">
        <v>0.68899999999999995</v>
      </c>
      <c r="I250" s="23">
        <v>0.60599999999999998</v>
      </c>
      <c r="J250" s="14">
        <v>496</v>
      </c>
      <c r="K250" s="14">
        <v>819</v>
      </c>
      <c r="L250" s="21">
        <v>1235</v>
      </c>
      <c r="M250" s="21">
        <v>0</v>
      </c>
      <c r="N250" s="21">
        <v>-6680329.5999999996</v>
      </c>
    </row>
    <row r="251" spans="1:14" ht="15.75" customHeight="1" x14ac:dyDescent="0.2">
      <c r="A251" s="22" t="s">
        <v>616</v>
      </c>
      <c r="B251" s="18" t="s">
        <v>1973</v>
      </c>
      <c r="C251" s="18" t="s">
        <v>1974</v>
      </c>
      <c r="D251" s="18" t="s">
        <v>816</v>
      </c>
      <c r="E251" s="14">
        <v>0</v>
      </c>
      <c r="F251" s="18">
        <v>0</v>
      </c>
      <c r="G251" s="18">
        <v>0</v>
      </c>
      <c r="H251" s="23">
        <v>0.64400000000000002</v>
      </c>
      <c r="I251" s="23">
        <v>0.68100000000000005</v>
      </c>
      <c r="J251" s="14">
        <v>419</v>
      </c>
      <c r="K251" s="14">
        <v>615</v>
      </c>
      <c r="L251" s="21">
        <v>1102</v>
      </c>
      <c r="M251" s="21">
        <v>0</v>
      </c>
      <c r="N251" s="21">
        <v>-6680398.7000000002</v>
      </c>
    </row>
    <row r="252" spans="1:14" ht="15.75" customHeight="1" x14ac:dyDescent="0.2">
      <c r="A252" s="22" t="s">
        <v>616</v>
      </c>
      <c r="B252" s="18" t="s">
        <v>938</v>
      </c>
      <c r="C252" s="18" t="s">
        <v>939</v>
      </c>
      <c r="D252" s="18" t="s">
        <v>816</v>
      </c>
      <c r="E252" s="14">
        <v>0</v>
      </c>
      <c r="F252" s="18">
        <v>0</v>
      </c>
      <c r="G252" s="18">
        <v>0</v>
      </c>
      <c r="H252" s="23">
        <v>0.53300000000000003</v>
      </c>
      <c r="I252" s="23">
        <v>0.72899999999999998</v>
      </c>
      <c r="J252" s="14">
        <v>529</v>
      </c>
      <c r="K252" s="14">
        <v>726</v>
      </c>
      <c r="L252" s="21">
        <v>937</v>
      </c>
      <c r="M252" s="21">
        <v>0</v>
      </c>
      <c r="N252" s="21">
        <v>-6680644.7000000002</v>
      </c>
    </row>
    <row r="253" spans="1:14" ht="15.75" customHeight="1" x14ac:dyDescent="0.2">
      <c r="A253" s="22" t="s">
        <v>616</v>
      </c>
      <c r="B253" s="18" t="s">
        <v>1975</v>
      </c>
      <c r="C253" s="18" t="s">
        <v>1976</v>
      </c>
      <c r="D253" s="18" t="s">
        <v>816</v>
      </c>
      <c r="E253" s="14">
        <v>0</v>
      </c>
      <c r="F253" s="18">
        <v>0</v>
      </c>
      <c r="G253" s="18">
        <v>0</v>
      </c>
      <c r="H253" s="23">
        <v>0.6</v>
      </c>
      <c r="I253" s="23">
        <v>0.65800000000000003</v>
      </c>
      <c r="J253" s="14">
        <v>681</v>
      </c>
      <c r="K253" s="14">
        <v>1035</v>
      </c>
      <c r="L253" s="21">
        <v>1105</v>
      </c>
      <c r="M253" s="21">
        <v>0</v>
      </c>
      <c r="N253" s="21">
        <v>-6680731.2000000002</v>
      </c>
    </row>
    <row r="254" spans="1:14" ht="15.75" customHeight="1" x14ac:dyDescent="0.2">
      <c r="A254" s="22" t="s">
        <v>616</v>
      </c>
      <c r="B254" s="18" t="s">
        <v>1977</v>
      </c>
      <c r="C254" s="18" t="s">
        <v>1978</v>
      </c>
      <c r="D254" s="18" t="s">
        <v>816</v>
      </c>
      <c r="E254" s="14">
        <v>0</v>
      </c>
      <c r="F254" s="18">
        <v>0</v>
      </c>
      <c r="G254" s="18">
        <v>0</v>
      </c>
      <c r="H254" s="23">
        <v>0.6</v>
      </c>
      <c r="I254" s="23">
        <v>0.53900000000000003</v>
      </c>
      <c r="J254" s="14">
        <v>479</v>
      </c>
      <c r="K254" s="14">
        <v>888</v>
      </c>
      <c r="L254" s="21">
        <v>1047</v>
      </c>
      <c r="M254" s="21">
        <v>0</v>
      </c>
      <c r="N254" s="21">
        <v>-6681398.0999999996</v>
      </c>
    </row>
    <row r="255" spans="1:14" ht="15.75" customHeight="1" x14ac:dyDescent="0.2">
      <c r="A255" s="22" t="s">
        <v>616</v>
      </c>
      <c r="B255" s="18" t="s">
        <v>1979</v>
      </c>
      <c r="C255" s="18" t="s">
        <v>1980</v>
      </c>
      <c r="D255" s="18" t="s">
        <v>816</v>
      </c>
      <c r="E255" s="14">
        <v>0</v>
      </c>
      <c r="F255" s="18">
        <v>0</v>
      </c>
      <c r="G255" s="18">
        <v>0</v>
      </c>
      <c r="H255" s="23">
        <v>0.66700000000000004</v>
      </c>
      <c r="I255" s="23">
        <v>0.70899999999999996</v>
      </c>
      <c r="J255" s="14">
        <v>691</v>
      </c>
      <c r="K255" s="14">
        <v>975</v>
      </c>
      <c r="L255" s="21">
        <v>971</v>
      </c>
      <c r="M255" s="21">
        <v>0</v>
      </c>
      <c r="N255" s="21">
        <v>-6681435.9000000004</v>
      </c>
    </row>
    <row r="256" spans="1:14" ht="15.75" customHeight="1" x14ac:dyDescent="0.2">
      <c r="A256" s="22" t="s">
        <v>616</v>
      </c>
      <c r="B256" s="18" t="s">
        <v>1981</v>
      </c>
      <c r="C256" s="18" t="s">
        <v>1982</v>
      </c>
      <c r="D256" s="18" t="s">
        <v>816</v>
      </c>
      <c r="E256" s="14">
        <v>0</v>
      </c>
      <c r="F256" s="18">
        <v>0</v>
      </c>
      <c r="G256" s="18">
        <v>0</v>
      </c>
      <c r="H256" s="23">
        <v>0.68899999999999995</v>
      </c>
      <c r="I256" s="23">
        <v>0.58499999999999996</v>
      </c>
      <c r="J256" s="14">
        <v>588</v>
      </c>
      <c r="K256" s="14">
        <v>1005</v>
      </c>
      <c r="L256" s="21">
        <v>1208</v>
      </c>
      <c r="M256" s="21">
        <v>0</v>
      </c>
      <c r="N256" s="21">
        <v>-6681515.0999999996</v>
      </c>
    </row>
    <row r="257" spans="1:14" ht="15.75" customHeight="1" x14ac:dyDescent="0.2">
      <c r="A257" s="22" t="s">
        <v>616</v>
      </c>
      <c r="B257" s="18" t="s">
        <v>1983</v>
      </c>
      <c r="C257" s="18" t="s">
        <v>1984</v>
      </c>
      <c r="D257" s="18" t="s">
        <v>816</v>
      </c>
      <c r="E257" s="14">
        <v>0</v>
      </c>
      <c r="F257" s="18">
        <v>0</v>
      </c>
      <c r="G257" s="18">
        <v>0</v>
      </c>
      <c r="H257" s="23">
        <v>0.73299999999999998</v>
      </c>
      <c r="I257" s="23">
        <v>0.70099999999999996</v>
      </c>
      <c r="J257" s="14">
        <v>597</v>
      </c>
      <c r="K257" s="14">
        <v>852</v>
      </c>
      <c r="L257" s="21">
        <v>1245</v>
      </c>
      <c r="M257" s="21">
        <v>0</v>
      </c>
      <c r="N257" s="21">
        <v>-6681603.5999999996</v>
      </c>
    </row>
    <row r="258" spans="1:14" ht="15.75" customHeight="1" x14ac:dyDescent="0.2">
      <c r="A258" s="22" t="s">
        <v>616</v>
      </c>
      <c r="B258" s="18" t="s">
        <v>840</v>
      </c>
      <c r="C258" s="18" t="s">
        <v>841</v>
      </c>
      <c r="D258" s="18" t="s">
        <v>816</v>
      </c>
      <c r="E258" s="14">
        <v>0</v>
      </c>
      <c r="F258" s="18">
        <v>0</v>
      </c>
      <c r="G258" s="18">
        <v>0</v>
      </c>
      <c r="H258" s="23">
        <v>0.64400000000000002</v>
      </c>
      <c r="I258" s="23">
        <v>0.75700000000000001</v>
      </c>
      <c r="J258" s="14">
        <v>561</v>
      </c>
      <c r="K258" s="14">
        <v>741</v>
      </c>
      <c r="L258" s="21">
        <v>868</v>
      </c>
      <c r="M258" s="21">
        <v>0</v>
      </c>
      <c r="N258" s="21">
        <v>-6681922.9000000004</v>
      </c>
    </row>
    <row r="259" spans="1:14" ht="15.75" customHeight="1" x14ac:dyDescent="0.2">
      <c r="A259" s="22" t="s">
        <v>616</v>
      </c>
      <c r="B259" s="18" t="s">
        <v>840</v>
      </c>
      <c r="C259" s="18" t="s">
        <v>841</v>
      </c>
      <c r="D259" s="18" t="s">
        <v>816</v>
      </c>
      <c r="E259" s="14">
        <v>0</v>
      </c>
      <c r="F259" s="18">
        <v>0</v>
      </c>
      <c r="G259" s="18">
        <v>0</v>
      </c>
      <c r="H259" s="23">
        <v>0.64400000000000002</v>
      </c>
      <c r="I259" s="23">
        <v>0.67200000000000004</v>
      </c>
      <c r="J259" s="14">
        <v>375</v>
      </c>
      <c r="K259" s="14">
        <v>558</v>
      </c>
      <c r="L259" s="21">
        <v>925</v>
      </c>
      <c r="M259" s="21">
        <v>0</v>
      </c>
      <c r="N259" s="21">
        <v>-6682126</v>
      </c>
    </row>
    <row r="260" spans="1:14" ht="15.75" customHeight="1" x14ac:dyDescent="0.2">
      <c r="A260" s="22" t="s">
        <v>616</v>
      </c>
      <c r="B260" s="18" t="s">
        <v>1305</v>
      </c>
      <c r="C260" s="18" t="s">
        <v>1306</v>
      </c>
      <c r="D260" s="18" t="s">
        <v>816</v>
      </c>
      <c r="E260" s="14">
        <v>0</v>
      </c>
      <c r="F260" s="18">
        <v>0</v>
      </c>
      <c r="G260" s="18">
        <v>0</v>
      </c>
      <c r="H260" s="23">
        <v>0.6</v>
      </c>
      <c r="I260" s="23">
        <v>0.77400000000000002</v>
      </c>
      <c r="J260" s="14">
        <v>834</v>
      </c>
      <c r="K260" s="14">
        <v>1077</v>
      </c>
      <c r="L260" s="21">
        <v>1143</v>
      </c>
      <c r="M260" s="21">
        <v>0</v>
      </c>
      <c r="N260" s="21">
        <v>-6682322.7999999998</v>
      </c>
    </row>
    <row r="261" spans="1:14" ht="15.75" customHeight="1" x14ac:dyDescent="0.2">
      <c r="A261" s="22" t="s">
        <v>616</v>
      </c>
      <c r="B261" s="18" t="s">
        <v>840</v>
      </c>
      <c r="C261" s="18" t="s">
        <v>841</v>
      </c>
      <c r="D261" s="18" t="s">
        <v>816</v>
      </c>
      <c r="E261" s="14">
        <v>0</v>
      </c>
      <c r="F261" s="18">
        <v>0</v>
      </c>
      <c r="G261" s="18">
        <v>0</v>
      </c>
      <c r="H261" s="23">
        <v>0.6</v>
      </c>
      <c r="I261" s="23">
        <v>0.46</v>
      </c>
      <c r="J261" s="14">
        <v>268</v>
      </c>
      <c r="K261" s="14">
        <v>582</v>
      </c>
      <c r="L261" s="21">
        <v>1201</v>
      </c>
      <c r="M261" s="21">
        <v>0</v>
      </c>
      <c r="N261" s="21">
        <v>-6682356.7000000002</v>
      </c>
    </row>
    <row r="262" spans="1:14" ht="15.75" customHeight="1" x14ac:dyDescent="0.2">
      <c r="A262" s="22" t="s">
        <v>616</v>
      </c>
      <c r="B262" s="18" t="s">
        <v>1518</v>
      </c>
      <c r="C262" s="18" t="s">
        <v>1519</v>
      </c>
      <c r="D262" s="18" t="s">
        <v>948</v>
      </c>
      <c r="E262" s="14">
        <v>0</v>
      </c>
      <c r="F262" s="18">
        <v>0</v>
      </c>
      <c r="G262" s="18">
        <v>1</v>
      </c>
      <c r="H262" s="23">
        <v>0.6</v>
      </c>
      <c r="I262" s="23">
        <v>0.66700000000000004</v>
      </c>
      <c r="J262" s="14">
        <v>222</v>
      </c>
      <c r="K262" s="14">
        <v>333</v>
      </c>
      <c r="L262" s="21">
        <v>995</v>
      </c>
      <c r="M262" s="21">
        <v>0</v>
      </c>
      <c r="N262" s="21">
        <v>-6682446.2000000002</v>
      </c>
    </row>
    <row r="263" spans="1:14" ht="15.75" customHeight="1" x14ac:dyDescent="0.2">
      <c r="A263" s="22" t="s">
        <v>616</v>
      </c>
      <c r="B263" s="18" t="s">
        <v>1464</v>
      </c>
      <c r="C263" s="18" t="s">
        <v>1465</v>
      </c>
      <c r="D263" s="18" t="s">
        <v>948</v>
      </c>
      <c r="E263" s="14">
        <v>0</v>
      </c>
      <c r="F263" s="18">
        <v>0</v>
      </c>
      <c r="G263" s="18">
        <v>0</v>
      </c>
      <c r="H263" s="23">
        <v>0.53300000000000003</v>
      </c>
      <c r="I263" s="23">
        <v>0.56499999999999995</v>
      </c>
      <c r="J263" s="14">
        <v>300</v>
      </c>
      <c r="K263" s="14">
        <v>531</v>
      </c>
      <c r="L263" s="21">
        <v>1204</v>
      </c>
      <c r="M263" s="21">
        <v>0</v>
      </c>
      <c r="N263" s="21">
        <v>-6682521.7000000002</v>
      </c>
    </row>
    <row r="264" spans="1:14" ht="15.75" customHeight="1" x14ac:dyDescent="0.2">
      <c r="A264" s="22" t="s">
        <v>616</v>
      </c>
      <c r="B264" s="18" t="s">
        <v>840</v>
      </c>
      <c r="C264" s="18" t="s">
        <v>841</v>
      </c>
      <c r="D264" s="18" t="s">
        <v>816</v>
      </c>
      <c r="E264" s="14">
        <v>0</v>
      </c>
      <c r="F264" s="18">
        <v>0</v>
      </c>
      <c r="G264" s="18">
        <v>0</v>
      </c>
      <c r="H264" s="23">
        <v>0.68899999999999995</v>
      </c>
      <c r="I264" s="23">
        <v>0.5</v>
      </c>
      <c r="J264" s="14">
        <v>354</v>
      </c>
      <c r="K264" s="14">
        <v>708</v>
      </c>
      <c r="L264" s="21">
        <v>951</v>
      </c>
      <c r="M264" s="21">
        <v>0</v>
      </c>
      <c r="N264" s="21">
        <v>-6682920</v>
      </c>
    </row>
    <row r="265" spans="1:14" ht="15.75" customHeight="1" x14ac:dyDescent="0.2">
      <c r="A265" s="22" t="s">
        <v>616</v>
      </c>
      <c r="B265" s="18" t="s">
        <v>1985</v>
      </c>
      <c r="C265" s="18" t="s">
        <v>1986</v>
      </c>
      <c r="D265" s="18" t="s">
        <v>816</v>
      </c>
      <c r="E265" s="14">
        <v>0</v>
      </c>
      <c r="F265" s="18">
        <v>0</v>
      </c>
      <c r="G265" s="18">
        <v>1</v>
      </c>
      <c r="H265" s="23">
        <v>0.57799999999999996</v>
      </c>
      <c r="I265" s="23">
        <v>0.64900000000000002</v>
      </c>
      <c r="J265" s="14">
        <v>220</v>
      </c>
      <c r="K265" s="14">
        <v>339</v>
      </c>
      <c r="L265" s="21">
        <v>846</v>
      </c>
      <c r="M265" s="21">
        <v>0</v>
      </c>
      <c r="N265" s="21">
        <v>-6682931.2999999998</v>
      </c>
    </row>
    <row r="266" spans="1:14" ht="15.75" customHeight="1" x14ac:dyDescent="0.2">
      <c r="A266" s="22" t="s">
        <v>616</v>
      </c>
      <c r="B266" s="18" t="s">
        <v>840</v>
      </c>
      <c r="C266" s="18" t="s">
        <v>841</v>
      </c>
      <c r="D266" s="18" t="s">
        <v>816</v>
      </c>
      <c r="E266" s="14">
        <v>0</v>
      </c>
      <c r="F266" s="18">
        <v>0</v>
      </c>
      <c r="G266" s="18">
        <v>0</v>
      </c>
      <c r="H266" s="23">
        <v>0.6</v>
      </c>
      <c r="I266" s="23">
        <v>0.83899999999999997</v>
      </c>
      <c r="J266" s="14">
        <v>239</v>
      </c>
      <c r="K266" s="14">
        <v>285</v>
      </c>
      <c r="L266" s="21">
        <v>965</v>
      </c>
      <c r="M266" s="21">
        <v>0</v>
      </c>
      <c r="N266" s="21">
        <v>-6682940.0999999996</v>
      </c>
    </row>
    <row r="267" spans="1:14" ht="15.75" customHeight="1" x14ac:dyDescent="0.2">
      <c r="A267" s="22" t="s">
        <v>616</v>
      </c>
      <c r="B267" s="18" t="s">
        <v>1987</v>
      </c>
      <c r="C267" s="18" t="s">
        <v>1988</v>
      </c>
      <c r="D267" s="18" t="s">
        <v>816</v>
      </c>
      <c r="E267" s="14">
        <v>0</v>
      </c>
      <c r="F267" s="18">
        <v>0</v>
      </c>
      <c r="G267" s="18">
        <v>0</v>
      </c>
      <c r="H267" s="23">
        <v>0.55600000000000005</v>
      </c>
      <c r="I267" s="23">
        <v>0.67500000000000004</v>
      </c>
      <c r="J267" s="14">
        <v>336</v>
      </c>
      <c r="K267" s="14">
        <v>498</v>
      </c>
      <c r="L267" s="21">
        <v>923</v>
      </c>
      <c r="M267" s="21">
        <v>0</v>
      </c>
      <c r="N267" s="21">
        <v>-6683177.7999999998</v>
      </c>
    </row>
    <row r="268" spans="1:14" ht="15.75" customHeight="1" x14ac:dyDescent="0.2">
      <c r="A268" s="22" t="s">
        <v>616</v>
      </c>
      <c r="B268" s="18" t="s">
        <v>1989</v>
      </c>
      <c r="C268" s="18" t="s">
        <v>1990</v>
      </c>
      <c r="D268" s="18" t="s">
        <v>816</v>
      </c>
      <c r="E268" s="14">
        <v>0</v>
      </c>
      <c r="F268" s="18">
        <v>0</v>
      </c>
      <c r="G268" s="18">
        <v>0</v>
      </c>
      <c r="H268" s="23">
        <v>0.55600000000000005</v>
      </c>
      <c r="I268" s="23">
        <v>0.60399999999999998</v>
      </c>
      <c r="J268" s="14">
        <v>355</v>
      </c>
      <c r="K268" s="14">
        <v>588</v>
      </c>
      <c r="L268" s="21">
        <v>1052</v>
      </c>
      <c r="M268" s="21">
        <v>0</v>
      </c>
      <c r="N268" s="21">
        <v>-6683202.5999999996</v>
      </c>
    </row>
    <row r="269" spans="1:14" ht="15.75" customHeight="1" x14ac:dyDescent="0.2">
      <c r="A269" s="22" t="s">
        <v>616</v>
      </c>
      <c r="B269" s="18" t="s">
        <v>1991</v>
      </c>
      <c r="C269" s="18" t="s">
        <v>1992</v>
      </c>
      <c r="D269" s="18" t="s">
        <v>816</v>
      </c>
      <c r="E269" s="14">
        <v>0</v>
      </c>
      <c r="F269" s="18">
        <v>0</v>
      </c>
      <c r="G269" s="18">
        <v>0</v>
      </c>
      <c r="H269" s="23">
        <v>0.64400000000000002</v>
      </c>
      <c r="I269" s="23">
        <v>0.71499999999999997</v>
      </c>
      <c r="J269" s="14">
        <v>472</v>
      </c>
      <c r="K269" s="14">
        <v>660</v>
      </c>
      <c r="L269" s="21">
        <v>1039</v>
      </c>
      <c r="M269" s="21">
        <v>0</v>
      </c>
      <c r="N269" s="21">
        <v>-6683757.2000000002</v>
      </c>
    </row>
    <row r="270" spans="1:14" ht="15.75" customHeight="1" x14ac:dyDescent="0.2">
      <c r="A270" s="22" t="s">
        <v>616</v>
      </c>
      <c r="B270" s="18" t="s">
        <v>840</v>
      </c>
      <c r="C270" s="18" t="s">
        <v>1993</v>
      </c>
      <c r="D270" s="18" t="s">
        <v>816</v>
      </c>
      <c r="E270" s="14">
        <v>0</v>
      </c>
      <c r="F270" s="18">
        <v>0</v>
      </c>
      <c r="G270" s="18">
        <v>0</v>
      </c>
      <c r="H270" s="23">
        <v>0.622</v>
      </c>
      <c r="I270" s="23">
        <v>0.79500000000000004</v>
      </c>
      <c r="J270" s="14">
        <v>584</v>
      </c>
      <c r="K270" s="14">
        <v>735</v>
      </c>
      <c r="L270" s="21">
        <v>966</v>
      </c>
      <c r="M270" s="21">
        <v>0</v>
      </c>
      <c r="N270" s="21">
        <v>-6684223.4000000004</v>
      </c>
    </row>
    <row r="271" spans="1:14" ht="15.75" customHeight="1" x14ac:dyDescent="0.2">
      <c r="A271" s="22" t="s">
        <v>616</v>
      </c>
      <c r="B271" s="18" t="s">
        <v>840</v>
      </c>
      <c r="C271" s="18" t="s">
        <v>1994</v>
      </c>
      <c r="D271" s="18" t="s">
        <v>816</v>
      </c>
      <c r="E271" s="14">
        <v>0</v>
      </c>
      <c r="F271" s="18">
        <v>0</v>
      </c>
      <c r="G271" s="18">
        <v>0</v>
      </c>
      <c r="H271" s="23">
        <v>0.73299999999999998</v>
      </c>
      <c r="I271" s="23">
        <v>0.71299999999999997</v>
      </c>
      <c r="J271" s="14">
        <v>246</v>
      </c>
      <c r="K271" s="14">
        <v>345</v>
      </c>
      <c r="L271" s="21">
        <v>1151</v>
      </c>
      <c r="M271" s="21">
        <v>0</v>
      </c>
      <c r="N271" s="21">
        <v>-6684333.2000000002</v>
      </c>
    </row>
    <row r="272" spans="1:14" ht="15.75" customHeight="1" x14ac:dyDescent="0.2">
      <c r="A272" s="22" t="s">
        <v>616</v>
      </c>
      <c r="B272" s="18" t="s">
        <v>840</v>
      </c>
      <c r="C272" s="18" t="s">
        <v>1995</v>
      </c>
      <c r="D272" s="18" t="s">
        <v>816</v>
      </c>
      <c r="E272" s="14">
        <v>0</v>
      </c>
      <c r="F272" s="18">
        <v>0</v>
      </c>
      <c r="G272" s="18">
        <v>0</v>
      </c>
      <c r="H272" s="23">
        <v>0.51100000000000001</v>
      </c>
      <c r="I272" s="23">
        <v>0.69299999999999995</v>
      </c>
      <c r="J272" s="14">
        <v>318</v>
      </c>
      <c r="K272" s="14">
        <v>459</v>
      </c>
      <c r="L272" s="21">
        <v>1148</v>
      </c>
      <c r="M272" s="21">
        <v>0</v>
      </c>
      <c r="N272" s="21">
        <v>-6684380.5</v>
      </c>
    </row>
    <row r="273" spans="1:14" ht="15.75" customHeight="1" x14ac:dyDescent="0.2">
      <c r="A273" s="22" t="s">
        <v>616</v>
      </c>
      <c r="B273" s="18" t="s">
        <v>840</v>
      </c>
      <c r="C273" s="18" t="s">
        <v>1996</v>
      </c>
      <c r="D273" s="18" t="s">
        <v>816</v>
      </c>
      <c r="E273" s="14">
        <v>0</v>
      </c>
      <c r="F273" s="18">
        <v>0</v>
      </c>
      <c r="G273" s="18">
        <v>0</v>
      </c>
      <c r="H273" s="23">
        <v>0.55600000000000005</v>
      </c>
      <c r="I273" s="23">
        <v>0.74099999999999999</v>
      </c>
      <c r="J273" s="14">
        <v>280</v>
      </c>
      <c r="K273" s="14">
        <v>378</v>
      </c>
      <c r="L273" s="21">
        <v>839</v>
      </c>
      <c r="M273" s="21">
        <v>0</v>
      </c>
      <c r="N273" s="21">
        <v>-6684983</v>
      </c>
    </row>
    <row r="274" spans="1:14" ht="15.75" customHeight="1" x14ac:dyDescent="0.2">
      <c r="A274" s="22" t="s">
        <v>616</v>
      </c>
      <c r="B274" s="18" t="s">
        <v>840</v>
      </c>
      <c r="C274" s="18" t="s">
        <v>841</v>
      </c>
      <c r="D274" s="18" t="s">
        <v>816</v>
      </c>
      <c r="E274" s="14">
        <v>0</v>
      </c>
      <c r="F274" s="18">
        <v>0</v>
      </c>
      <c r="G274" s="18">
        <v>0</v>
      </c>
      <c r="H274" s="23">
        <v>0.6</v>
      </c>
      <c r="I274" s="23">
        <v>0.48599999999999999</v>
      </c>
      <c r="J274" s="14">
        <v>420</v>
      </c>
      <c r="K274" s="14">
        <v>864</v>
      </c>
      <c r="L274" s="21">
        <v>952</v>
      </c>
      <c r="M274" s="21">
        <v>0</v>
      </c>
      <c r="N274" s="21">
        <v>-6685407</v>
      </c>
    </row>
    <row r="275" spans="1:14" ht="15.75" customHeight="1" x14ac:dyDescent="0.2">
      <c r="A275" s="22" t="s">
        <v>616</v>
      </c>
      <c r="B275" s="18" t="s">
        <v>840</v>
      </c>
      <c r="C275" s="18" t="s">
        <v>841</v>
      </c>
      <c r="D275" s="18" t="s">
        <v>816</v>
      </c>
      <c r="E275" s="14">
        <v>0</v>
      </c>
      <c r="F275" s="18">
        <v>0</v>
      </c>
      <c r="G275" s="18">
        <v>0</v>
      </c>
      <c r="H275" s="23">
        <v>0.28899999999999998</v>
      </c>
      <c r="I275" s="23">
        <v>0.72299999999999998</v>
      </c>
      <c r="J275" s="14">
        <v>141</v>
      </c>
      <c r="K275" s="14">
        <v>195</v>
      </c>
      <c r="L275" s="21">
        <v>1196</v>
      </c>
      <c r="M275" s="21">
        <v>0</v>
      </c>
      <c r="N275" s="21">
        <v>-6685607.7000000002</v>
      </c>
    </row>
    <row r="276" spans="1:14" ht="15.75" customHeight="1" x14ac:dyDescent="0.2">
      <c r="A276" s="22" t="s">
        <v>616</v>
      </c>
      <c r="B276" s="18" t="s">
        <v>1382</v>
      </c>
      <c r="C276" s="18" t="s">
        <v>1383</v>
      </c>
      <c r="D276" s="18" t="s">
        <v>816</v>
      </c>
      <c r="E276" s="14">
        <v>0</v>
      </c>
      <c r="F276" s="18">
        <v>0</v>
      </c>
      <c r="G276" s="18">
        <v>0</v>
      </c>
      <c r="H276" s="23">
        <v>0.51100000000000001</v>
      </c>
      <c r="I276" s="23">
        <v>0.5</v>
      </c>
      <c r="J276" s="14">
        <v>249</v>
      </c>
      <c r="K276" s="14">
        <v>498</v>
      </c>
      <c r="L276" s="21">
        <v>1122</v>
      </c>
      <c r="M276" s="21">
        <v>0</v>
      </c>
      <c r="N276" s="21">
        <v>-6685948</v>
      </c>
    </row>
    <row r="277" spans="1:14" ht="15.75" customHeight="1" x14ac:dyDescent="0.2">
      <c r="A277" s="22" t="s">
        <v>616</v>
      </c>
      <c r="B277" s="18" t="s">
        <v>1257</v>
      </c>
      <c r="C277" s="18" t="s">
        <v>1258</v>
      </c>
      <c r="D277" s="18" t="s">
        <v>816</v>
      </c>
      <c r="E277" s="14">
        <v>0</v>
      </c>
      <c r="F277" s="18">
        <v>0</v>
      </c>
      <c r="G277" s="18">
        <v>1</v>
      </c>
      <c r="H277" s="23">
        <v>0.64400000000000002</v>
      </c>
      <c r="I277" s="23">
        <v>0.59799999999999998</v>
      </c>
      <c r="J277" s="14">
        <v>364</v>
      </c>
      <c r="K277" s="14">
        <v>609</v>
      </c>
      <c r="L277" s="21">
        <v>1011</v>
      </c>
      <c r="M277" s="21">
        <v>0</v>
      </c>
      <c r="N277" s="21">
        <v>-6686273.4000000004</v>
      </c>
    </row>
    <row r="278" spans="1:14" ht="15.75" customHeight="1" x14ac:dyDescent="0.2">
      <c r="A278" s="22" t="s">
        <v>616</v>
      </c>
      <c r="B278" s="18" t="s">
        <v>1997</v>
      </c>
      <c r="C278" s="18" t="s">
        <v>1998</v>
      </c>
      <c r="D278" s="18" t="s">
        <v>816</v>
      </c>
      <c r="E278" s="14">
        <v>0</v>
      </c>
      <c r="F278" s="18">
        <v>0</v>
      </c>
      <c r="G278" s="18">
        <v>1</v>
      </c>
      <c r="H278" s="23">
        <v>0.24399999999999999</v>
      </c>
      <c r="I278" s="23">
        <v>0.67800000000000005</v>
      </c>
      <c r="J278" s="14">
        <v>175</v>
      </c>
      <c r="K278" s="14">
        <v>258</v>
      </c>
      <c r="L278" s="21">
        <v>1192</v>
      </c>
      <c r="M278" s="21">
        <v>0</v>
      </c>
      <c r="N278" s="21">
        <v>-6686340.5999999996</v>
      </c>
    </row>
    <row r="279" spans="1:14" ht="15.75" customHeight="1" x14ac:dyDescent="0.2">
      <c r="A279" s="22" t="s">
        <v>616</v>
      </c>
      <c r="B279" s="18" t="s">
        <v>1421</v>
      </c>
      <c r="C279" s="18" t="s">
        <v>1422</v>
      </c>
      <c r="D279" s="18" t="s">
        <v>948</v>
      </c>
      <c r="E279" s="14">
        <v>0</v>
      </c>
      <c r="F279" s="18">
        <v>0</v>
      </c>
      <c r="G279" s="18">
        <v>1</v>
      </c>
      <c r="H279" s="23">
        <v>0.53300000000000003</v>
      </c>
      <c r="I279" s="23">
        <v>0.58399999999999996</v>
      </c>
      <c r="J279" s="14">
        <v>135</v>
      </c>
      <c r="K279" s="14">
        <v>231</v>
      </c>
      <c r="L279" s="21">
        <v>1133</v>
      </c>
      <c r="M279" s="21">
        <v>0</v>
      </c>
      <c r="N279" s="21">
        <v>-6686475.5</v>
      </c>
    </row>
    <row r="280" spans="1:14" ht="15.75" customHeight="1" x14ac:dyDescent="0.2">
      <c r="A280" s="22" t="s">
        <v>616</v>
      </c>
      <c r="B280" s="18" t="s">
        <v>1598</v>
      </c>
      <c r="C280" s="18" t="s">
        <v>1599</v>
      </c>
      <c r="D280" s="18" t="s">
        <v>948</v>
      </c>
      <c r="E280" s="14">
        <v>0</v>
      </c>
      <c r="F280" s="18">
        <v>0</v>
      </c>
      <c r="G280" s="18">
        <v>1</v>
      </c>
      <c r="H280" s="23">
        <v>0.48899999999999999</v>
      </c>
      <c r="I280" s="23">
        <v>0.54800000000000004</v>
      </c>
      <c r="J280" s="14">
        <v>207</v>
      </c>
      <c r="K280" s="14">
        <v>378</v>
      </c>
      <c r="L280" s="21">
        <v>1205</v>
      </c>
      <c r="M280" s="21">
        <v>0</v>
      </c>
      <c r="N280" s="21">
        <v>-6686867.2999999998</v>
      </c>
    </row>
    <row r="281" spans="1:14" ht="15.75" customHeight="1" x14ac:dyDescent="0.2">
      <c r="A281" s="22" t="s">
        <v>616</v>
      </c>
      <c r="B281" s="18" t="s">
        <v>1453</v>
      </c>
      <c r="C281" s="18" t="s">
        <v>1454</v>
      </c>
      <c r="D281" s="18" t="s">
        <v>948</v>
      </c>
      <c r="E281" s="14">
        <v>0</v>
      </c>
      <c r="F281" s="18">
        <v>0</v>
      </c>
      <c r="G281" s="18">
        <v>0</v>
      </c>
      <c r="H281" s="23">
        <v>0.64400000000000002</v>
      </c>
      <c r="I281" s="23">
        <v>0.61799999999999999</v>
      </c>
      <c r="J281" s="14">
        <v>406</v>
      </c>
      <c r="K281" s="14">
        <v>657</v>
      </c>
      <c r="L281" s="21">
        <v>1003</v>
      </c>
      <c r="M281" s="21">
        <v>0</v>
      </c>
      <c r="N281" s="21">
        <v>-6687144.0999999996</v>
      </c>
    </row>
    <row r="282" spans="1:14" ht="15.75" customHeight="1" x14ac:dyDescent="0.2">
      <c r="A282" s="22" t="s">
        <v>616</v>
      </c>
      <c r="B282" s="18" t="s">
        <v>978</v>
      </c>
      <c r="C282" s="18" t="s">
        <v>979</v>
      </c>
      <c r="D282" s="18" t="s">
        <v>948</v>
      </c>
      <c r="E282" s="14">
        <v>0</v>
      </c>
      <c r="F282" s="18">
        <v>0</v>
      </c>
      <c r="G282" s="18">
        <v>0</v>
      </c>
      <c r="H282" s="23">
        <v>0.622</v>
      </c>
      <c r="I282" s="23">
        <v>0.52700000000000002</v>
      </c>
      <c r="J282" s="14">
        <v>408</v>
      </c>
      <c r="K282" s="14">
        <v>774</v>
      </c>
      <c r="L282" s="21">
        <v>1106</v>
      </c>
      <c r="M282" s="21">
        <v>0</v>
      </c>
      <c r="N282" s="21">
        <v>-6687884.4000000004</v>
      </c>
    </row>
    <row r="283" spans="1:14" ht="15.75" customHeight="1" x14ac:dyDescent="0.2">
      <c r="A283" s="22" t="s">
        <v>616</v>
      </c>
      <c r="B283" s="18" t="s">
        <v>926</v>
      </c>
      <c r="C283" s="18" t="s">
        <v>927</v>
      </c>
      <c r="D283" s="18" t="s">
        <v>816</v>
      </c>
      <c r="E283" s="14">
        <v>0</v>
      </c>
      <c r="F283" s="18">
        <v>0</v>
      </c>
      <c r="G283" s="18">
        <v>0</v>
      </c>
      <c r="H283" s="23">
        <v>0.75600000000000001</v>
      </c>
      <c r="I283" s="23">
        <v>0.69499999999999995</v>
      </c>
      <c r="J283" s="14">
        <v>486</v>
      </c>
      <c r="K283" s="14">
        <v>699</v>
      </c>
      <c r="L283" s="21">
        <v>1120</v>
      </c>
      <c r="M283" s="21">
        <v>0</v>
      </c>
      <c r="N283" s="21">
        <v>-6688384.0999999996</v>
      </c>
    </row>
    <row r="284" spans="1:14" ht="15.75" customHeight="1" x14ac:dyDescent="0.2">
      <c r="A284" s="22" t="s">
        <v>616</v>
      </c>
      <c r="B284" s="18" t="s">
        <v>1999</v>
      </c>
      <c r="C284" s="18" t="s">
        <v>1282</v>
      </c>
      <c r="D284" s="18" t="s">
        <v>816</v>
      </c>
      <c r="E284" s="14">
        <v>0</v>
      </c>
      <c r="F284" s="18">
        <v>0</v>
      </c>
      <c r="G284" s="18">
        <v>0</v>
      </c>
      <c r="H284" s="23">
        <v>0.57799999999999996</v>
      </c>
      <c r="I284" s="23">
        <v>0.68300000000000005</v>
      </c>
      <c r="J284" s="14">
        <v>463</v>
      </c>
      <c r="K284" s="14">
        <v>678</v>
      </c>
      <c r="L284" s="21">
        <v>1040</v>
      </c>
      <c r="M284" s="21">
        <v>0</v>
      </c>
      <c r="N284" s="21">
        <v>-6688533.5</v>
      </c>
    </row>
    <row r="285" spans="1:14" ht="15.75" customHeight="1" x14ac:dyDescent="0.2">
      <c r="A285" s="22" t="s">
        <v>616</v>
      </c>
      <c r="B285" s="18" t="s">
        <v>1544</v>
      </c>
      <c r="C285" s="18" t="s">
        <v>1545</v>
      </c>
      <c r="D285" s="18" t="s">
        <v>948</v>
      </c>
      <c r="E285" s="14">
        <v>0</v>
      </c>
      <c r="F285" s="18">
        <v>0</v>
      </c>
      <c r="G285" s="18">
        <v>0</v>
      </c>
      <c r="H285" s="23">
        <v>0.55600000000000005</v>
      </c>
      <c r="I285" s="23">
        <v>0.5</v>
      </c>
      <c r="J285" s="14">
        <v>183</v>
      </c>
      <c r="K285" s="14">
        <v>366</v>
      </c>
      <c r="L285" s="21">
        <v>978</v>
      </c>
      <c r="M285" s="21">
        <v>0</v>
      </c>
      <c r="N285" s="21">
        <v>-6689162.9000000004</v>
      </c>
    </row>
    <row r="286" spans="1:14" ht="15.75" customHeight="1" x14ac:dyDescent="0.2">
      <c r="A286" s="22" t="s">
        <v>616</v>
      </c>
      <c r="B286" s="18" t="s">
        <v>840</v>
      </c>
      <c r="C286" s="18" t="s">
        <v>841</v>
      </c>
      <c r="D286" s="18" t="s">
        <v>816</v>
      </c>
      <c r="E286" s="14">
        <v>0</v>
      </c>
      <c r="F286" s="18">
        <v>0</v>
      </c>
      <c r="G286" s="18">
        <v>0</v>
      </c>
      <c r="H286" s="23">
        <v>0.57799999999999996</v>
      </c>
      <c r="I286" s="23">
        <v>0.60899999999999999</v>
      </c>
      <c r="J286" s="14">
        <v>351</v>
      </c>
      <c r="K286" s="14">
        <v>576</v>
      </c>
      <c r="L286" s="21">
        <v>1082</v>
      </c>
      <c r="M286" s="21">
        <v>0</v>
      </c>
      <c r="N286" s="21">
        <v>-6689201.5</v>
      </c>
    </row>
    <row r="287" spans="1:14" ht="15.75" customHeight="1" x14ac:dyDescent="0.2">
      <c r="A287" s="22" t="s">
        <v>616</v>
      </c>
      <c r="B287" s="18" t="s">
        <v>1246</v>
      </c>
      <c r="C287" s="18" t="s">
        <v>1247</v>
      </c>
      <c r="D287" s="18" t="s">
        <v>816</v>
      </c>
      <c r="E287" s="14">
        <v>0</v>
      </c>
      <c r="F287" s="18">
        <v>0</v>
      </c>
      <c r="G287" s="18">
        <v>0</v>
      </c>
      <c r="H287" s="23">
        <v>0.71099999999999997</v>
      </c>
      <c r="I287" s="23">
        <v>0.68899999999999995</v>
      </c>
      <c r="J287" s="14">
        <v>703</v>
      </c>
      <c r="K287" s="14">
        <v>1020</v>
      </c>
      <c r="L287" s="21">
        <v>1252</v>
      </c>
      <c r="M287" s="21">
        <v>0</v>
      </c>
      <c r="N287" s="21">
        <v>-6689242.7000000002</v>
      </c>
    </row>
    <row r="288" spans="1:14" ht="15.75" customHeight="1" x14ac:dyDescent="0.2">
      <c r="A288" s="22" t="s">
        <v>616</v>
      </c>
      <c r="B288" s="18" t="s">
        <v>840</v>
      </c>
      <c r="C288" s="18" t="s">
        <v>841</v>
      </c>
      <c r="D288" s="18" t="s">
        <v>816</v>
      </c>
      <c r="E288" s="14">
        <v>0</v>
      </c>
      <c r="F288" s="18">
        <v>0</v>
      </c>
      <c r="G288" s="18">
        <v>0</v>
      </c>
      <c r="H288" s="23">
        <v>0.55600000000000005</v>
      </c>
      <c r="I288" s="23">
        <v>0.63500000000000001</v>
      </c>
      <c r="J288" s="14">
        <v>200</v>
      </c>
      <c r="K288" s="14">
        <v>315</v>
      </c>
      <c r="L288" s="21">
        <v>1094</v>
      </c>
      <c r="M288" s="21">
        <v>0</v>
      </c>
      <c r="N288" s="21">
        <v>-6689383.5</v>
      </c>
    </row>
    <row r="289" spans="1:14" ht="15.75" customHeight="1" x14ac:dyDescent="0.2">
      <c r="A289" s="22" t="s">
        <v>616</v>
      </c>
      <c r="B289" s="18" t="s">
        <v>2000</v>
      </c>
      <c r="C289" s="18" t="s">
        <v>1500</v>
      </c>
      <c r="D289" s="18" t="s">
        <v>816</v>
      </c>
      <c r="E289" s="14">
        <v>0</v>
      </c>
      <c r="F289" s="18">
        <v>0</v>
      </c>
      <c r="G289" s="18">
        <v>0</v>
      </c>
      <c r="H289" s="23">
        <v>0.55600000000000005</v>
      </c>
      <c r="I289" s="23">
        <v>0.69199999999999995</v>
      </c>
      <c r="J289" s="14">
        <v>359</v>
      </c>
      <c r="K289" s="14">
        <v>519</v>
      </c>
      <c r="L289" s="21">
        <v>1234</v>
      </c>
      <c r="M289" s="21">
        <v>0</v>
      </c>
      <c r="N289" s="21">
        <v>-6689815.2000000002</v>
      </c>
    </row>
    <row r="290" spans="1:14" ht="15.75" customHeight="1" x14ac:dyDescent="0.2">
      <c r="A290" s="22" t="s">
        <v>616</v>
      </c>
      <c r="B290" s="18" t="s">
        <v>2001</v>
      </c>
      <c r="C290" s="18" t="s">
        <v>2002</v>
      </c>
      <c r="D290" s="18" t="s">
        <v>816</v>
      </c>
      <c r="E290" s="14">
        <v>0</v>
      </c>
      <c r="F290" s="18">
        <v>0</v>
      </c>
      <c r="G290" s="18">
        <v>1</v>
      </c>
      <c r="H290" s="23">
        <v>0.6</v>
      </c>
      <c r="I290" s="23">
        <v>0.6</v>
      </c>
      <c r="J290" s="14">
        <v>277</v>
      </c>
      <c r="K290" s="14">
        <v>462</v>
      </c>
      <c r="L290" s="21">
        <v>1086</v>
      </c>
      <c r="M290" s="21">
        <v>0</v>
      </c>
      <c r="N290" s="21">
        <v>-6690353.0999999996</v>
      </c>
    </row>
    <row r="291" spans="1:14" ht="15.75" customHeight="1" x14ac:dyDescent="0.2">
      <c r="A291" s="22" t="s">
        <v>616</v>
      </c>
      <c r="B291" s="18" t="s">
        <v>1360</v>
      </c>
      <c r="C291" s="18" t="s">
        <v>1361</v>
      </c>
      <c r="D291" s="18" t="s">
        <v>948</v>
      </c>
      <c r="E291" s="14">
        <v>0</v>
      </c>
      <c r="F291" s="18">
        <v>0</v>
      </c>
      <c r="G291" s="18">
        <v>1</v>
      </c>
      <c r="H291" s="23">
        <v>0.6</v>
      </c>
      <c r="I291" s="23">
        <v>0.63700000000000001</v>
      </c>
      <c r="J291" s="14">
        <v>344</v>
      </c>
      <c r="K291" s="14">
        <v>540</v>
      </c>
      <c r="L291" s="21">
        <v>992</v>
      </c>
      <c r="M291" s="21">
        <v>0</v>
      </c>
      <c r="N291" s="21">
        <v>-6690425.0999999996</v>
      </c>
    </row>
    <row r="292" spans="1:14" ht="15.75" customHeight="1" x14ac:dyDescent="0.2">
      <c r="A292" s="22" t="s">
        <v>616</v>
      </c>
      <c r="B292" s="18" t="s">
        <v>1027</v>
      </c>
      <c r="C292" s="18" t="s">
        <v>1028</v>
      </c>
      <c r="D292" s="18" t="s">
        <v>948</v>
      </c>
      <c r="E292" s="14">
        <v>0</v>
      </c>
      <c r="F292" s="18">
        <v>0</v>
      </c>
      <c r="G292" s="18">
        <v>0</v>
      </c>
      <c r="H292" s="23">
        <v>0.68899999999999995</v>
      </c>
      <c r="I292" s="23">
        <v>0.52500000000000002</v>
      </c>
      <c r="J292" s="14">
        <v>293</v>
      </c>
      <c r="K292" s="14">
        <v>558</v>
      </c>
      <c r="L292" s="21">
        <v>994</v>
      </c>
      <c r="M292" s="21">
        <v>0</v>
      </c>
      <c r="N292" s="21">
        <v>-6690573.7999999998</v>
      </c>
    </row>
    <row r="293" spans="1:14" ht="15.75" customHeight="1" x14ac:dyDescent="0.2">
      <c r="A293" s="22" t="s">
        <v>616</v>
      </c>
      <c r="B293" s="18" t="s">
        <v>2003</v>
      </c>
      <c r="C293" s="18" t="s">
        <v>2004</v>
      </c>
      <c r="D293" s="18" t="s">
        <v>816</v>
      </c>
      <c r="E293" s="14">
        <v>0</v>
      </c>
      <c r="F293" s="18">
        <v>0</v>
      </c>
      <c r="G293" s="18">
        <v>0</v>
      </c>
      <c r="H293" s="23">
        <v>0.53300000000000003</v>
      </c>
      <c r="I293" s="23">
        <v>0.60199999999999998</v>
      </c>
      <c r="J293" s="14">
        <v>325</v>
      </c>
      <c r="K293" s="14">
        <v>540</v>
      </c>
      <c r="L293" s="21">
        <v>920</v>
      </c>
      <c r="M293" s="21">
        <v>0</v>
      </c>
      <c r="N293" s="21">
        <v>-6690733.9000000004</v>
      </c>
    </row>
    <row r="294" spans="1:14" ht="15.75" customHeight="1" x14ac:dyDescent="0.2">
      <c r="A294" s="22" t="s">
        <v>616</v>
      </c>
      <c r="B294" s="18" t="s">
        <v>1371</v>
      </c>
      <c r="C294" s="18" t="s">
        <v>1372</v>
      </c>
      <c r="D294" s="18" t="s">
        <v>816</v>
      </c>
      <c r="E294" s="14">
        <v>0</v>
      </c>
      <c r="F294" s="18">
        <v>0</v>
      </c>
      <c r="G294" s="18">
        <v>0</v>
      </c>
      <c r="H294" s="23">
        <v>0.48899999999999999</v>
      </c>
      <c r="I294" s="23">
        <v>0.498</v>
      </c>
      <c r="J294" s="14">
        <v>145</v>
      </c>
      <c r="K294" s="14">
        <v>291</v>
      </c>
      <c r="L294" s="21">
        <v>1167</v>
      </c>
      <c r="M294" s="21">
        <v>0</v>
      </c>
      <c r="N294" s="21">
        <v>-6690937.4000000004</v>
      </c>
    </row>
    <row r="295" spans="1:14" ht="15.75" customHeight="1" x14ac:dyDescent="0.2">
      <c r="A295" s="22" t="s">
        <v>616</v>
      </c>
      <c r="B295" s="18" t="s">
        <v>2005</v>
      </c>
      <c r="C295" s="18" t="s">
        <v>2006</v>
      </c>
      <c r="D295" s="18" t="s">
        <v>816</v>
      </c>
      <c r="E295" s="14">
        <v>0</v>
      </c>
      <c r="F295" s="18">
        <v>0</v>
      </c>
      <c r="G295" s="18">
        <v>0</v>
      </c>
      <c r="H295" s="23">
        <v>0.75600000000000001</v>
      </c>
      <c r="I295" s="23">
        <v>0.65700000000000003</v>
      </c>
      <c r="J295" s="14">
        <v>907</v>
      </c>
      <c r="K295" s="14">
        <v>1380</v>
      </c>
      <c r="L295" s="21">
        <v>1177</v>
      </c>
      <c r="M295" s="21">
        <v>0</v>
      </c>
      <c r="N295" s="21">
        <v>-6692482.2000000002</v>
      </c>
    </row>
    <row r="296" spans="1:14" ht="15.75" customHeight="1" x14ac:dyDescent="0.2">
      <c r="A296" s="22" t="s">
        <v>616</v>
      </c>
      <c r="B296" s="18" t="s">
        <v>840</v>
      </c>
      <c r="C296" s="18" t="s">
        <v>841</v>
      </c>
      <c r="D296" s="18" t="s">
        <v>816</v>
      </c>
      <c r="E296" s="14">
        <v>0</v>
      </c>
      <c r="F296" s="18">
        <v>0</v>
      </c>
      <c r="G296" s="18">
        <v>0</v>
      </c>
      <c r="H296" s="23">
        <v>0.53300000000000003</v>
      </c>
      <c r="I296" s="23">
        <v>0.70399999999999996</v>
      </c>
      <c r="J296" s="14">
        <v>340</v>
      </c>
      <c r="K296" s="14">
        <v>483</v>
      </c>
      <c r="L296" s="21">
        <v>1144</v>
      </c>
      <c r="M296" s="21">
        <v>0</v>
      </c>
      <c r="N296" s="21">
        <v>-6693396.5999999996</v>
      </c>
    </row>
    <row r="297" spans="1:14" ht="15.75" customHeight="1" x14ac:dyDescent="0.2">
      <c r="A297" s="22" t="s">
        <v>616</v>
      </c>
      <c r="B297" s="18" t="s">
        <v>1546</v>
      </c>
      <c r="C297" s="18" t="s">
        <v>1547</v>
      </c>
      <c r="D297" s="18" t="s">
        <v>948</v>
      </c>
      <c r="E297" s="14">
        <v>0</v>
      </c>
      <c r="F297" s="18">
        <v>0</v>
      </c>
      <c r="G297" s="18">
        <v>0</v>
      </c>
      <c r="H297" s="23">
        <v>0.53300000000000003</v>
      </c>
      <c r="I297" s="23">
        <v>0.50600000000000001</v>
      </c>
      <c r="J297" s="14">
        <v>223</v>
      </c>
      <c r="K297" s="14">
        <v>441</v>
      </c>
      <c r="L297" s="21">
        <v>1202</v>
      </c>
      <c r="M297" s="21">
        <v>0</v>
      </c>
      <c r="N297" s="21">
        <v>-6694457.5999999996</v>
      </c>
    </row>
    <row r="298" spans="1:14" ht="15.75" customHeight="1" x14ac:dyDescent="0.2">
      <c r="A298" s="22" t="s">
        <v>616</v>
      </c>
      <c r="B298" s="18" t="s">
        <v>1487</v>
      </c>
      <c r="C298" s="18" t="s">
        <v>1488</v>
      </c>
      <c r="D298" s="18" t="s">
        <v>816</v>
      </c>
      <c r="E298" s="14">
        <v>0</v>
      </c>
      <c r="F298" s="18">
        <v>0</v>
      </c>
      <c r="G298" s="18">
        <v>0</v>
      </c>
      <c r="H298" s="23">
        <v>0.73299999999999998</v>
      </c>
      <c r="I298" s="23">
        <v>0.65300000000000002</v>
      </c>
      <c r="J298" s="14">
        <v>609</v>
      </c>
      <c r="K298" s="14">
        <v>933</v>
      </c>
      <c r="L298" s="21">
        <v>1198</v>
      </c>
      <c r="M298" s="21">
        <v>0</v>
      </c>
      <c r="N298" s="21">
        <v>-6695199.4000000004</v>
      </c>
    </row>
    <row r="299" spans="1:14" ht="15.75" customHeight="1" x14ac:dyDescent="0.2">
      <c r="A299" s="22" t="s">
        <v>616</v>
      </c>
      <c r="B299" s="18" t="s">
        <v>1312</v>
      </c>
      <c r="C299" s="18" t="s">
        <v>1313</v>
      </c>
      <c r="D299" s="18" t="s">
        <v>948</v>
      </c>
      <c r="E299" s="14">
        <v>0</v>
      </c>
      <c r="F299" s="18">
        <v>0</v>
      </c>
      <c r="G299" s="18">
        <v>0</v>
      </c>
      <c r="H299" s="23">
        <v>0.57799999999999996</v>
      </c>
      <c r="I299" s="23">
        <v>0.63800000000000001</v>
      </c>
      <c r="J299" s="14">
        <v>285</v>
      </c>
      <c r="K299" s="14">
        <v>447</v>
      </c>
      <c r="L299" s="21">
        <v>1132</v>
      </c>
      <c r="M299" s="21">
        <v>0</v>
      </c>
      <c r="N299" s="21">
        <v>-6695477.9000000004</v>
      </c>
    </row>
    <row r="300" spans="1:14" ht="15.75" customHeight="1" x14ac:dyDescent="0.2">
      <c r="A300" s="22" t="s">
        <v>616</v>
      </c>
      <c r="B300" s="18" t="s">
        <v>2007</v>
      </c>
      <c r="C300" s="18" t="s">
        <v>2008</v>
      </c>
      <c r="D300" s="18" t="s">
        <v>816</v>
      </c>
      <c r="E300" s="14">
        <v>0</v>
      </c>
      <c r="F300" s="18">
        <v>0</v>
      </c>
      <c r="G300" s="18">
        <v>0</v>
      </c>
      <c r="H300" s="23">
        <v>0.622</v>
      </c>
      <c r="I300" s="23">
        <v>0.64200000000000002</v>
      </c>
      <c r="J300" s="14">
        <v>1284</v>
      </c>
      <c r="K300" s="14">
        <v>2001</v>
      </c>
      <c r="L300" s="21">
        <v>1084</v>
      </c>
      <c r="M300" s="21">
        <v>0</v>
      </c>
      <c r="N300" s="21">
        <v>-6695588.2999999998</v>
      </c>
    </row>
    <row r="301" spans="1:14" ht="15.75" customHeight="1" x14ac:dyDescent="0.2">
      <c r="A301" s="22" t="s">
        <v>616</v>
      </c>
      <c r="B301" s="18" t="s">
        <v>2009</v>
      </c>
      <c r="C301" s="18" t="s">
        <v>2010</v>
      </c>
      <c r="D301" s="18" t="s">
        <v>816</v>
      </c>
      <c r="E301" s="14">
        <v>0</v>
      </c>
      <c r="F301" s="18">
        <v>0</v>
      </c>
      <c r="G301" s="18">
        <v>0</v>
      </c>
      <c r="H301" s="23">
        <v>0.73299999999999998</v>
      </c>
      <c r="I301" s="23">
        <v>0.71599999999999997</v>
      </c>
      <c r="J301" s="14">
        <v>973</v>
      </c>
      <c r="K301" s="14">
        <v>1359</v>
      </c>
      <c r="L301" s="21">
        <v>1140</v>
      </c>
      <c r="M301" s="21">
        <v>0</v>
      </c>
      <c r="N301" s="21">
        <v>-6697802.5999999996</v>
      </c>
    </row>
    <row r="302" spans="1:14" ht="15.75" customHeight="1" x14ac:dyDescent="0.2">
      <c r="A302" s="22" t="s">
        <v>616</v>
      </c>
      <c r="B302" s="18" t="s">
        <v>840</v>
      </c>
      <c r="C302" s="18" t="s">
        <v>841</v>
      </c>
      <c r="D302" s="18" t="s">
        <v>816</v>
      </c>
      <c r="E302" s="14">
        <v>0</v>
      </c>
      <c r="F302" s="18">
        <v>0</v>
      </c>
      <c r="G302" s="18">
        <v>0</v>
      </c>
      <c r="H302" s="23">
        <v>0.8</v>
      </c>
      <c r="I302" s="23">
        <v>0.76800000000000002</v>
      </c>
      <c r="J302" s="14">
        <v>470</v>
      </c>
      <c r="K302" s="14">
        <v>612</v>
      </c>
      <c r="L302" s="21">
        <v>1113</v>
      </c>
      <c r="M302" s="21">
        <v>0</v>
      </c>
      <c r="N302" s="21">
        <v>-6698257.4000000004</v>
      </c>
    </row>
    <row r="303" spans="1:14" ht="15.75" customHeight="1" x14ac:dyDescent="0.2">
      <c r="A303" s="22" t="s">
        <v>616</v>
      </c>
      <c r="B303" s="18" t="s">
        <v>840</v>
      </c>
      <c r="C303" s="18" t="s">
        <v>841</v>
      </c>
      <c r="D303" s="18" t="s">
        <v>816</v>
      </c>
      <c r="E303" s="14">
        <v>0</v>
      </c>
      <c r="F303" s="18">
        <v>0</v>
      </c>
      <c r="G303" s="18">
        <v>0</v>
      </c>
      <c r="H303" s="23">
        <v>0.55600000000000005</v>
      </c>
      <c r="I303" s="23">
        <v>0.436</v>
      </c>
      <c r="J303" s="14">
        <v>212</v>
      </c>
      <c r="K303" s="14">
        <v>486</v>
      </c>
      <c r="L303" s="21">
        <v>906</v>
      </c>
      <c r="M303" s="21">
        <v>0</v>
      </c>
      <c r="N303" s="21">
        <v>-6698412.0999999996</v>
      </c>
    </row>
    <row r="304" spans="1:14" ht="15.75" customHeight="1" x14ac:dyDescent="0.2">
      <c r="A304" s="22" t="s">
        <v>616</v>
      </c>
      <c r="B304" s="18" t="s">
        <v>2011</v>
      </c>
      <c r="C304" s="18" t="s">
        <v>2012</v>
      </c>
      <c r="D304" s="18" t="s">
        <v>816</v>
      </c>
      <c r="E304" s="14">
        <v>0</v>
      </c>
      <c r="F304" s="18">
        <v>0</v>
      </c>
      <c r="G304" s="18">
        <v>0</v>
      </c>
      <c r="H304" s="23">
        <v>0.51100000000000001</v>
      </c>
      <c r="I304" s="23">
        <v>0.53800000000000003</v>
      </c>
      <c r="J304" s="14">
        <v>357</v>
      </c>
      <c r="K304" s="14">
        <v>663</v>
      </c>
      <c r="L304" s="21">
        <v>1100</v>
      </c>
      <c r="M304" s="21">
        <v>0</v>
      </c>
      <c r="N304" s="21">
        <v>-6698441.2999999998</v>
      </c>
    </row>
    <row r="305" spans="1:14" ht="15.75" customHeight="1" x14ac:dyDescent="0.2">
      <c r="A305" s="22" t="s">
        <v>616</v>
      </c>
      <c r="B305" s="18" t="s">
        <v>2013</v>
      </c>
      <c r="C305" s="18" t="s">
        <v>2014</v>
      </c>
      <c r="D305" s="18" t="s">
        <v>816</v>
      </c>
      <c r="E305" s="14">
        <v>0</v>
      </c>
      <c r="F305" s="18">
        <v>0</v>
      </c>
      <c r="G305" s="18">
        <v>0</v>
      </c>
      <c r="H305" s="23">
        <v>0.55600000000000005</v>
      </c>
      <c r="I305" s="23">
        <v>0.749</v>
      </c>
      <c r="J305" s="14">
        <v>256</v>
      </c>
      <c r="K305" s="14">
        <v>342</v>
      </c>
      <c r="L305" s="21">
        <v>982</v>
      </c>
      <c r="M305" s="21">
        <v>0</v>
      </c>
      <c r="N305" s="21">
        <v>-6698536.5999999996</v>
      </c>
    </row>
    <row r="306" spans="1:14" ht="15.75" customHeight="1" x14ac:dyDescent="0.2">
      <c r="A306" s="22" t="s">
        <v>616</v>
      </c>
      <c r="B306" s="18" t="s">
        <v>2015</v>
      </c>
      <c r="C306" s="18" t="s">
        <v>2016</v>
      </c>
      <c r="D306" s="18" t="s">
        <v>816</v>
      </c>
      <c r="E306" s="14">
        <v>0</v>
      </c>
      <c r="F306" s="18">
        <v>0</v>
      </c>
      <c r="G306" s="18">
        <v>0</v>
      </c>
      <c r="H306" s="23">
        <v>0.6</v>
      </c>
      <c r="I306" s="23">
        <v>0.60299999999999998</v>
      </c>
      <c r="J306" s="14">
        <v>248</v>
      </c>
      <c r="K306" s="14">
        <v>411</v>
      </c>
      <c r="L306" s="21">
        <v>983</v>
      </c>
      <c r="M306" s="21">
        <v>0</v>
      </c>
      <c r="N306" s="21">
        <v>-6698598.5</v>
      </c>
    </row>
    <row r="307" spans="1:14" ht="15.75" customHeight="1" x14ac:dyDescent="0.2">
      <c r="A307" s="22" t="s">
        <v>616</v>
      </c>
      <c r="B307" s="18" t="s">
        <v>2017</v>
      </c>
      <c r="C307" s="18" t="s">
        <v>2018</v>
      </c>
      <c r="D307" s="18" t="s">
        <v>816</v>
      </c>
      <c r="E307" s="14">
        <v>0</v>
      </c>
      <c r="F307" s="18">
        <v>0</v>
      </c>
      <c r="G307" s="18">
        <v>0</v>
      </c>
      <c r="H307" s="23">
        <v>0.6</v>
      </c>
      <c r="I307" s="23">
        <v>0.60799999999999998</v>
      </c>
      <c r="J307" s="14">
        <v>622</v>
      </c>
      <c r="K307" s="14">
        <v>1023</v>
      </c>
      <c r="L307" s="21">
        <v>1136</v>
      </c>
      <c r="M307" s="21">
        <v>0</v>
      </c>
      <c r="N307" s="21">
        <v>-6699033.2999999998</v>
      </c>
    </row>
    <row r="308" spans="1:14" ht="15.75" customHeight="1" x14ac:dyDescent="0.2">
      <c r="A308" s="22" t="s">
        <v>616</v>
      </c>
      <c r="B308" s="18" t="s">
        <v>1595</v>
      </c>
      <c r="C308" s="18" t="s">
        <v>1596</v>
      </c>
      <c r="D308" s="18" t="s">
        <v>948</v>
      </c>
      <c r="E308" s="14">
        <v>0</v>
      </c>
      <c r="F308" s="18">
        <v>0</v>
      </c>
      <c r="G308" s="18">
        <v>0</v>
      </c>
      <c r="H308" s="23">
        <v>0.51100000000000001</v>
      </c>
      <c r="I308" s="23">
        <v>0.435</v>
      </c>
      <c r="J308" s="14">
        <v>141</v>
      </c>
      <c r="K308" s="14">
        <v>324</v>
      </c>
      <c r="L308" s="21">
        <v>1004</v>
      </c>
      <c r="M308" s="21">
        <v>0</v>
      </c>
      <c r="N308" s="21">
        <v>-6699580.7999999998</v>
      </c>
    </row>
    <row r="309" spans="1:14" ht="15.75" customHeight="1" x14ac:dyDescent="0.2">
      <c r="A309" s="22" t="s">
        <v>616</v>
      </c>
      <c r="B309" s="18" t="s">
        <v>840</v>
      </c>
      <c r="C309" s="18" t="s">
        <v>841</v>
      </c>
      <c r="D309" s="18" t="s">
        <v>816</v>
      </c>
      <c r="E309" s="14">
        <v>0</v>
      </c>
      <c r="F309" s="18">
        <v>0</v>
      </c>
      <c r="G309" s="18">
        <v>0</v>
      </c>
      <c r="H309" s="23">
        <v>0.55600000000000005</v>
      </c>
      <c r="I309" s="23">
        <v>0.65300000000000002</v>
      </c>
      <c r="J309" s="14">
        <v>394</v>
      </c>
      <c r="K309" s="14">
        <v>603</v>
      </c>
      <c r="L309" s="21">
        <v>1074</v>
      </c>
      <c r="M309" s="21">
        <v>0</v>
      </c>
      <c r="N309" s="21">
        <v>-6699608.7999999998</v>
      </c>
    </row>
    <row r="310" spans="1:14" ht="15.75" customHeight="1" x14ac:dyDescent="0.2">
      <c r="A310" s="22" t="s">
        <v>616</v>
      </c>
      <c r="B310" s="18" t="s">
        <v>1291</v>
      </c>
      <c r="C310" s="18" t="s">
        <v>1292</v>
      </c>
      <c r="D310" s="18" t="s">
        <v>816</v>
      </c>
      <c r="E310" s="14">
        <v>0</v>
      </c>
      <c r="F310" s="18">
        <v>0</v>
      </c>
      <c r="G310" s="18">
        <v>0</v>
      </c>
      <c r="H310" s="23">
        <v>0.622</v>
      </c>
      <c r="I310" s="23">
        <v>0.63300000000000001</v>
      </c>
      <c r="J310" s="14">
        <v>298</v>
      </c>
      <c r="K310" s="14">
        <v>471</v>
      </c>
      <c r="L310" s="21">
        <v>902</v>
      </c>
      <c r="M310" s="21">
        <v>0</v>
      </c>
      <c r="N310" s="21">
        <v>-6699814.7000000002</v>
      </c>
    </row>
    <row r="311" spans="1:14" ht="15.75" customHeight="1" x14ac:dyDescent="0.2">
      <c r="A311" s="22" t="s">
        <v>616</v>
      </c>
      <c r="B311" s="18" t="s">
        <v>840</v>
      </c>
      <c r="C311" s="18" t="s">
        <v>841</v>
      </c>
      <c r="D311" s="18" t="s">
        <v>816</v>
      </c>
      <c r="E311" s="14">
        <v>0</v>
      </c>
      <c r="F311" s="18">
        <v>0</v>
      </c>
      <c r="G311" s="18">
        <v>0</v>
      </c>
      <c r="H311" s="23">
        <v>0.55600000000000005</v>
      </c>
      <c r="I311" s="23">
        <v>0.873</v>
      </c>
      <c r="J311" s="14">
        <v>448</v>
      </c>
      <c r="K311" s="14">
        <v>513</v>
      </c>
      <c r="L311" s="21">
        <v>955</v>
      </c>
      <c r="M311" s="21">
        <v>0</v>
      </c>
      <c r="N311" s="21">
        <v>-6700096.0999999996</v>
      </c>
    </row>
    <row r="312" spans="1:14" ht="15.75" customHeight="1" x14ac:dyDescent="0.2">
      <c r="A312" s="22" t="s">
        <v>616</v>
      </c>
      <c r="B312" s="18" t="s">
        <v>2019</v>
      </c>
      <c r="C312" s="18" t="s">
        <v>2020</v>
      </c>
      <c r="D312" s="18" t="s">
        <v>816</v>
      </c>
      <c r="E312" s="14">
        <v>0</v>
      </c>
      <c r="F312" s="18">
        <v>0</v>
      </c>
      <c r="G312" s="18">
        <v>0</v>
      </c>
      <c r="H312" s="23">
        <v>0.51100000000000001</v>
      </c>
      <c r="I312" s="23">
        <v>0.59799999999999998</v>
      </c>
      <c r="J312" s="14">
        <v>199</v>
      </c>
      <c r="K312" s="14">
        <v>333</v>
      </c>
      <c r="L312" s="21">
        <v>1026</v>
      </c>
      <c r="M312" s="21">
        <v>0</v>
      </c>
      <c r="N312" s="21">
        <v>-6700651.9000000004</v>
      </c>
    </row>
    <row r="313" spans="1:14" ht="15.75" customHeight="1" x14ac:dyDescent="0.2">
      <c r="A313" s="22" t="s">
        <v>616</v>
      </c>
      <c r="B313" s="18" t="s">
        <v>2021</v>
      </c>
      <c r="C313" s="18" t="s">
        <v>2022</v>
      </c>
      <c r="D313" s="18" t="s">
        <v>948</v>
      </c>
      <c r="E313" s="14">
        <v>1</v>
      </c>
      <c r="F313" s="18">
        <v>0</v>
      </c>
      <c r="G313" s="18">
        <v>0</v>
      </c>
      <c r="H313" s="23">
        <v>0.35599999999999998</v>
      </c>
      <c r="I313" s="23">
        <v>0.45900000000000002</v>
      </c>
      <c r="J313" s="14">
        <v>113</v>
      </c>
      <c r="K313" s="14">
        <v>246</v>
      </c>
      <c r="L313" s="21">
        <v>1232</v>
      </c>
      <c r="M313" s="21">
        <v>0</v>
      </c>
      <c r="N313" s="21">
        <v>-6700955.5999999996</v>
      </c>
    </row>
    <row r="314" spans="1:14" ht="15.75" customHeight="1" x14ac:dyDescent="0.2">
      <c r="A314" s="22" t="s">
        <v>616</v>
      </c>
      <c r="B314" s="18" t="s">
        <v>840</v>
      </c>
      <c r="C314" s="18" t="s">
        <v>2023</v>
      </c>
      <c r="D314" s="18" t="s">
        <v>816</v>
      </c>
      <c r="E314" s="14">
        <v>0</v>
      </c>
      <c r="F314" s="18">
        <v>0</v>
      </c>
      <c r="G314" s="18">
        <v>0</v>
      </c>
      <c r="H314" s="23">
        <v>0.55600000000000005</v>
      </c>
      <c r="I314" s="23">
        <v>0.71599999999999997</v>
      </c>
      <c r="J314" s="14">
        <v>391</v>
      </c>
      <c r="K314" s="14">
        <v>546</v>
      </c>
      <c r="L314" s="21">
        <v>858</v>
      </c>
      <c r="M314" s="21">
        <v>0</v>
      </c>
      <c r="N314" s="21">
        <v>-6701951.7000000002</v>
      </c>
    </row>
    <row r="315" spans="1:14" ht="15.75" customHeight="1" x14ac:dyDescent="0.2">
      <c r="A315" s="22" t="s">
        <v>616</v>
      </c>
      <c r="B315" s="18" t="s">
        <v>1561</v>
      </c>
      <c r="C315" s="18" t="s">
        <v>1562</v>
      </c>
      <c r="D315" s="18" t="s">
        <v>948</v>
      </c>
      <c r="E315" s="14">
        <v>0</v>
      </c>
      <c r="F315" s="18">
        <v>0</v>
      </c>
      <c r="G315" s="18">
        <v>0</v>
      </c>
      <c r="H315" s="23">
        <v>0.55600000000000005</v>
      </c>
      <c r="I315" s="23">
        <v>0.57999999999999996</v>
      </c>
      <c r="J315" s="14">
        <v>266</v>
      </c>
      <c r="K315" s="14">
        <v>459</v>
      </c>
      <c r="L315" s="21">
        <v>993</v>
      </c>
      <c r="M315" s="21">
        <v>0</v>
      </c>
      <c r="N315" s="21">
        <v>-6702189.7000000002</v>
      </c>
    </row>
    <row r="316" spans="1:14" ht="15.75" customHeight="1" x14ac:dyDescent="0.2">
      <c r="A316" s="22" t="s">
        <v>616</v>
      </c>
      <c r="B316" s="18" t="s">
        <v>1242</v>
      </c>
      <c r="C316" s="18" t="s">
        <v>1243</v>
      </c>
      <c r="D316" s="18" t="s">
        <v>816</v>
      </c>
      <c r="E316" s="14">
        <v>1</v>
      </c>
      <c r="F316" s="18">
        <v>0</v>
      </c>
      <c r="G316" s="18">
        <v>0</v>
      </c>
      <c r="H316" s="23">
        <v>0.51100000000000001</v>
      </c>
      <c r="I316" s="23">
        <v>0.71299999999999997</v>
      </c>
      <c r="J316" s="14">
        <v>353</v>
      </c>
      <c r="K316" s="14">
        <v>495</v>
      </c>
      <c r="L316" s="21">
        <v>960</v>
      </c>
      <c r="M316" s="21">
        <v>0</v>
      </c>
      <c r="N316" s="21">
        <v>-6703684.5</v>
      </c>
    </row>
    <row r="317" spans="1:14" ht="15.75" customHeight="1" x14ac:dyDescent="0.2">
      <c r="A317" s="22" t="s">
        <v>616</v>
      </c>
      <c r="B317" s="18" t="s">
        <v>2024</v>
      </c>
      <c r="C317" s="18" t="s">
        <v>2025</v>
      </c>
      <c r="D317" s="18" t="s">
        <v>816</v>
      </c>
      <c r="E317" s="14">
        <v>0</v>
      </c>
      <c r="F317" s="18">
        <v>0</v>
      </c>
      <c r="G317" s="18">
        <v>0</v>
      </c>
      <c r="H317" s="23">
        <v>0.55600000000000005</v>
      </c>
      <c r="I317" s="23">
        <v>0.42899999999999999</v>
      </c>
      <c r="J317" s="14">
        <v>207</v>
      </c>
      <c r="K317" s="14">
        <v>483</v>
      </c>
      <c r="L317" s="21">
        <v>1024</v>
      </c>
      <c r="M317" s="21">
        <v>0</v>
      </c>
      <c r="N317" s="21">
        <v>-6703915.2999999998</v>
      </c>
    </row>
    <row r="318" spans="1:14" ht="15.75" customHeight="1" x14ac:dyDescent="0.2">
      <c r="A318" s="22" t="s">
        <v>616</v>
      </c>
      <c r="B318" s="18" t="s">
        <v>1411</v>
      </c>
      <c r="C318" s="18" t="s">
        <v>1412</v>
      </c>
      <c r="D318" s="18" t="s">
        <v>948</v>
      </c>
      <c r="E318" s="14">
        <v>0</v>
      </c>
      <c r="F318" s="18">
        <v>0</v>
      </c>
      <c r="G318" s="18">
        <v>0</v>
      </c>
      <c r="H318" s="23">
        <v>0.622</v>
      </c>
      <c r="I318" s="23">
        <v>0.57599999999999996</v>
      </c>
      <c r="J318" s="14">
        <v>223</v>
      </c>
      <c r="K318" s="14">
        <v>387</v>
      </c>
      <c r="L318" s="21">
        <v>984</v>
      </c>
      <c r="M318" s="21">
        <v>0</v>
      </c>
      <c r="N318" s="21">
        <v>-6704232.7000000002</v>
      </c>
    </row>
    <row r="319" spans="1:14" ht="15.75" customHeight="1" x14ac:dyDescent="0.2">
      <c r="A319" s="22" t="s">
        <v>616</v>
      </c>
      <c r="B319" s="18" t="s">
        <v>840</v>
      </c>
      <c r="C319" s="18" t="s">
        <v>841</v>
      </c>
      <c r="D319" s="18" t="s">
        <v>816</v>
      </c>
      <c r="E319" s="14">
        <v>0</v>
      </c>
      <c r="F319" s="18">
        <v>0</v>
      </c>
      <c r="G319" s="18">
        <v>0</v>
      </c>
      <c r="H319" s="23">
        <v>0.55600000000000005</v>
      </c>
      <c r="I319" s="23">
        <v>0.63100000000000001</v>
      </c>
      <c r="J319" s="14">
        <v>322</v>
      </c>
      <c r="K319" s="14">
        <v>510</v>
      </c>
      <c r="L319" s="21">
        <v>1145</v>
      </c>
      <c r="M319" s="21">
        <v>0</v>
      </c>
      <c r="N319" s="21">
        <v>-6704815.5999999996</v>
      </c>
    </row>
    <row r="320" spans="1:14" ht="15.75" customHeight="1" x14ac:dyDescent="0.2">
      <c r="A320" s="22" t="s">
        <v>616</v>
      </c>
      <c r="B320" s="18" t="s">
        <v>2026</v>
      </c>
      <c r="C320" s="18" t="s">
        <v>2027</v>
      </c>
      <c r="D320" s="18" t="s">
        <v>816</v>
      </c>
      <c r="E320" s="14">
        <v>0</v>
      </c>
      <c r="F320" s="18">
        <v>0</v>
      </c>
      <c r="G320" s="18">
        <v>0</v>
      </c>
      <c r="H320" s="23">
        <v>0.46700000000000003</v>
      </c>
      <c r="I320" s="23">
        <v>0.69299999999999995</v>
      </c>
      <c r="J320" s="14">
        <v>501</v>
      </c>
      <c r="K320" s="14">
        <v>723</v>
      </c>
      <c r="L320" s="21">
        <v>1096</v>
      </c>
      <c r="M320" s="21">
        <v>0</v>
      </c>
      <c r="N320" s="21">
        <v>-6706507</v>
      </c>
    </row>
    <row r="321" spans="1:14" ht="15.75" customHeight="1" x14ac:dyDescent="0.2">
      <c r="A321" s="22" t="s">
        <v>616</v>
      </c>
      <c r="B321" s="18" t="s">
        <v>840</v>
      </c>
      <c r="C321" s="18" t="s">
        <v>841</v>
      </c>
      <c r="D321" s="18" t="s">
        <v>816</v>
      </c>
      <c r="E321" s="14">
        <v>0</v>
      </c>
      <c r="F321" s="18">
        <v>0</v>
      </c>
      <c r="G321" s="18">
        <v>0</v>
      </c>
      <c r="H321" s="23">
        <v>0.46700000000000003</v>
      </c>
      <c r="I321" s="23">
        <v>0.64800000000000002</v>
      </c>
      <c r="J321" s="14">
        <v>352</v>
      </c>
      <c r="K321" s="14">
        <v>543</v>
      </c>
      <c r="L321" s="21">
        <v>1034</v>
      </c>
      <c r="M321" s="21">
        <v>0</v>
      </c>
      <c r="N321" s="21">
        <v>-6707706.7000000002</v>
      </c>
    </row>
    <row r="322" spans="1:14" ht="15.75" customHeight="1" x14ac:dyDescent="0.2">
      <c r="A322" s="22" t="s">
        <v>616</v>
      </c>
      <c r="B322" s="18" t="s">
        <v>840</v>
      </c>
      <c r="C322" s="18" t="s">
        <v>1549</v>
      </c>
      <c r="D322" s="18" t="s">
        <v>816</v>
      </c>
      <c r="E322" s="14">
        <v>0</v>
      </c>
      <c r="F322" s="18">
        <v>0</v>
      </c>
      <c r="G322" s="18">
        <v>0</v>
      </c>
      <c r="H322" s="23">
        <v>0.68899999999999995</v>
      </c>
      <c r="I322" s="23">
        <v>0.79900000000000004</v>
      </c>
      <c r="J322" s="14">
        <v>494</v>
      </c>
      <c r="K322" s="14">
        <v>618</v>
      </c>
      <c r="L322" s="21">
        <v>1156</v>
      </c>
      <c r="M322" s="21">
        <v>0</v>
      </c>
      <c r="N322" s="21">
        <v>-6708056.7999999998</v>
      </c>
    </row>
    <row r="323" spans="1:14" ht="15.75" customHeight="1" x14ac:dyDescent="0.2">
      <c r="A323" s="22" t="s">
        <v>616</v>
      </c>
      <c r="B323" s="18" t="s">
        <v>2028</v>
      </c>
      <c r="C323" s="18" t="s">
        <v>2029</v>
      </c>
      <c r="D323" s="18" t="s">
        <v>816</v>
      </c>
      <c r="E323" s="14">
        <v>0</v>
      </c>
      <c r="F323" s="18">
        <v>0</v>
      </c>
      <c r="G323" s="18">
        <v>0</v>
      </c>
      <c r="H323" s="23">
        <v>0.68899999999999995</v>
      </c>
      <c r="I323" s="23">
        <v>0.54100000000000004</v>
      </c>
      <c r="J323" s="14">
        <v>513</v>
      </c>
      <c r="K323" s="14">
        <v>948</v>
      </c>
      <c r="L323" s="21">
        <v>1146</v>
      </c>
      <c r="M323" s="21">
        <v>0</v>
      </c>
      <c r="N323" s="21">
        <v>-6708632.0999999996</v>
      </c>
    </row>
    <row r="324" spans="1:14" ht="15.75" customHeight="1" x14ac:dyDescent="0.2">
      <c r="A324" s="22" t="s">
        <v>616</v>
      </c>
      <c r="B324" s="18" t="s">
        <v>2030</v>
      </c>
      <c r="C324" s="18" t="s">
        <v>2031</v>
      </c>
      <c r="D324" s="18" t="s">
        <v>816</v>
      </c>
      <c r="E324" s="14">
        <v>0</v>
      </c>
      <c r="F324" s="18">
        <v>0</v>
      </c>
      <c r="G324" s="18">
        <v>0</v>
      </c>
      <c r="H324" s="23">
        <v>0.53300000000000003</v>
      </c>
      <c r="I324" s="23">
        <v>0.80400000000000005</v>
      </c>
      <c r="J324" s="14">
        <v>258</v>
      </c>
      <c r="K324" s="14">
        <v>321</v>
      </c>
      <c r="L324" s="21">
        <v>840</v>
      </c>
      <c r="M324" s="21">
        <v>0</v>
      </c>
      <c r="N324" s="21">
        <v>-6708633.7000000002</v>
      </c>
    </row>
    <row r="325" spans="1:14" ht="15.75" customHeight="1" x14ac:dyDescent="0.2">
      <c r="A325" s="22" t="s">
        <v>616</v>
      </c>
      <c r="B325" s="18" t="s">
        <v>840</v>
      </c>
      <c r="C325" s="18" t="s">
        <v>2032</v>
      </c>
      <c r="D325" s="18" t="s">
        <v>816</v>
      </c>
      <c r="E325" s="14">
        <v>0</v>
      </c>
      <c r="F325" s="18">
        <v>0</v>
      </c>
      <c r="G325" s="18">
        <v>0</v>
      </c>
      <c r="H325" s="23">
        <v>0.44400000000000001</v>
      </c>
      <c r="I325" s="23">
        <v>0.69599999999999995</v>
      </c>
      <c r="J325" s="14">
        <v>351</v>
      </c>
      <c r="K325" s="14">
        <v>504</v>
      </c>
      <c r="L325" s="21">
        <v>954</v>
      </c>
      <c r="M325" s="21">
        <v>0</v>
      </c>
      <c r="N325" s="21">
        <v>-6708964</v>
      </c>
    </row>
    <row r="326" spans="1:14" ht="15.75" customHeight="1" x14ac:dyDescent="0.2">
      <c r="A326" s="22" t="s">
        <v>616</v>
      </c>
      <c r="B326" s="18" t="s">
        <v>840</v>
      </c>
      <c r="C326" s="18" t="s">
        <v>841</v>
      </c>
      <c r="D326" s="18" t="s">
        <v>816</v>
      </c>
      <c r="E326" s="14">
        <v>0</v>
      </c>
      <c r="F326" s="18">
        <v>0</v>
      </c>
      <c r="G326" s="18">
        <v>0</v>
      </c>
      <c r="H326" s="23">
        <v>0.51100000000000001</v>
      </c>
      <c r="I326" s="23">
        <v>0.67200000000000004</v>
      </c>
      <c r="J326" s="14">
        <v>1736</v>
      </c>
      <c r="K326" s="14">
        <v>2583</v>
      </c>
      <c r="L326" s="21">
        <v>1070</v>
      </c>
      <c r="M326" s="21">
        <v>0</v>
      </c>
      <c r="N326" s="21">
        <v>-6709276.2999999998</v>
      </c>
    </row>
    <row r="327" spans="1:14" ht="15.75" customHeight="1" x14ac:dyDescent="0.2">
      <c r="A327" s="22" t="s">
        <v>616</v>
      </c>
      <c r="B327" s="18" t="s">
        <v>1565</v>
      </c>
      <c r="C327" s="18" t="s">
        <v>1566</v>
      </c>
      <c r="D327" s="18" t="s">
        <v>948</v>
      </c>
      <c r="E327" s="14">
        <v>0</v>
      </c>
      <c r="F327" s="18">
        <v>0</v>
      </c>
      <c r="G327" s="18">
        <v>1</v>
      </c>
      <c r="H327" s="23">
        <v>0.55600000000000005</v>
      </c>
      <c r="I327" s="23">
        <v>0.71</v>
      </c>
      <c r="J327" s="14">
        <v>264</v>
      </c>
      <c r="K327" s="14">
        <v>372</v>
      </c>
      <c r="L327" s="21">
        <v>991</v>
      </c>
      <c r="M327" s="21">
        <v>0</v>
      </c>
      <c r="N327" s="21">
        <v>-6710210.7000000002</v>
      </c>
    </row>
    <row r="328" spans="1:14" ht="15.75" customHeight="1" x14ac:dyDescent="0.2">
      <c r="A328" s="22" t="s">
        <v>616</v>
      </c>
      <c r="B328" s="18" t="s">
        <v>1223</v>
      </c>
      <c r="C328" s="18" t="s">
        <v>1224</v>
      </c>
      <c r="D328" s="18" t="s">
        <v>948</v>
      </c>
      <c r="E328" s="14">
        <v>0</v>
      </c>
      <c r="F328" s="18">
        <v>0</v>
      </c>
      <c r="G328" s="18">
        <v>0</v>
      </c>
      <c r="H328" s="23">
        <v>0.57799999999999996</v>
      </c>
      <c r="I328" s="23">
        <v>0.57299999999999995</v>
      </c>
      <c r="J328" s="14">
        <v>134</v>
      </c>
      <c r="K328" s="14">
        <v>234</v>
      </c>
      <c r="L328" s="21">
        <v>938</v>
      </c>
      <c r="M328" s="21">
        <v>0</v>
      </c>
      <c r="N328" s="21">
        <v>-6710711.4000000004</v>
      </c>
    </row>
    <row r="329" spans="1:14" ht="15.75" customHeight="1" x14ac:dyDescent="0.2">
      <c r="A329" s="22" t="s">
        <v>616</v>
      </c>
      <c r="B329" s="18" t="s">
        <v>1038</v>
      </c>
      <c r="C329" s="18" t="s">
        <v>1039</v>
      </c>
      <c r="D329" s="18" t="s">
        <v>816</v>
      </c>
      <c r="E329" s="14">
        <v>0</v>
      </c>
      <c r="F329" s="18">
        <v>0</v>
      </c>
      <c r="G329" s="18">
        <v>0</v>
      </c>
      <c r="H329" s="23">
        <v>0.53300000000000003</v>
      </c>
      <c r="I329" s="23">
        <v>0.56799999999999995</v>
      </c>
      <c r="J329" s="14">
        <v>315</v>
      </c>
      <c r="K329" s="14">
        <v>555</v>
      </c>
      <c r="L329" s="21">
        <v>1108</v>
      </c>
      <c r="M329" s="21">
        <v>0</v>
      </c>
      <c r="N329" s="21">
        <v>-6711907.2000000002</v>
      </c>
    </row>
    <row r="330" spans="1:14" ht="15.75" customHeight="1" x14ac:dyDescent="0.2">
      <c r="A330" s="22" t="s">
        <v>616</v>
      </c>
      <c r="B330" s="18" t="s">
        <v>1386</v>
      </c>
      <c r="C330" s="18" t="s">
        <v>1387</v>
      </c>
      <c r="D330" s="18" t="s">
        <v>948</v>
      </c>
      <c r="E330" s="14">
        <v>0</v>
      </c>
      <c r="F330" s="18">
        <v>0</v>
      </c>
      <c r="G330" s="18">
        <v>0</v>
      </c>
      <c r="H330" s="23">
        <v>0.6</v>
      </c>
      <c r="I330" s="23">
        <v>0.63300000000000001</v>
      </c>
      <c r="J330" s="14">
        <v>439</v>
      </c>
      <c r="K330" s="14">
        <v>693</v>
      </c>
      <c r="L330" s="21">
        <v>1203</v>
      </c>
      <c r="M330" s="21">
        <v>0</v>
      </c>
      <c r="N330" s="21">
        <v>-6711985.9000000004</v>
      </c>
    </row>
    <row r="331" spans="1:14" ht="15.75" customHeight="1" x14ac:dyDescent="0.2">
      <c r="A331" s="22" t="s">
        <v>616</v>
      </c>
      <c r="B331" s="18" t="s">
        <v>840</v>
      </c>
      <c r="C331" s="18" t="s">
        <v>1128</v>
      </c>
      <c r="D331" s="18" t="s">
        <v>816</v>
      </c>
      <c r="E331" s="14">
        <v>0</v>
      </c>
      <c r="F331" s="18">
        <v>0</v>
      </c>
      <c r="G331" s="18">
        <v>1</v>
      </c>
      <c r="H331" s="23">
        <v>0.42199999999999999</v>
      </c>
      <c r="I331" s="23">
        <v>0.67600000000000005</v>
      </c>
      <c r="J331" s="14">
        <v>229</v>
      </c>
      <c r="K331" s="14">
        <v>339</v>
      </c>
      <c r="L331" s="21">
        <v>883</v>
      </c>
      <c r="M331" s="21">
        <v>0</v>
      </c>
      <c r="N331" s="21">
        <v>-6712308</v>
      </c>
    </row>
    <row r="332" spans="1:14" ht="15.75" customHeight="1" x14ac:dyDescent="0.2">
      <c r="A332" s="22" t="s">
        <v>616</v>
      </c>
      <c r="B332" s="18" t="s">
        <v>1516</v>
      </c>
      <c r="C332" s="18" t="s">
        <v>1517</v>
      </c>
      <c r="D332" s="18" t="s">
        <v>948</v>
      </c>
      <c r="E332" s="14">
        <v>0</v>
      </c>
      <c r="F332" s="18">
        <v>0</v>
      </c>
      <c r="G332" s="18">
        <v>0</v>
      </c>
      <c r="H332" s="23">
        <v>0.55600000000000005</v>
      </c>
      <c r="I332" s="23">
        <v>0.54200000000000004</v>
      </c>
      <c r="J332" s="14">
        <v>182</v>
      </c>
      <c r="K332" s="14">
        <v>336</v>
      </c>
      <c r="L332" s="21">
        <v>1000</v>
      </c>
      <c r="M332" s="21">
        <v>0</v>
      </c>
      <c r="N332" s="21">
        <v>-6712850.2000000002</v>
      </c>
    </row>
    <row r="333" spans="1:14" ht="15.75" customHeight="1" x14ac:dyDescent="0.2">
      <c r="A333" s="22" t="s">
        <v>616</v>
      </c>
      <c r="B333" s="18" t="s">
        <v>840</v>
      </c>
      <c r="C333" s="18" t="s">
        <v>841</v>
      </c>
      <c r="D333" s="18" t="s">
        <v>816</v>
      </c>
      <c r="E333" s="14">
        <v>0</v>
      </c>
      <c r="F333" s="18">
        <v>0</v>
      </c>
      <c r="G333" s="18">
        <v>0</v>
      </c>
      <c r="H333" s="23">
        <v>0.622</v>
      </c>
      <c r="I333" s="23">
        <v>0.75800000000000001</v>
      </c>
      <c r="J333" s="14">
        <v>291</v>
      </c>
      <c r="K333" s="14">
        <v>384</v>
      </c>
      <c r="L333" s="21">
        <v>1191</v>
      </c>
      <c r="M333" s="21">
        <v>0</v>
      </c>
      <c r="N333" s="21">
        <v>-6713047.2999999998</v>
      </c>
    </row>
    <row r="334" spans="1:14" ht="15.75" customHeight="1" x14ac:dyDescent="0.2">
      <c r="A334" s="22" t="s">
        <v>616</v>
      </c>
      <c r="B334" s="18" t="s">
        <v>1446</v>
      </c>
      <c r="C334" s="18" t="s">
        <v>1447</v>
      </c>
      <c r="D334" s="18" t="s">
        <v>948</v>
      </c>
      <c r="E334" s="14">
        <v>0</v>
      </c>
      <c r="F334" s="18">
        <v>0</v>
      </c>
      <c r="G334" s="18">
        <v>0</v>
      </c>
      <c r="H334" s="23">
        <v>0.48899999999999999</v>
      </c>
      <c r="I334" s="23">
        <v>0.438</v>
      </c>
      <c r="J334" s="14">
        <v>180</v>
      </c>
      <c r="K334" s="14">
        <v>411</v>
      </c>
      <c r="L334" s="21">
        <v>998</v>
      </c>
      <c r="M334" s="21">
        <v>0</v>
      </c>
      <c r="N334" s="21">
        <v>-6714218.9000000004</v>
      </c>
    </row>
    <row r="335" spans="1:14" ht="15.75" customHeight="1" x14ac:dyDescent="0.2">
      <c r="A335" s="22" t="s">
        <v>616</v>
      </c>
      <c r="B335" s="18" t="s">
        <v>2033</v>
      </c>
      <c r="C335" s="18" t="s">
        <v>2034</v>
      </c>
      <c r="D335" s="18" t="s">
        <v>816</v>
      </c>
      <c r="E335" s="14">
        <v>0</v>
      </c>
      <c r="F335" s="18">
        <v>0</v>
      </c>
      <c r="G335" s="18">
        <v>0</v>
      </c>
      <c r="H335" s="23">
        <v>0.622</v>
      </c>
      <c r="I335" s="23">
        <v>0.58099999999999996</v>
      </c>
      <c r="J335" s="14">
        <v>157</v>
      </c>
      <c r="K335" s="14">
        <v>270</v>
      </c>
      <c r="L335" s="21">
        <v>1139</v>
      </c>
      <c r="M335" s="21">
        <v>0</v>
      </c>
      <c r="N335" s="21">
        <v>-6714300.2000000002</v>
      </c>
    </row>
    <row r="336" spans="1:14" ht="15.75" customHeight="1" x14ac:dyDescent="0.2">
      <c r="A336" s="22" t="s">
        <v>616</v>
      </c>
      <c r="B336" s="18" t="s">
        <v>2035</v>
      </c>
      <c r="C336" s="18" t="s">
        <v>2036</v>
      </c>
      <c r="D336" s="18" t="s">
        <v>816</v>
      </c>
      <c r="E336" s="14">
        <v>0</v>
      </c>
      <c r="F336" s="18">
        <v>0</v>
      </c>
      <c r="G336" s="18">
        <v>0</v>
      </c>
      <c r="H336" s="23">
        <v>0.73299999999999998</v>
      </c>
      <c r="I336" s="23">
        <v>0.73099999999999998</v>
      </c>
      <c r="J336" s="14">
        <v>452</v>
      </c>
      <c r="K336" s="14">
        <v>618</v>
      </c>
      <c r="L336" s="21">
        <v>1217</v>
      </c>
      <c r="M336" s="21">
        <v>0</v>
      </c>
      <c r="N336" s="21">
        <v>-6714770.5999999996</v>
      </c>
    </row>
    <row r="337" spans="1:14" ht="15.75" customHeight="1" x14ac:dyDescent="0.2">
      <c r="A337" s="22" t="s">
        <v>616</v>
      </c>
      <c r="B337" s="18" t="s">
        <v>1480</v>
      </c>
      <c r="C337" s="18" t="s">
        <v>1481</v>
      </c>
      <c r="D337" s="18" t="s">
        <v>948</v>
      </c>
      <c r="E337" s="14">
        <v>0</v>
      </c>
      <c r="F337" s="18">
        <v>0</v>
      </c>
      <c r="G337" s="18">
        <v>0</v>
      </c>
      <c r="H337" s="23">
        <v>0.6</v>
      </c>
      <c r="I337" s="23">
        <v>0.52400000000000002</v>
      </c>
      <c r="J337" s="14">
        <v>198</v>
      </c>
      <c r="K337" s="14">
        <v>378</v>
      </c>
      <c r="L337" s="21">
        <v>1134</v>
      </c>
      <c r="M337" s="21">
        <v>0</v>
      </c>
      <c r="N337" s="21">
        <v>-6715251.9000000004</v>
      </c>
    </row>
    <row r="338" spans="1:14" ht="15.75" customHeight="1" x14ac:dyDescent="0.2">
      <c r="A338" s="22" t="s">
        <v>616</v>
      </c>
      <c r="B338" s="18" t="s">
        <v>840</v>
      </c>
      <c r="C338" s="18" t="s">
        <v>2037</v>
      </c>
      <c r="D338" s="18" t="s">
        <v>816</v>
      </c>
      <c r="E338" s="14">
        <v>0</v>
      </c>
      <c r="F338" s="18">
        <v>0</v>
      </c>
      <c r="G338" s="18">
        <v>0</v>
      </c>
      <c r="H338" s="23">
        <v>0.46700000000000003</v>
      </c>
      <c r="I338" s="23">
        <v>0.67700000000000005</v>
      </c>
      <c r="J338" s="14">
        <v>197</v>
      </c>
      <c r="K338" s="14">
        <v>291</v>
      </c>
      <c r="L338" s="21">
        <v>947</v>
      </c>
      <c r="M338" s="21">
        <v>0</v>
      </c>
      <c r="N338" s="21">
        <v>-6715494.2999999998</v>
      </c>
    </row>
    <row r="339" spans="1:14" ht="15.75" customHeight="1" x14ac:dyDescent="0.2">
      <c r="A339" s="22" t="s">
        <v>616</v>
      </c>
      <c r="B339" s="18" t="s">
        <v>980</v>
      </c>
      <c r="C339" s="18" t="s">
        <v>981</v>
      </c>
      <c r="D339" s="18" t="s">
        <v>816</v>
      </c>
      <c r="E339" s="14">
        <v>0</v>
      </c>
      <c r="F339" s="18">
        <v>0</v>
      </c>
      <c r="G339" s="18">
        <v>0</v>
      </c>
      <c r="H339" s="23">
        <v>0.64400000000000002</v>
      </c>
      <c r="I339" s="23">
        <v>0.58899999999999997</v>
      </c>
      <c r="J339" s="14">
        <v>534</v>
      </c>
      <c r="K339" s="14">
        <v>906</v>
      </c>
      <c r="L339" s="21">
        <v>1149</v>
      </c>
      <c r="M339" s="21">
        <v>0</v>
      </c>
      <c r="N339" s="21">
        <v>-6715636.4000000004</v>
      </c>
    </row>
    <row r="340" spans="1:14" ht="15.75" customHeight="1" x14ac:dyDescent="0.2">
      <c r="A340" s="22" t="s">
        <v>616</v>
      </c>
      <c r="B340" s="18" t="s">
        <v>840</v>
      </c>
      <c r="C340" s="18" t="s">
        <v>2038</v>
      </c>
      <c r="D340" s="18" t="s">
        <v>816</v>
      </c>
      <c r="E340" s="14">
        <v>0</v>
      </c>
      <c r="F340" s="18">
        <v>0</v>
      </c>
      <c r="G340" s="18">
        <v>0</v>
      </c>
      <c r="H340" s="23">
        <v>0.51100000000000001</v>
      </c>
      <c r="I340" s="23">
        <v>0.79900000000000004</v>
      </c>
      <c r="J340" s="14">
        <v>278</v>
      </c>
      <c r="K340" s="14">
        <v>348</v>
      </c>
      <c r="L340" s="21">
        <v>865</v>
      </c>
      <c r="M340" s="21">
        <v>0</v>
      </c>
      <c r="N340" s="21">
        <v>-6715839.5</v>
      </c>
    </row>
    <row r="341" spans="1:14" ht="15.75" customHeight="1" x14ac:dyDescent="0.2">
      <c r="A341" s="22" t="s">
        <v>616</v>
      </c>
      <c r="B341" s="18" t="s">
        <v>1559</v>
      </c>
      <c r="C341" s="18" t="s">
        <v>1560</v>
      </c>
      <c r="D341" s="18" t="s">
        <v>948</v>
      </c>
      <c r="E341" s="14">
        <v>0</v>
      </c>
      <c r="F341" s="18">
        <v>0</v>
      </c>
      <c r="G341" s="18">
        <v>0</v>
      </c>
      <c r="H341" s="23">
        <v>0.53300000000000003</v>
      </c>
      <c r="I341" s="23">
        <v>0.53800000000000003</v>
      </c>
      <c r="J341" s="14">
        <v>142</v>
      </c>
      <c r="K341" s="14">
        <v>264</v>
      </c>
      <c r="L341" s="21">
        <v>924</v>
      </c>
      <c r="M341" s="21">
        <v>0</v>
      </c>
      <c r="N341" s="21">
        <v>-6715945</v>
      </c>
    </row>
    <row r="342" spans="1:14" ht="15.75" customHeight="1" x14ac:dyDescent="0.2">
      <c r="A342" s="22" t="s">
        <v>616</v>
      </c>
      <c r="B342" s="18" t="s">
        <v>2039</v>
      </c>
      <c r="C342" s="18" t="s">
        <v>2040</v>
      </c>
      <c r="D342" s="18" t="s">
        <v>816</v>
      </c>
      <c r="E342" s="14">
        <v>0</v>
      </c>
      <c r="F342" s="18">
        <v>0</v>
      </c>
      <c r="G342" s="18">
        <v>0</v>
      </c>
      <c r="H342" s="23">
        <v>0.44400000000000001</v>
      </c>
      <c r="I342" s="23">
        <v>0.73</v>
      </c>
      <c r="J342" s="14">
        <v>208</v>
      </c>
      <c r="K342" s="14">
        <v>285</v>
      </c>
      <c r="L342" s="21">
        <v>1078</v>
      </c>
      <c r="M342" s="21">
        <v>0</v>
      </c>
      <c r="N342" s="21">
        <v>-6716220</v>
      </c>
    </row>
    <row r="343" spans="1:14" ht="15.75" customHeight="1" x14ac:dyDescent="0.2">
      <c r="A343" s="22" t="s">
        <v>616</v>
      </c>
      <c r="B343" s="18" t="s">
        <v>1444</v>
      </c>
      <c r="C343" s="18" t="s">
        <v>1445</v>
      </c>
      <c r="D343" s="18" t="s">
        <v>948</v>
      </c>
      <c r="E343" s="14">
        <v>0</v>
      </c>
      <c r="F343" s="18">
        <v>0</v>
      </c>
      <c r="G343" s="18">
        <v>0</v>
      </c>
      <c r="H343" s="23">
        <v>0.55600000000000005</v>
      </c>
      <c r="I343" s="23">
        <v>0.56799999999999995</v>
      </c>
      <c r="J343" s="14">
        <v>201</v>
      </c>
      <c r="K343" s="14">
        <v>354</v>
      </c>
      <c r="L343" s="21">
        <v>988</v>
      </c>
      <c r="M343" s="21">
        <v>0</v>
      </c>
      <c r="N343" s="21">
        <v>-6716506.4000000004</v>
      </c>
    </row>
    <row r="344" spans="1:14" ht="15.75" customHeight="1" x14ac:dyDescent="0.2">
      <c r="A344" s="22" t="s">
        <v>616</v>
      </c>
      <c r="B344" s="18" t="s">
        <v>2041</v>
      </c>
      <c r="C344" s="18" t="s">
        <v>2042</v>
      </c>
      <c r="D344" s="18" t="s">
        <v>816</v>
      </c>
      <c r="E344" s="14">
        <v>0</v>
      </c>
      <c r="F344" s="18">
        <v>0</v>
      </c>
      <c r="G344" s="18">
        <v>0</v>
      </c>
      <c r="H344" s="23">
        <v>0.8</v>
      </c>
      <c r="I344" s="23">
        <v>0.63200000000000001</v>
      </c>
      <c r="J344" s="14">
        <v>1472</v>
      </c>
      <c r="K344" s="14">
        <v>2328</v>
      </c>
      <c r="L344" s="21">
        <v>1124</v>
      </c>
      <c r="M344" s="21">
        <v>0</v>
      </c>
      <c r="N344" s="21">
        <v>-6717606.0999999996</v>
      </c>
    </row>
    <row r="345" spans="1:14" ht="15.75" customHeight="1" x14ac:dyDescent="0.2">
      <c r="A345" s="22" t="s">
        <v>616</v>
      </c>
      <c r="B345" s="18" t="s">
        <v>994</v>
      </c>
      <c r="C345" s="18" t="s">
        <v>995</v>
      </c>
      <c r="D345" s="18" t="s">
        <v>816</v>
      </c>
      <c r="E345" s="14">
        <v>0</v>
      </c>
      <c r="F345" s="18">
        <v>0</v>
      </c>
      <c r="G345" s="18">
        <v>0</v>
      </c>
      <c r="H345" s="23">
        <v>0.48899999999999999</v>
      </c>
      <c r="I345" s="23">
        <v>0.61599999999999999</v>
      </c>
      <c r="J345" s="14">
        <v>294</v>
      </c>
      <c r="K345" s="14">
        <v>477</v>
      </c>
      <c r="L345" s="21">
        <v>1085</v>
      </c>
      <c r="M345" s="21">
        <v>0</v>
      </c>
      <c r="N345" s="21">
        <v>-6717613.2999999998</v>
      </c>
    </row>
    <row r="346" spans="1:14" ht="15.75" customHeight="1" x14ac:dyDescent="0.2">
      <c r="A346" s="22" t="s">
        <v>616</v>
      </c>
      <c r="B346" s="18" t="s">
        <v>840</v>
      </c>
      <c r="C346" s="18" t="s">
        <v>841</v>
      </c>
      <c r="D346" s="18" t="s">
        <v>816</v>
      </c>
      <c r="E346" s="14">
        <v>0</v>
      </c>
      <c r="F346" s="18">
        <v>0</v>
      </c>
      <c r="G346" s="18">
        <v>0</v>
      </c>
      <c r="H346" s="23">
        <v>0.48899999999999999</v>
      </c>
      <c r="I346" s="23">
        <v>0.79</v>
      </c>
      <c r="J346" s="14">
        <v>519</v>
      </c>
      <c r="K346" s="14">
        <v>657</v>
      </c>
      <c r="L346" s="21">
        <v>1044</v>
      </c>
      <c r="M346" s="21">
        <v>0</v>
      </c>
      <c r="N346" s="21">
        <v>-6718946.2999999998</v>
      </c>
    </row>
    <row r="347" spans="1:14" ht="15.75" customHeight="1" x14ac:dyDescent="0.2">
      <c r="A347" s="22" t="s">
        <v>616</v>
      </c>
      <c r="B347" s="18" t="s">
        <v>840</v>
      </c>
      <c r="C347" s="18" t="s">
        <v>841</v>
      </c>
      <c r="D347" s="18" t="s">
        <v>816</v>
      </c>
      <c r="E347" s="14">
        <v>0</v>
      </c>
      <c r="F347" s="18">
        <v>0</v>
      </c>
      <c r="G347" s="18">
        <v>0</v>
      </c>
      <c r="H347" s="23">
        <v>0.42199999999999999</v>
      </c>
      <c r="I347" s="23">
        <v>0.65800000000000003</v>
      </c>
      <c r="J347" s="14">
        <v>296</v>
      </c>
      <c r="K347" s="14">
        <v>450</v>
      </c>
      <c r="L347" s="21">
        <v>1065</v>
      </c>
      <c r="M347" s="21">
        <v>0</v>
      </c>
      <c r="N347" s="21">
        <v>-6719492.2999999998</v>
      </c>
    </row>
    <row r="348" spans="1:14" ht="15.75" customHeight="1" x14ac:dyDescent="0.2">
      <c r="A348" s="22" t="s">
        <v>616</v>
      </c>
      <c r="B348" s="18" t="s">
        <v>1419</v>
      </c>
      <c r="C348" s="18" t="s">
        <v>1420</v>
      </c>
      <c r="D348" s="18" t="s">
        <v>948</v>
      </c>
      <c r="E348" s="14">
        <v>0</v>
      </c>
      <c r="F348" s="18">
        <v>0</v>
      </c>
      <c r="G348" s="18">
        <v>0</v>
      </c>
      <c r="H348" s="23">
        <v>0.48899999999999999</v>
      </c>
      <c r="I348" s="23">
        <v>0.53700000000000003</v>
      </c>
      <c r="J348" s="14">
        <v>277</v>
      </c>
      <c r="K348" s="14">
        <v>516</v>
      </c>
      <c r="L348" s="21">
        <v>990</v>
      </c>
      <c r="M348" s="21">
        <v>0</v>
      </c>
      <c r="N348" s="21">
        <v>-6720501.7999999998</v>
      </c>
    </row>
    <row r="349" spans="1:14" ht="15.75" customHeight="1" x14ac:dyDescent="0.2">
      <c r="A349" s="22" t="s">
        <v>616</v>
      </c>
      <c r="B349" s="18" t="s">
        <v>2043</v>
      </c>
      <c r="C349" s="18" t="s">
        <v>2044</v>
      </c>
      <c r="D349" s="18" t="s">
        <v>816</v>
      </c>
      <c r="E349" s="14">
        <v>0</v>
      </c>
      <c r="F349" s="18">
        <v>0</v>
      </c>
      <c r="G349" s="18">
        <v>0</v>
      </c>
      <c r="H349" s="23">
        <v>0.46700000000000003</v>
      </c>
      <c r="I349" s="23">
        <v>0.56399999999999995</v>
      </c>
      <c r="J349" s="14">
        <v>281</v>
      </c>
      <c r="K349" s="14">
        <v>498</v>
      </c>
      <c r="L349" s="21">
        <v>1019</v>
      </c>
      <c r="M349" s="21">
        <v>0</v>
      </c>
      <c r="N349" s="21">
        <v>-6720507.4000000004</v>
      </c>
    </row>
    <row r="350" spans="1:14" ht="15.75" customHeight="1" x14ac:dyDescent="0.2">
      <c r="A350" s="22" t="s">
        <v>616</v>
      </c>
      <c r="B350" s="18" t="s">
        <v>1576</v>
      </c>
      <c r="C350" s="18" t="s">
        <v>1577</v>
      </c>
      <c r="D350" s="18" t="s">
        <v>948</v>
      </c>
      <c r="E350" s="14">
        <v>0</v>
      </c>
      <c r="F350" s="18">
        <v>0</v>
      </c>
      <c r="G350" s="18">
        <v>0</v>
      </c>
      <c r="H350" s="23">
        <v>0.4</v>
      </c>
      <c r="I350" s="23">
        <v>0.40200000000000002</v>
      </c>
      <c r="J350" s="14">
        <v>152</v>
      </c>
      <c r="K350" s="14">
        <v>378</v>
      </c>
      <c r="L350" s="21">
        <v>1206</v>
      </c>
      <c r="M350" s="21">
        <v>0</v>
      </c>
      <c r="N350" s="21">
        <v>-6722817.5999999996</v>
      </c>
    </row>
    <row r="351" spans="1:14" ht="15.75" customHeight="1" x14ac:dyDescent="0.2">
      <c r="A351" s="22" t="s">
        <v>616</v>
      </c>
      <c r="B351" s="18" t="s">
        <v>840</v>
      </c>
      <c r="C351" s="18" t="s">
        <v>841</v>
      </c>
      <c r="D351" s="18" t="s">
        <v>816</v>
      </c>
      <c r="E351" s="14">
        <v>0</v>
      </c>
      <c r="F351" s="18">
        <v>0</v>
      </c>
      <c r="G351" s="18">
        <v>0</v>
      </c>
      <c r="H351" s="23">
        <v>0.51100000000000001</v>
      </c>
      <c r="I351" s="23">
        <v>0.65200000000000002</v>
      </c>
      <c r="J351" s="14">
        <v>221</v>
      </c>
      <c r="K351" s="14">
        <v>339</v>
      </c>
      <c r="L351" s="21">
        <v>1251</v>
      </c>
      <c r="M351" s="21">
        <v>0</v>
      </c>
      <c r="N351" s="21">
        <v>-6724676.7000000002</v>
      </c>
    </row>
    <row r="352" spans="1:14" ht="15.75" customHeight="1" x14ac:dyDescent="0.2">
      <c r="A352" s="22" t="s">
        <v>616</v>
      </c>
      <c r="B352" s="18" t="s">
        <v>840</v>
      </c>
      <c r="C352" s="18" t="s">
        <v>841</v>
      </c>
      <c r="D352" s="18" t="s">
        <v>816</v>
      </c>
      <c r="E352" s="14">
        <v>0</v>
      </c>
      <c r="F352" s="18">
        <v>0</v>
      </c>
      <c r="G352" s="18">
        <v>0</v>
      </c>
      <c r="H352" s="23">
        <v>0.55600000000000005</v>
      </c>
      <c r="I352" s="23">
        <v>0.496</v>
      </c>
      <c r="J352" s="14">
        <v>192</v>
      </c>
      <c r="K352" s="14">
        <v>387</v>
      </c>
      <c r="L352" s="21">
        <v>898</v>
      </c>
      <c r="M352" s="21">
        <v>0</v>
      </c>
      <c r="N352" s="21">
        <v>-6725615.0999999996</v>
      </c>
    </row>
    <row r="353" spans="1:14" ht="15.75" customHeight="1" x14ac:dyDescent="0.2">
      <c r="A353" s="22" t="s">
        <v>616</v>
      </c>
      <c r="B353" s="18" t="s">
        <v>1512</v>
      </c>
      <c r="C353" s="18" t="s">
        <v>1513</v>
      </c>
      <c r="D353" s="18" t="s">
        <v>948</v>
      </c>
      <c r="E353" s="14">
        <v>0</v>
      </c>
      <c r="F353" s="18">
        <v>0</v>
      </c>
      <c r="G353" s="18">
        <v>0</v>
      </c>
      <c r="H353" s="23">
        <v>0.51100000000000001</v>
      </c>
      <c r="I353" s="23">
        <v>0.57599999999999996</v>
      </c>
      <c r="J353" s="14">
        <v>247</v>
      </c>
      <c r="K353" s="14">
        <v>429</v>
      </c>
      <c r="L353" s="21">
        <v>1063</v>
      </c>
      <c r="M353" s="21">
        <v>0</v>
      </c>
      <c r="N353" s="21">
        <v>-6725941.9000000004</v>
      </c>
    </row>
    <row r="354" spans="1:14" ht="15.75" customHeight="1" x14ac:dyDescent="0.2">
      <c r="A354" s="22" t="s">
        <v>616</v>
      </c>
      <c r="B354" s="18" t="s">
        <v>1713</v>
      </c>
      <c r="C354" s="18" t="s">
        <v>1714</v>
      </c>
      <c r="D354" s="18" t="s">
        <v>816</v>
      </c>
      <c r="E354" s="14">
        <v>0</v>
      </c>
      <c r="F354" s="18">
        <v>0</v>
      </c>
      <c r="G354" s="18">
        <v>0</v>
      </c>
      <c r="H354" s="23">
        <v>0.46700000000000003</v>
      </c>
      <c r="I354" s="23">
        <v>0.70899999999999996</v>
      </c>
      <c r="J354" s="14">
        <v>287</v>
      </c>
      <c r="K354" s="14">
        <v>405</v>
      </c>
      <c r="L354" s="21">
        <v>851</v>
      </c>
      <c r="M354" s="21">
        <v>0</v>
      </c>
      <c r="N354" s="21">
        <v>-6725977</v>
      </c>
    </row>
    <row r="355" spans="1:14" ht="15.75" customHeight="1" x14ac:dyDescent="0.2">
      <c r="A355" s="22" t="s">
        <v>616</v>
      </c>
      <c r="B355" s="18" t="s">
        <v>822</v>
      </c>
      <c r="C355" s="18" t="s">
        <v>823</v>
      </c>
      <c r="D355" s="18" t="s">
        <v>816</v>
      </c>
      <c r="E355" s="14">
        <v>0</v>
      </c>
      <c r="F355" s="18">
        <v>0</v>
      </c>
      <c r="G355" s="18">
        <v>0</v>
      </c>
      <c r="H355" s="23">
        <v>0.42199999999999999</v>
      </c>
      <c r="I355" s="23">
        <v>0.42099999999999999</v>
      </c>
      <c r="J355" s="14">
        <v>240</v>
      </c>
      <c r="K355" s="14">
        <v>570</v>
      </c>
      <c r="L355" s="21">
        <v>1059</v>
      </c>
      <c r="M355" s="21">
        <v>0</v>
      </c>
      <c r="N355" s="21">
        <v>-6727370.0999999996</v>
      </c>
    </row>
    <row r="356" spans="1:14" ht="15.75" customHeight="1" x14ac:dyDescent="0.2">
      <c r="A356" s="22" t="s">
        <v>616</v>
      </c>
      <c r="B356" s="18" t="s">
        <v>1537</v>
      </c>
      <c r="C356" s="18" t="s">
        <v>1538</v>
      </c>
      <c r="D356" s="18" t="s">
        <v>948</v>
      </c>
      <c r="E356" s="14">
        <v>0</v>
      </c>
      <c r="F356" s="18">
        <v>0</v>
      </c>
      <c r="G356" s="18">
        <v>0</v>
      </c>
      <c r="H356" s="23">
        <v>0.46700000000000003</v>
      </c>
      <c r="I356" s="23">
        <v>0.59799999999999998</v>
      </c>
      <c r="J356" s="14">
        <v>156</v>
      </c>
      <c r="K356" s="14">
        <v>261</v>
      </c>
      <c r="L356" s="21">
        <v>975</v>
      </c>
      <c r="M356" s="21">
        <v>0</v>
      </c>
      <c r="N356" s="21">
        <v>-6727643.2000000002</v>
      </c>
    </row>
    <row r="357" spans="1:14" ht="15.75" customHeight="1" x14ac:dyDescent="0.2">
      <c r="A357" s="22" t="s">
        <v>616</v>
      </c>
      <c r="B357" s="18" t="s">
        <v>840</v>
      </c>
      <c r="C357" s="18" t="s">
        <v>2045</v>
      </c>
      <c r="D357" s="18" t="s">
        <v>816</v>
      </c>
      <c r="E357" s="14">
        <v>0</v>
      </c>
      <c r="F357" s="18">
        <v>0</v>
      </c>
      <c r="G357" s="18">
        <v>0</v>
      </c>
      <c r="H357" s="23">
        <v>0.35599999999999998</v>
      </c>
      <c r="I357" s="23">
        <v>0.62</v>
      </c>
      <c r="J357" s="14">
        <v>212</v>
      </c>
      <c r="K357" s="14">
        <v>342</v>
      </c>
      <c r="L357" s="21">
        <v>826</v>
      </c>
      <c r="M357" s="21">
        <v>0</v>
      </c>
      <c r="N357" s="21">
        <v>-6728248.0999999996</v>
      </c>
    </row>
    <row r="358" spans="1:14" ht="15.75" customHeight="1" x14ac:dyDescent="0.2">
      <c r="A358" s="22" t="s">
        <v>616</v>
      </c>
      <c r="B358" s="18" t="s">
        <v>2046</v>
      </c>
      <c r="C358" s="18" t="s">
        <v>2047</v>
      </c>
      <c r="D358" s="18" t="s">
        <v>816</v>
      </c>
      <c r="E358" s="14">
        <v>0</v>
      </c>
      <c r="F358" s="18">
        <v>0</v>
      </c>
      <c r="G358" s="18">
        <v>0</v>
      </c>
      <c r="H358" s="23">
        <v>0.51100000000000001</v>
      </c>
      <c r="I358" s="23">
        <v>0.71499999999999997</v>
      </c>
      <c r="J358" s="14">
        <v>341</v>
      </c>
      <c r="K358" s="14">
        <v>477</v>
      </c>
      <c r="L358" s="21">
        <v>1043</v>
      </c>
      <c r="M358" s="21">
        <v>0</v>
      </c>
      <c r="N358" s="21">
        <v>-6728313.5999999996</v>
      </c>
    </row>
    <row r="359" spans="1:14" ht="15.75" customHeight="1" x14ac:dyDescent="0.2">
      <c r="A359" s="22" t="s">
        <v>616</v>
      </c>
      <c r="B359" s="18" t="s">
        <v>1031</v>
      </c>
      <c r="C359" s="18" t="s">
        <v>1032</v>
      </c>
      <c r="D359" s="18" t="s">
        <v>816</v>
      </c>
      <c r="E359" s="14">
        <v>0</v>
      </c>
      <c r="F359" s="18">
        <v>0</v>
      </c>
      <c r="G359" s="18">
        <v>0</v>
      </c>
      <c r="H359" s="23">
        <v>0.75600000000000001</v>
      </c>
      <c r="I359" s="23">
        <v>0.48599999999999999</v>
      </c>
      <c r="J359" s="14">
        <v>580</v>
      </c>
      <c r="K359" s="14">
        <v>1194</v>
      </c>
      <c r="L359" s="21">
        <v>1128</v>
      </c>
      <c r="M359" s="21">
        <v>0</v>
      </c>
      <c r="N359" s="21">
        <v>-6728489.0999999996</v>
      </c>
    </row>
    <row r="360" spans="1:14" ht="15.75" customHeight="1" x14ac:dyDescent="0.2">
      <c r="A360" s="22" t="s">
        <v>616</v>
      </c>
      <c r="B360" s="18" t="s">
        <v>1466</v>
      </c>
      <c r="C360" s="18" t="s">
        <v>1467</v>
      </c>
      <c r="D360" s="18" t="s">
        <v>948</v>
      </c>
      <c r="E360" s="14">
        <v>0</v>
      </c>
      <c r="F360" s="18">
        <v>0</v>
      </c>
      <c r="G360" s="18">
        <v>0</v>
      </c>
      <c r="H360" s="23">
        <v>0.44400000000000001</v>
      </c>
      <c r="I360" s="23">
        <v>0.48199999999999998</v>
      </c>
      <c r="J360" s="14">
        <v>191</v>
      </c>
      <c r="K360" s="14">
        <v>396</v>
      </c>
      <c r="L360" s="21">
        <v>987</v>
      </c>
      <c r="M360" s="21">
        <v>0</v>
      </c>
      <c r="N360" s="21">
        <v>-6730186.7999999998</v>
      </c>
    </row>
    <row r="361" spans="1:14" ht="15.75" customHeight="1" x14ac:dyDescent="0.2">
      <c r="A361" s="22" t="s">
        <v>616</v>
      </c>
      <c r="B361" s="18" t="s">
        <v>840</v>
      </c>
      <c r="C361" s="18" t="s">
        <v>1302</v>
      </c>
      <c r="D361" s="18" t="s">
        <v>816</v>
      </c>
      <c r="E361" s="14">
        <v>0</v>
      </c>
      <c r="F361" s="18">
        <v>0</v>
      </c>
      <c r="G361" s="18">
        <v>0</v>
      </c>
      <c r="H361" s="23">
        <v>0.68899999999999995</v>
      </c>
      <c r="I361" s="23">
        <v>0.64600000000000002</v>
      </c>
      <c r="J361" s="14">
        <v>504</v>
      </c>
      <c r="K361" s="14">
        <v>780</v>
      </c>
      <c r="L361" s="21">
        <v>1118</v>
      </c>
      <c r="M361" s="21">
        <v>0</v>
      </c>
      <c r="N361" s="21">
        <v>-6730837.2000000002</v>
      </c>
    </row>
    <row r="362" spans="1:14" ht="15.75" customHeight="1" x14ac:dyDescent="0.2">
      <c r="A362" s="22" t="s">
        <v>616</v>
      </c>
      <c r="B362" s="18" t="s">
        <v>840</v>
      </c>
      <c r="C362" s="18" t="s">
        <v>841</v>
      </c>
      <c r="D362" s="18" t="s">
        <v>816</v>
      </c>
      <c r="E362" s="14">
        <v>0</v>
      </c>
      <c r="F362" s="18">
        <v>0</v>
      </c>
      <c r="G362" s="18">
        <v>0</v>
      </c>
      <c r="H362" s="23">
        <v>0.51100000000000001</v>
      </c>
      <c r="I362" s="23">
        <v>0.61799999999999999</v>
      </c>
      <c r="J362" s="14">
        <v>352</v>
      </c>
      <c r="K362" s="14">
        <v>570</v>
      </c>
      <c r="L362" s="21">
        <v>1081</v>
      </c>
      <c r="M362" s="21">
        <v>0</v>
      </c>
      <c r="N362" s="21">
        <v>-6732723.2999999998</v>
      </c>
    </row>
    <row r="363" spans="1:14" ht="15.75" customHeight="1" x14ac:dyDescent="0.2">
      <c r="A363" s="22" t="s">
        <v>616</v>
      </c>
      <c r="B363" s="18" t="s">
        <v>840</v>
      </c>
      <c r="C363" s="18" t="s">
        <v>841</v>
      </c>
      <c r="D363" s="18" t="s">
        <v>816</v>
      </c>
      <c r="E363" s="14">
        <v>0</v>
      </c>
      <c r="F363" s="18">
        <v>0</v>
      </c>
      <c r="G363" s="18">
        <v>0</v>
      </c>
      <c r="H363" s="23">
        <v>0.55600000000000005</v>
      </c>
      <c r="I363" s="23">
        <v>0.5</v>
      </c>
      <c r="J363" s="14">
        <v>216</v>
      </c>
      <c r="K363" s="14">
        <v>432</v>
      </c>
      <c r="L363" s="21">
        <v>1231</v>
      </c>
      <c r="M363" s="21">
        <v>0</v>
      </c>
      <c r="N363" s="21">
        <v>-6733885.2000000002</v>
      </c>
    </row>
    <row r="364" spans="1:14" ht="15.75" customHeight="1" x14ac:dyDescent="0.2">
      <c r="A364" s="22" t="s">
        <v>616</v>
      </c>
      <c r="B364" s="18" t="s">
        <v>2048</v>
      </c>
      <c r="C364" s="18" t="s">
        <v>2049</v>
      </c>
      <c r="D364" s="18" t="s">
        <v>816</v>
      </c>
      <c r="E364" s="14">
        <v>0</v>
      </c>
      <c r="F364" s="18">
        <v>0</v>
      </c>
      <c r="G364" s="18">
        <v>0</v>
      </c>
      <c r="H364" s="23">
        <v>0.66700000000000004</v>
      </c>
      <c r="I364" s="23">
        <v>0.68600000000000005</v>
      </c>
      <c r="J364" s="14">
        <v>778</v>
      </c>
      <c r="K364" s="14">
        <v>1134</v>
      </c>
      <c r="L364" s="21">
        <v>1229</v>
      </c>
      <c r="M364" s="21">
        <v>0</v>
      </c>
      <c r="N364" s="21">
        <v>-6734406.2999999998</v>
      </c>
    </row>
    <row r="365" spans="1:14" ht="15.75" customHeight="1" x14ac:dyDescent="0.2">
      <c r="A365" s="22" t="s">
        <v>616</v>
      </c>
      <c r="B365" s="18" t="s">
        <v>840</v>
      </c>
      <c r="C365" s="18" t="s">
        <v>841</v>
      </c>
      <c r="D365" s="18" t="s">
        <v>816</v>
      </c>
      <c r="E365" s="14">
        <v>0</v>
      </c>
      <c r="F365" s="18">
        <v>0</v>
      </c>
      <c r="G365" s="18">
        <v>0</v>
      </c>
      <c r="H365" s="23">
        <v>0.53300000000000003</v>
      </c>
      <c r="I365" s="23">
        <v>0.60199999999999998</v>
      </c>
      <c r="J365" s="14">
        <v>159</v>
      </c>
      <c r="K365" s="14">
        <v>264</v>
      </c>
      <c r="L365" s="21">
        <v>968</v>
      </c>
      <c r="M365" s="21">
        <v>0</v>
      </c>
      <c r="N365" s="21">
        <v>-6735013.9000000004</v>
      </c>
    </row>
    <row r="366" spans="1:14" ht="15.75" customHeight="1" x14ac:dyDescent="0.2">
      <c r="A366" s="22" t="s">
        <v>616</v>
      </c>
      <c r="B366" s="18" t="s">
        <v>631</v>
      </c>
      <c r="C366" s="18" t="s">
        <v>1428</v>
      </c>
      <c r="D366" s="18" t="s">
        <v>1429</v>
      </c>
      <c r="E366" s="14">
        <v>0</v>
      </c>
      <c r="F366" s="18">
        <v>1</v>
      </c>
      <c r="G366" s="18">
        <v>0</v>
      </c>
      <c r="H366" s="23">
        <v>0.55600000000000005</v>
      </c>
      <c r="I366" s="23">
        <v>0.188</v>
      </c>
      <c r="J366" s="14">
        <v>558</v>
      </c>
      <c r="K366" s="14">
        <v>2975</v>
      </c>
      <c r="L366" s="21" t="s">
        <v>681</v>
      </c>
      <c r="M366" s="21">
        <v>0</v>
      </c>
      <c r="N366" s="21">
        <v>-6736492.5999999996</v>
      </c>
    </row>
    <row r="367" spans="1:14" ht="15.75" customHeight="1" x14ac:dyDescent="0.2">
      <c r="A367" s="22" t="s">
        <v>616</v>
      </c>
      <c r="B367" s="18" t="s">
        <v>1373</v>
      </c>
      <c r="C367" s="18" t="s">
        <v>1374</v>
      </c>
      <c r="D367" s="18" t="s">
        <v>948</v>
      </c>
      <c r="E367" s="14">
        <v>0</v>
      </c>
      <c r="F367" s="18">
        <v>0</v>
      </c>
      <c r="G367" s="18">
        <v>1</v>
      </c>
      <c r="H367" s="23">
        <v>0.46700000000000003</v>
      </c>
      <c r="I367" s="23">
        <v>0.71399999999999997</v>
      </c>
      <c r="J367" s="14">
        <v>152</v>
      </c>
      <c r="K367" s="14">
        <v>213</v>
      </c>
      <c r="L367" s="21">
        <v>997</v>
      </c>
      <c r="M367" s="21">
        <v>0</v>
      </c>
      <c r="N367" s="21">
        <v>-6740484.5</v>
      </c>
    </row>
    <row r="368" spans="1:14" ht="15.75" customHeight="1" x14ac:dyDescent="0.2">
      <c r="A368" s="22" t="s">
        <v>616</v>
      </c>
      <c r="B368" s="18" t="s">
        <v>1343</v>
      </c>
      <c r="C368" s="18" t="s">
        <v>1344</v>
      </c>
      <c r="D368" s="18" t="s">
        <v>948</v>
      </c>
      <c r="E368" s="14">
        <v>0</v>
      </c>
      <c r="F368" s="18">
        <v>0</v>
      </c>
      <c r="G368" s="18">
        <v>0</v>
      </c>
      <c r="H368" s="23">
        <v>0.51100000000000001</v>
      </c>
      <c r="I368" s="23">
        <v>0.47399999999999998</v>
      </c>
      <c r="J368" s="14">
        <v>179</v>
      </c>
      <c r="K368" s="14">
        <v>378</v>
      </c>
      <c r="L368" s="21">
        <v>1060</v>
      </c>
      <c r="M368" s="21">
        <v>0</v>
      </c>
      <c r="N368" s="21">
        <v>-6745113.2999999998</v>
      </c>
    </row>
    <row r="369" spans="1:14" ht="15.75" customHeight="1" x14ac:dyDescent="0.2">
      <c r="A369" s="22" t="s">
        <v>616</v>
      </c>
      <c r="B369" s="18" t="s">
        <v>2050</v>
      </c>
      <c r="C369" s="18" t="s">
        <v>2051</v>
      </c>
      <c r="D369" s="18" t="s">
        <v>816</v>
      </c>
      <c r="E369" s="14">
        <v>0</v>
      </c>
      <c r="F369" s="18">
        <v>0</v>
      </c>
      <c r="G369" s="18">
        <v>0</v>
      </c>
      <c r="H369" s="23">
        <v>0.46700000000000003</v>
      </c>
      <c r="I369" s="23">
        <v>0.67100000000000004</v>
      </c>
      <c r="J369" s="14">
        <v>290</v>
      </c>
      <c r="K369" s="14">
        <v>432</v>
      </c>
      <c r="L369" s="21">
        <v>981</v>
      </c>
      <c r="M369" s="21">
        <v>0</v>
      </c>
      <c r="N369" s="21">
        <v>-6745998.9000000004</v>
      </c>
    </row>
    <row r="370" spans="1:14" ht="15.75" customHeight="1" x14ac:dyDescent="0.2">
      <c r="A370" s="22" t="s">
        <v>616</v>
      </c>
      <c r="B370" s="18" t="s">
        <v>1485</v>
      </c>
      <c r="C370" s="18" t="s">
        <v>1486</v>
      </c>
      <c r="D370" s="18" t="s">
        <v>948</v>
      </c>
      <c r="E370" s="14">
        <v>0</v>
      </c>
      <c r="F370" s="18">
        <v>0</v>
      </c>
      <c r="G370" s="18">
        <v>0</v>
      </c>
      <c r="H370" s="23">
        <v>0.55600000000000005</v>
      </c>
      <c r="I370" s="23">
        <v>0.60399999999999998</v>
      </c>
      <c r="J370" s="14">
        <v>165</v>
      </c>
      <c r="K370" s="14">
        <v>273</v>
      </c>
      <c r="L370" s="21">
        <v>1012</v>
      </c>
      <c r="M370" s="21">
        <v>0</v>
      </c>
      <c r="N370" s="21">
        <v>-6748374.5999999996</v>
      </c>
    </row>
    <row r="371" spans="1:14" ht="15.75" customHeight="1" x14ac:dyDescent="0.2">
      <c r="A371" s="22" t="s">
        <v>616</v>
      </c>
      <c r="B371" s="18" t="s">
        <v>840</v>
      </c>
      <c r="C371" s="18" t="s">
        <v>2052</v>
      </c>
      <c r="D371" s="18" t="s">
        <v>816</v>
      </c>
      <c r="E371" s="14">
        <v>0</v>
      </c>
      <c r="F371" s="18">
        <v>0</v>
      </c>
      <c r="G371" s="18">
        <v>0</v>
      </c>
      <c r="H371" s="23">
        <v>0.44400000000000001</v>
      </c>
      <c r="I371" s="23">
        <v>0.71399999999999997</v>
      </c>
      <c r="J371" s="14">
        <v>182</v>
      </c>
      <c r="K371" s="14">
        <v>255</v>
      </c>
      <c r="L371" s="21">
        <v>1079</v>
      </c>
      <c r="M371" s="21">
        <v>0</v>
      </c>
      <c r="N371" s="21">
        <v>-6748662.7000000002</v>
      </c>
    </row>
    <row r="372" spans="1:14" ht="15.75" customHeight="1" x14ac:dyDescent="0.2">
      <c r="A372" s="22" t="s">
        <v>616</v>
      </c>
      <c r="B372" s="18" t="s">
        <v>840</v>
      </c>
      <c r="C372" s="18" t="s">
        <v>841</v>
      </c>
      <c r="D372" s="18" t="s">
        <v>816</v>
      </c>
      <c r="E372" s="14">
        <v>0</v>
      </c>
      <c r="F372" s="18">
        <v>0</v>
      </c>
      <c r="G372" s="18">
        <v>0</v>
      </c>
      <c r="H372" s="23">
        <v>0.42199999999999999</v>
      </c>
      <c r="I372" s="23">
        <v>0.54500000000000004</v>
      </c>
      <c r="J372" s="14">
        <v>188</v>
      </c>
      <c r="K372" s="14">
        <v>345</v>
      </c>
      <c r="L372" s="21">
        <v>967</v>
      </c>
      <c r="M372" s="21">
        <v>0</v>
      </c>
      <c r="N372" s="21">
        <v>-6749090.0999999996</v>
      </c>
    </row>
    <row r="373" spans="1:14" ht="15.75" customHeight="1" x14ac:dyDescent="0.2">
      <c r="A373" s="22" t="s">
        <v>616</v>
      </c>
      <c r="B373" s="18" t="s">
        <v>2053</v>
      </c>
      <c r="C373" s="18" t="s">
        <v>2054</v>
      </c>
      <c r="D373" s="18" t="s">
        <v>816</v>
      </c>
      <c r="E373" s="14">
        <v>0</v>
      </c>
      <c r="F373" s="18">
        <v>0</v>
      </c>
      <c r="G373" s="18">
        <v>0</v>
      </c>
      <c r="H373" s="23">
        <v>0.68899999999999995</v>
      </c>
      <c r="I373" s="23">
        <v>0.81399999999999995</v>
      </c>
      <c r="J373" s="14">
        <v>911</v>
      </c>
      <c r="K373" s="14">
        <v>1119</v>
      </c>
      <c r="L373" s="21">
        <v>1110</v>
      </c>
      <c r="M373" s="21">
        <v>0</v>
      </c>
      <c r="N373" s="21">
        <v>-6749563.7000000002</v>
      </c>
    </row>
    <row r="374" spans="1:14" ht="15.75" customHeight="1" x14ac:dyDescent="0.2">
      <c r="A374" s="22" t="s">
        <v>616</v>
      </c>
      <c r="B374" s="18" t="s">
        <v>1180</v>
      </c>
      <c r="C374" s="18" t="s">
        <v>1181</v>
      </c>
      <c r="D374" s="18" t="s">
        <v>948</v>
      </c>
      <c r="E374" s="14">
        <v>0</v>
      </c>
      <c r="F374" s="18">
        <v>0</v>
      </c>
      <c r="G374" s="18">
        <v>0</v>
      </c>
      <c r="H374" s="23">
        <v>0.4</v>
      </c>
      <c r="I374" s="23">
        <v>0.55900000000000005</v>
      </c>
      <c r="J374" s="14">
        <v>156</v>
      </c>
      <c r="K374" s="14">
        <v>279</v>
      </c>
      <c r="L374" s="21">
        <v>928</v>
      </c>
      <c r="M374" s="21">
        <v>0</v>
      </c>
      <c r="N374" s="21">
        <v>-6751355</v>
      </c>
    </row>
    <row r="375" spans="1:14" ht="15.75" customHeight="1" x14ac:dyDescent="0.2">
      <c r="A375" s="22" t="s">
        <v>616</v>
      </c>
      <c r="B375" s="18" t="s">
        <v>1318</v>
      </c>
      <c r="C375" s="18" t="s">
        <v>1319</v>
      </c>
      <c r="D375" s="18" t="s">
        <v>948</v>
      </c>
      <c r="E375" s="14">
        <v>0</v>
      </c>
      <c r="F375" s="18">
        <v>0</v>
      </c>
      <c r="G375" s="18">
        <v>0</v>
      </c>
      <c r="H375" s="23">
        <v>0.4</v>
      </c>
      <c r="I375" s="23">
        <v>0.58299999999999996</v>
      </c>
      <c r="J375" s="14">
        <v>147</v>
      </c>
      <c r="K375" s="14">
        <v>252</v>
      </c>
      <c r="L375" s="21">
        <v>996</v>
      </c>
      <c r="M375" s="21">
        <v>0</v>
      </c>
      <c r="N375" s="21">
        <v>-6752911.7000000002</v>
      </c>
    </row>
    <row r="376" spans="1:14" ht="15.75" customHeight="1" x14ac:dyDescent="0.2">
      <c r="A376" s="22" t="s">
        <v>616</v>
      </c>
      <c r="B376" s="18" t="s">
        <v>2055</v>
      </c>
      <c r="C376" s="18" t="s">
        <v>2056</v>
      </c>
      <c r="D376" s="18" t="s">
        <v>816</v>
      </c>
      <c r="E376" s="14">
        <v>0</v>
      </c>
      <c r="F376" s="18">
        <v>0</v>
      </c>
      <c r="G376" s="18">
        <v>0</v>
      </c>
      <c r="H376" s="23">
        <v>0.6</v>
      </c>
      <c r="I376" s="23">
        <v>0.747</v>
      </c>
      <c r="J376" s="14">
        <v>363</v>
      </c>
      <c r="K376" s="14">
        <v>486</v>
      </c>
      <c r="L376" s="21">
        <v>1173</v>
      </c>
      <c r="M376" s="21">
        <v>0</v>
      </c>
      <c r="N376" s="21">
        <v>-6754123.5999999996</v>
      </c>
    </row>
    <row r="377" spans="1:14" ht="15.75" customHeight="1" x14ac:dyDescent="0.2">
      <c r="A377" s="22" t="s">
        <v>616</v>
      </c>
      <c r="B377" s="18" t="s">
        <v>1588</v>
      </c>
      <c r="C377" s="18" t="s">
        <v>1589</v>
      </c>
      <c r="D377" s="18" t="s">
        <v>948</v>
      </c>
      <c r="E377" s="14">
        <v>0</v>
      </c>
      <c r="F377" s="18">
        <v>0</v>
      </c>
      <c r="G377" s="18">
        <v>0</v>
      </c>
      <c r="H377" s="23">
        <v>0.46700000000000003</v>
      </c>
      <c r="I377" s="23">
        <v>0.56599999999999995</v>
      </c>
      <c r="J377" s="14">
        <v>175</v>
      </c>
      <c r="K377" s="14">
        <v>309</v>
      </c>
      <c r="L377" s="21">
        <v>929</v>
      </c>
      <c r="M377" s="21">
        <v>0</v>
      </c>
      <c r="N377" s="21">
        <v>-6756417.7000000002</v>
      </c>
    </row>
    <row r="378" spans="1:14" ht="15.75" customHeight="1" x14ac:dyDescent="0.2">
      <c r="A378" s="22" t="s">
        <v>616</v>
      </c>
      <c r="B378" s="18" t="s">
        <v>1417</v>
      </c>
      <c r="C378" s="18" t="s">
        <v>1418</v>
      </c>
      <c r="D378" s="18" t="s">
        <v>948</v>
      </c>
      <c r="E378" s="14">
        <v>0</v>
      </c>
      <c r="F378" s="18">
        <v>0</v>
      </c>
      <c r="G378" s="18">
        <v>0</v>
      </c>
      <c r="H378" s="23">
        <v>0.57799999999999996</v>
      </c>
      <c r="I378" s="23">
        <v>0.52100000000000002</v>
      </c>
      <c r="J378" s="14">
        <v>317</v>
      </c>
      <c r="K378" s="14">
        <v>609</v>
      </c>
      <c r="L378" s="21">
        <v>1207</v>
      </c>
      <c r="M378" s="21">
        <v>0</v>
      </c>
      <c r="N378" s="21">
        <v>-6757422.5999999996</v>
      </c>
    </row>
    <row r="379" spans="1:14" ht="15.75" customHeight="1" x14ac:dyDescent="0.2">
      <c r="A379" s="22" t="s">
        <v>616</v>
      </c>
      <c r="B379" s="18" t="s">
        <v>840</v>
      </c>
      <c r="C379" s="18" t="s">
        <v>841</v>
      </c>
      <c r="D379" s="18" t="s">
        <v>816</v>
      </c>
      <c r="E379" s="14">
        <v>0</v>
      </c>
      <c r="F379" s="18">
        <v>0</v>
      </c>
      <c r="G379" s="18">
        <v>0</v>
      </c>
      <c r="H379" s="23">
        <v>0.46700000000000003</v>
      </c>
      <c r="I379" s="23">
        <v>0.58899999999999997</v>
      </c>
      <c r="J379" s="14">
        <v>274</v>
      </c>
      <c r="K379" s="14">
        <v>465</v>
      </c>
      <c r="L379" s="21">
        <v>979</v>
      </c>
      <c r="M379" s="21">
        <v>0</v>
      </c>
      <c r="N379" s="21">
        <v>-6758647.0999999996</v>
      </c>
    </row>
    <row r="380" spans="1:14" ht="15.75" customHeight="1" x14ac:dyDescent="0.2">
      <c r="A380" s="22" t="s">
        <v>616</v>
      </c>
      <c r="B380" s="18" t="s">
        <v>2057</v>
      </c>
      <c r="C380" s="18" t="s">
        <v>2058</v>
      </c>
      <c r="D380" s="18" t="s">
        <v>816</v>
      </c>
      <c r="E380" s="14">
        <v>0</v>
      </c>
      <c r="F380" s="18">
        <v>0</v>
      </c>
      <c r="G380" s="18">
        <v>0</v>
      </c>
      <c r="H380" s="23">
        <v>0.66700000000000004</v>
      </c>
      <c r="I380" s="23">
        <v>0.57399999999999995</v>
      </c>
      <c r="J380" s="14">
        <v>582</v>
      </c>
      <c r="K380" s="14">
        <v>1014</v>
      </c>
      <c r="L380" s="21">
        <v>1170</v>
      </c>
      <c r="M380" s="21">
        <v>0</v>
      </c>
      <c r="N380" s="21">
        <v>-6759332.4000000004</v>
      </c>
    </row>
    <row r="381" spans="1:14" ht="15.75" customHeight="1" x14ac:dyDescent="0.2">
      <c r="A381" s="22" t="s">
        <v>616</v>
      </c>
      <c r="B381" s="18" t="s">
        <v>1314</v>
      </c>
      <c r="C381" s="18" t="s">
        <v>1315</v>
      </c>
      <c r="D381" s="18" t="s">
        <v>816</v>
      </c>
      <c r="E381" s="14">
        <v>0</v>
      </c>
      <c r="F381" s="18">
        <v>0</v>
      </c>
      <c r="G381" s="18">
        <v>0</v>
      </c>
      <c r="H381" s="23">
        <v>0.622</v>
      </c>
      <c r="I381" s="23">
        <v>0.66200000000000003</v>
      </c>
      <c r="J381" s="14">
        <v>542</v>
      </c>
      <c r="K381" s="14">
        <v>819</v>
      </c>
      <c r="L381" s="21">
        <v>1179</v>
      </c>
      <c r="M381" s="21">
        <v>0</v>
      </c>
      <c r="N381" s="21">
        <v>-6762136.5</v>
      </c>
    </row>
    <row r="382" spans="1:14" ht="15.75" customHeight="1" x14ac:dyDescent="0.2">
      <c r="A382" s="22" t="s">
        <v>616</v>
      </c>
      <c r="B382" s="18" t="s">
        <v>2059</v>
      </c>
      <c r="C382" s="18" t="s">
        <v>2060</v>
      </c>
      <c r="D382" s="18" t="s">
        <v>816</v>
      </c>
      <c r="E382" s="14">
        <v>0</v>
      </c>
      <c r="F382" s="18">
        <v>0</v>
      </c>
      <c r="G382" s="18">
        <v>1</v>
      </c>
      <c r="H382" s="23">
        <v>0.44400000000000001</v>
      </c>
      <c r="I382" s="23">
        <v>0.60899999999999999</v>
      </c>
      <c r="J382" s="14">
        <v>221</v>
      </c>
      <c r="K382" s="14">
        <v>363</v>
      </c>
      <c r="L382" s="21">
        <v>1009</v>
      </c>
      <c r="M382" s="21">
        <v>0</v>
      </c>
      <c r="N382" s="21">
        <v>-6762802.2999999998</v>
      </c>
    </row>
    <row r="383" spans="1:14" ht="15.75" customHeight="1" x14ac:dyDescent="0.2">
      <c r="A383" s="22" t="s">
        <v>616</v>
      </c>
      <c r="B383" s="18" t="s">
        <v>1049</v>
      </c>
      <c r="C383" s="18" t="s">
        <v>1050</v>
      </c>
      <c r="D383" s="18" t="s">
        <v>816</v>
      </c>
      <c r="E383" s="14">
        <v>0</v>
      </c>
      <c r="F383" s="18">
        <v>0</v>
      </c>
      <c r="G383" s="18">
        <v>0</v>
      </c>
      <c r="H383" s="23">
        <v>0.6</v>
      </c>
      <c r="I383" s="23">
        <v>0.45700000000000002</v>
      </c>
      <c r="J383" s="14">
        <v>758</v>
      </c>
      <c r="K383" s="14">
        <v>1659</v>
      </c>
      <c r="L383" s="21">
        <v>1168</v>
      </c>
      <c r="M383" s="21">
        <v>0</v>
      </c>
      <c r="N383" s="21">
        <v>-6763035.2000000002</v>
      </c>
    </row>
    <row r="384" spans="1:14" ht="15.75" customHeight="1" x14ac:dyDescent="0.2">
      <c r="A384" s="22" t="s">
        <v>616</v>
      </c>
      <c r="B384" s="18" t="s">
        <v>840</v>
      </c>
      <c r="C384" s="18" t="s">
        <v>2061</v>
      </c>
      <c r="D384" s="18" t="s">
        <v>816</v>
      </c>
      <c r="E384" s="14">
        <v>0</v>
      </c>
      <c r="F384" s="18">
        <v>0</v>
      </c>
      <c r="G384" s="18">
        <v>0</v>
      </c>
      <c r="H384" s="23">
        <v>0.4</v>
      </c>
      <c r="I384" s="23">
        <v>0.55000000000000004</v>
      </c>
      <c r="J384" s="14">
        <v>183</v>
      </c>
      <c r="K384" s="14">
        <v>333</v>
      </c>
      <c r="L384" s="21">
        <v>892</v>
      </c>
      <c r="M384" s="21">
        <v>0</v>
      </c>
      <c r="N384" s="21">
        <v>-6770253.2000000002</v>
      </c>
    </row>
    <row r="385" spans="1:14" ht="15.75" customHeight="1" x14ac:dyDescent="0.2">
      <c r="A385" s="22" t="s">
        <v>616</v>
      </c>
      <c r="B385" s="18" t="s">
        <v>1252</v>
      </c>
      <c r="C385" s="18" t="s">
        <v>1253</v>
      </c>
      <c r="D385" s="18" t="s">
        <v>948</v>
      </c>
      <c r="E385" s="14">
        <v>0</v>
      </c>
      <c r="F385" s="18">
        <v>0</v>
      </c>
      <c r="G385" s="18">
        <v>1</v>
      </c>
      <c r="H385" s="23">
        <v>0.311</v>
      </c>
      <c r="I385" s="23">
        <v>0.59499999999999997</v>
      </c>
      <c r="J385" s="14">
        <v>175</v>
      </c>
      <c r="K385" s="14">
        <v>294</v>
      </c>
      <c r="L385" s="21">
        <v>1002</v>
      </c>
      <c r="M385" s="21">
        <v>0</v>
      </c>
      <c r="N385" s="21">
        <v>-6771973.5</v>
      </c>
    </row>
    <row r="386" spans="1:14" ht="15.75" customHeight="1" x14ac:dyDescent="0.2">
      <c r="A386" s="22" t="s">
        <v>616</v>
      </c>
      <c r="B386" s="18" t="s">
        <v>840</v>
      </c>
      <c r="C386" s="18" t="s">
        <v>2062</v>
      </c>
      <c r="D386" s="18" t="s">
        <v>816</v>
      </c>
      <c r="E386" s="14">
        <v>0</v>
      </c>
      <c r="F386" s="18">
        <v>0</v>
      </c>
      <c r="G386" s="18">
        <v>1</v>
      </c>
      <c r="H386" s="23">
        <v>0.42199999999999999</v>
      </c>
      <c r="I386" s="23">
        <v>0.52200000000000002</v>
      </c>
      <c r="J386" s="14">
        <v>191</v>
      </c>
      <c r="K386" s="14">
        <v>366</v>
      </c>
      <c r="L386" s="21">
        <v>893</v>
      </c>
      <c r="M386" s="21">
        <v>0</v>
      </c>
      <c r="N386" s="21">
        <v>-6772080.2999999998</v>
      </c>
    </row>
    <row r="387" spans="1:14" ht="15.75" customHeight="1" x14ac:dyDescent="0.2">
      <c r="A387" s="22" t="s">
        <v>616</v>
      </c>
      <c r="B387" s="18" t="s">
        <v>840</v>
      </c>
      <c r="C387" s="18" t="s">
        <v>2063</v>
      </c>
      <c r="D387" s="18" t="s">
        <v>816</v>
      </c>
      <c r="E387" s="14">
        <v>0</v>
      </c>
      <c r="F387" s="18">
        <v>0</v>
      </c>
      <c r="G387" s="18">
        <v>0</v>
      </c>
      <c r="H387" s="23">
        <v>0.33300000000000002</v>
      </c>
      <c r="I387" s="23">
        <v>0.627</v>
      </c>
      <c r="J387" s="14">
        <v>141</v>
      </c>
      <c r="K387" s="14">
        <v>225</v>
      </c>
      <c r="L387" s="21">
        <v>1069</v>
      </c>
      <c r="M387" s="21">
        <v>0</v>
      </c>
      <c r="N387" s="21">
        <v>-6777585.2999999998</v>
      </c>
    </row>
    <row r="388" spans="1:14" ht="15.75" customHeight="1" x14ac:dyDescent="0.2">
      <c r="A388" s="22" t="s">
        <v>616</v>
      </c>
      <c r="B388" s="18" t="s">
        <v>2064</v>
      </c>
      <c r="C388" s="18" t="s">
        <v>2065</v>
      </c>
      <c r="D388" s="18" t="s">
        <v>948</v>
      </c>
      <c r="E388" s="14">
        <v>0</v>
      </c>
      <c r="F388" s="18">
        <v>0</v>
      </c>
      <c r="G388" s="18">
        <v>1</v>
      </c>
      <c r="H388" s="23">
        <v>0.33300000000000002</v>
      </c>
      <c r="I388" s="23">
        <v>0.67200000000000004</v>
      </c>
      <c r="J388" s="14">
        <v>129</v>
      </c>
      <c r="K388" s="14">
        <v>192</v>
      </c>
      <c r="L388" s="21">
        <v>989</v>
      </c>
      <c r="M388" s="21">
        <v>0</v>
      </c>
      <c r="N388" s="21">
        <v>-6781812.5999999996</v>
      </c>
    </row>
    <row r="389" spans="1:14" ht="15.75" customHeight="1" x14ac:dyDescent="0.2">
      <c r="A389" s="22" t="s">
        <v>616</v>
      </c>
      <c r="B389" s="18" t="s">
        <v>817</v>
      </c>
      <c r="C389" s="18" t="s">
        <v>818</v>
      </c>
      <c r="D389" s="18" t="s">
        <v>816</v>
      </c>
      <c r="E389" s="14">
        <v>0</v>
      </c>
      <c r="F389" s="18">
        <v>1</v>
      </c>
      <c r="G389" s="18">
        <v>0</v>
      </c>
      <c r="H389" s="23">
        <v>0.46700000000000003</v>
      </c>
      <c r="I389" s="23">
        <v>0.58899999999999997</v>
      </c>
      <c r="J389" s="14">
        <v>334</v>
      </c>
      <c r="K389" s="14">
        <v>567</v>
      </c>
      <c r="L389" s="21">
        <v>881</v>
      </c>
      <c r="M389" s="21">
        <v>0</v>
      </c>
      <c r="N389" s="21">
        <v>-6786399.5</v>
      </c>
    </row>
    <row r="390" spans="1:14" ht="15.75" customHeight="1" x14ac:dyDescent="0.2">
      <c r="A390" s="22" t="s">
        <v>616</v>
      </c>
      <c r="B390" s="18" t="s">
        <v>840</v>
      </c>
      <c r="C390" s="18" t="s">
        <v>2066</v>
      </c>
      <c r="D390" s="18" t="s">
        <v>816</v>
      </c>
      <c r="E390" s="14">
        <v>0</v>
      </c>
      <c r="F390" s="18">
        <v>0</v>
      </c>
      <c r="G390" s="18">
        <v>0</v>
      </c>
      <c r="H390" s="23">
        <v>0.42199999999999999</v>
      </c>
      <c r="I390" s="23">
        <v>0.52600000000000002</v>
      </c>
      <c r="J390" s="14">
        <v>251</v>
      </c>
      <c r="K390" s="14">
        <v>477</v>
      </c>
      <c r="L390" s="21">
        <v>1028</v>
      </c>
      <c r="M390" s="21">
        <v>0</v>
      </c>
      <c r="N390" s="21">
        <v>-6796673.5999999996</v>
      </c>
    </row>
    <row r="391" spans="1:14" ht="15.75" customHeight="1" x14ac:dyDescent="0.2">
      <c r="A391" s="22" t="s">
        <v>616</v>
      </c>
      <c r="B391" s="18" t="s">
        <v>840</v>
      </c>
      <c r="C391" s="18" t="s">
        <v>841</v>
      </c>
      <c r="D391" s="18" t="s">
        <v>816</v>
      </c>
      <c r="E391" s="14">
        <v>0</v>
      </c>
      <c r="F391" s="18">
        <v>0</v>
      </c>
      <c r="G391" s="18">
        <v>0</v>
      </c>
      <c r="H391" s="23">
        <v>0.35599999999999998</v>
      </c>
      <c r="I391" s="23">
        <v>0.72799999999999998</v>
      </c>
      <c r="J391" s="14">
        <v>142</v>
      </c>
      <c r="K391" s="14">
        <v>195</v>
      </c>
      <c r="L391" s="21">
        <v>953</v>
      </c>
      <c r="M391" s="21">
        <v>0</v>
      </c>
      <c r="N391" s="21">
        <v>-6799555.0999999996</v>
      </c>
    </row>
    <row r="392" spans="1:14" ht="15.75" customHeight="1" x14ac:dyDescent="0.2">
      <c r="A392" s="22" t="s">
        <v>616</v>
      </c>
      <c r="B392" s="18" t="s">
        <v>840</v>
      </c>
      <c r="C392" s="18" t="s">
        <v>2067</v>
      </c>
      <c r="D392" s="18" t="s">
        <v>816</v>
      </c>
      <c r="E392" s="14">
        <v>0</v>
      </c>
      <c r="F392" s="18">
        <v>0</v>
      </c>
      <c r="G392" s="18">
        <v>0</v>
      </c>
      <c r="H392" s="23">
        <v>0.55600000000000005</v>
      </c>
      <c r="I392" s="23">
        <v>0.60699999999999998</v>
      </c>
      <c r="J392" s="14">
        <v>295</v>
      </c>
      <c r="K392" s="14">
        <v>486</v>
      </c>
      <c r="L392" s="21">
        <v>1233</v>
      </c>
      <c r="M392" s="21">
        <v>0</v>
      </c>
      <c r="N392" s="21">
        <v>-6803223.0999999996</v>
      </c>
    </row>
    <row r="393" spans="1:14" ht="15.75" customHeight="1" x14ac:dyDescent="0.2">
      <c r="A393" s="22" t="s">
        <v>616</v>
      </c>
      <c r="B393" s="18" t="s">
        <v>840</v>
      </c>
      <c r="C393" s="18" t="s">
        <v>841</v>
      </c>
      <c r="D393" s="18" t="s">
        <v>816</v>
      </c>
      <c r="E393" s="14">
        <v>0</v>
      </c>
      <c r="F393" s="18">
        <v>0</v>
      </c>
      <c r="G393" s="18">
        <v>0</v>
      </c>
      <c r="H393" s="23">
        <v>0.24399999999999999</v>
      </c>
      <c r="I393" s="23">
        <v>0.67100000000000004</v>
      </c>
      <c r="J393" s="14">
        <v>163</v>
      </c>
      <c r="K393" s="14">
        <v>243</v>
      </c>
      <c r="L393" s="21">
        <v>946</v>
      </c>
      <c r="M393" s="21">
        <v>0</v>
      </c>
      <c r="N393" s="21">
        <v>-6806441.0999999996</v>
      </c>
    </row>
    <row r="394" spans="1:14" ht="15.75" customHeight="1" x14ac:dyDescent="0.2">
      <c r="A394" s="22" t="s">
        <v>616</v>
      </c>
      <c r="B394" s="18" t="s">
        <v>2068</v>
      </c>
      <c r="C394" s="18" t="s">
        <v>2069</v>
      </c>
      <c r="D394" s="18" t="s">
        <v>816</v>
      </c>
      <c r="E394" s="14">
        <v>0</v>
      </c>
      <c r="F394" s="18">
        <v>0</v>
      </c>
      <c r="G394" s="18">
        <v>0</v>
      </c>
      <c r="H394" s="23">
        <v>0.6</v>
      </c>
      <c r="I394" s="23">
        <v>0.58499999999999996</v>
      </c>
      <c r="J394" s="14">
        <v>302</v>
      </c>
      <c r="K394" s="14">
        <v>516</v>
      </c>
      <c r="L394" s="21">
        <v>1197</v>
      </c>
      <c r="M394" s="21">
        <v>0</v>
      </c>
      <c r="N394" s="21">
        <v>-6810508.7000000002</v>
      </c>
    </row>
    <row r="395" spans="1:14" ht="15.75" customHeight="1" x14ac:dyDescent="0.2">
      <c r="A395" s="22" t="s">
        <v>616</v>
      </c>
      <c r="B395" s="18" t="s">
        <v>629</v>
      </c>
      <c r="C395" s="18" t="s">
        <v>2070</v>
      </c>
      <c r="D395" s="18" t="s">
        <v>1429</v>
      </c>
      <c r="E395" s="14">
        <v>1</v>
      </c>
      <c r="F395" s="18">
        <v>1</v>
      </c>
      <c r="G395" s="18">
        <v>0</v>
      </c>
      <c r="H395" s="23">
        <v>0.4</v>
      </c>
      <c r="I395" s="23">
        <v>0.158</v>
      </c>
      <c r="J395" s="14">
        <v>235</v>
      </c>
      <c r="K395" s="14">
        <v>1483</v>
      </c>
      <c r="L395" s="21" t="s">
        <v>681</v>
      </c>
      <c r="M395" s="21">
        <v>0</v>
      </c>
      <c r="N395" s="21">
        <v>-6842783.5</v>
      </c>
    </row>
    <row r="396" spans="1:14" ht="15.75" customHeight="1" x14ac:dyDescent="0.2">
      <c r="A396" s="22" t="s">
        <v>616</v>
      </c>
      <c r="B396" s="18" t="s">
        <v>951</v>
      </c>
      <c r="C396" s="18" t="s">
        <v>952</v>
      </c>
      <c r="D396" s="24" t="s">
        <v>821</v>
      </c>
      <c r="E396" s="14">
        <v>0</v>
      </c>
      <c r="F396" s="14">
        <v>0</v>
      </c>
      <c r="G396" s="14">
        <v>0</v>
      </c>
      <c r="H396" s="23">
        <v>0.33300000000000002</v>
      </c>
      <c r="I396" s="23">
        <v>0.41299999999999998</v>
      </c>
      <c r="J396" s="14">
        <v>179</v>
      </c>
      <c r="K396" s="14">
        <v>433</v>
      </c>
      <c r="L396" s="21" t="s">
        <v>681</v>
      </c>
      <c r="M396" s="21">
        <v>0</v>
      </c>
      <c r="N396" s="21">
        <v>-6872081.0999999996</v>
      </c>
    </row>
    <row r="397" spans="1:14" ht="15.75" customHeight="1" x14ac:dyDescent="0.2">
      <c r="A397" s="22" t="s">
        <v>616</v>
      </c>
      <c r="B397" s="18" t="s">
        <v>2071</v>
      </c>
      <c r="C397" s="18" t="s">
        <v>2072</v>
      </c>
      <c r="D397" s="18" t="s">
        <v>816</v>
      </c>
      <c r="E397" s="14">
        <v>0</v>
      </c>
      <c r="F397" s="18">
        <v>0</v>
      </c>
      <c r="G397" s="18">
        <v>0</v>
      </c>
      <c r="H397" s="23">
        <v>0.68899999999999995</v>
      </c>
      <c r="I397" s="23">
        <v>0.71399999999999997</v>
      </c>
      <c r="J397" s="14">
        <v>465</v>
      </c>
      <c r="K397" s="14">
        <v>651</v>
      </c>
      <c r="L397" s="21">
        <v>1194</v>
      </c>
      <c r="M397" s="21">
        <v>0</v>
      </c>
      <c r="N397" s="21">
        <v>-6925564.9000000004</v>
      </c>
    </row>
    <row r="398" spans="1:14" ht="15.75" customHeight="1" x14ac:dyDescent="0.2">
      <c r="A398" s="22" t="s">
        <v>616</v>
      </c>
      <c r="B398" s="18" t="s">
        <v>2073</v>
      </c>
      <c r="C398" s="18" t="s">
        <v>2074</v>
      </c>
      <c r="D398" s="18" t="s">
        <v>948</v>
      </c>
      <c r="E398" s="14">
        <v>0</v>
      </c>
      <c r="F398" s="18">
        <v>0</v>
      </c>
      <c r="G398" s="18">
        <v>1</v>
      </c>
      <c r="H398" s="23">
        <v>0.24399999999999999</v>
      </c>
      <c r="I398" s="23">
        <v>0.69</v>
      </c>
      <c r="J398" s="14">
        <v>116</v>
      </c>
      <c r="K398" s="14">
        <v>168</v>
      </c>
      <c r="L398" s="21">
        <v>939</v>
      </c>
      <c r="M398" s="21">
        <v>0</v>
      </c>
      <c r="N398" s="21">
        <v>-6927783</v>
      </c>
    </row>
    <row r="399" spans="1:14" ht="15.75" customHeight="1" x14ac:dyDescent="0.2">
      <c r="A399" s="22" t="s">
        <v>616</v>
      </c>
      <c r="B399" s="18" t="s">
        <v>1556</v>
      </c>
      <c r="C399" s="18" t="s">
        <v>1557</v>
      </c>
      <c r="D399" s="18" t="s">
        <v>948</v>
      </c>
      <c r="E399" s="14">
        <v>0</v>
      </c>
      <c r="F399" s="18">
        <v>0</v>
      </c>
      <c r="G399" s="18">
        <v>1</v>
      </c>
      <c r="H399" s="23">
        <v>0.26700000000000002</v>
      </c>
      <c r="I399" s="23">
        <v>0.56499999999999995</v>
      </c>
      <c r="J399" s="14">
        <v>117</v>
      </c>
      <c r="K399" s="14">
        <v>207</v>
      </c>
      <c r="L399" s="21">
        <v>1088</v>
      </c>
      <c r="M399" s="21">
        <v>0</v>
      </c>
      <c r="N399" s="21">
        <v>-7006278</v>
      </c>
    </row>
    <row r="400" spans="1:14" ht="15.75" customHeight="1" x14ac:dyDescent="0.2">
      <c r="A400" s="22" t="s">
        <v>616</v>
      </c>
      <c r="B400" s="18" t="s">
        <v>629</v>
      </c>
      <c r="C400" s="18" t="s">
        <v>1615</v>
      </c>
      <c r="D400" s="18" t="s">
        <v>1429</v>
      </c>
      <c r="E400" s="14">
        <v>0</v>
      </c>
      <c r="F400" s="18">
        <v>0</v>
      </c>
      <c r="G400" s="18"/>
      <c r="H400" s="23">
        <v>0.2</v>
      </c>
      <c r="I400" s="23">
        <v>0.20399999999999999</v>
      </c>
      <c r="J400" s="14">
        <v>68</v>
      </c>
      <c r="K400" s="14">
        <v>334</v>
      </c>
      <c r="L400" s="21" t="s">
        <v>681</v>
      </c>
      <c r="M400" s="21">
        <v>0</v>
      </c>
      <c r="N400" s="21">
        <v>-7068443.4000000004</v>
      </c>
    </row>
    <row r="401" spans="1:14" ht="15.75" customHeight="1" x14ac:dyDescent="0.2">
      <c r="A401" s="22" t="s">
        <v>616</v>
      </c>
      <c r="B401" s="18" t="s">
        <v>629</v>
      </c>
      <c r="C401" s="18" t="s">
        <v>1627</v>
      </c>
      <c r="D401" s="18" t="s">
        <v>1429</v>
      </c>
      <c r="E401" s="14">
        <v>0</v>
      </c>
      <c r="F401" s="18">
        <v>0</v>
      </c>
      <c r="G401" s="18"/>
      <c r="H401" s="23">
        <v>0.156</v>
      </c>
      <c r="I401" s="23">
        <v>0.16500000000000001</v>
      </c>
      <c r="J401" s="14">
        <v>45</v>
      </c>
      <c r="K401" s="14">
        <v>273</v>
      </c>
      <c r="L401" s="21" t="s">
        <v>681</v>
      </c>
      <c r="M401" s="21">
        <v>0</v>
      </c>
      <c r="N401" s="21">
        <v>-7232623.7999999998</v>
      </c>
    </row>
    <row r="402" spans="1:14" ht="15.75" customHeight="1" x14ac:dyDescent="0.2">
      <c r="A402" s="22" t="s">
        <v>616</v>
      </c>
      <c r="B402" s="18" t="s">
        <v>629</v>
      </c>
      <c r="C402" s="18" t="s">
        <v>1624</v>
      </c>
      <c r="D402" s="18" t="s">
        <v>1429</v>
      </c>
      <c r="E402" s="14"/>
      <c r="F402" s="18">
        <v>0</v>
      </c>
      <c r="G402" s="18"/>
      <c r="H402" s="23">
        <v>2.1999999999999999E-2</v>
      </c>
      <c r="I402" s="23">
        <v>0.152</v>
      </c>
      <c r="J402" s="14">
        <v>26</v>
      </c>
      <c r="K402" s="14">
        <v>171</v>
      </c>
      <c r="L402" s="21" t="s">
        <v>681</v>
      </c>
      <c r="M402" s="21">
        <v>0</v>
      </c>
      <c r="N402" s="21">
        <v>-7262463.5999999996</v>
      </c>
    </row>
    <row r="403" spans="1:14" ht="15.75" customHeight="1" x14ac:dyDescent="0.2">
      <c r="A403" s="22" t="s">
        <v>616</v>
      </c>
      <c r="B403" s="18" t="s">
        <v>629</v>
      </c>
      <c r="C403" s="18" t="s">
        <v>1558</v>
      </c>
      <c r="D403" s="18" t="s">
        <v>1429</v>
      </c>
      <c r="E403" s="14"/>
      <c r="F403" s="18">
        <v>0</v>
      </c>
      <c r="G403" s="18"/>
      <c r="H403" s="23">
        <v>0.156</v>
      </c>
      <c r="I403" s="23">
        <v>0.14000000000000001</v>
      </c>
      <c r="J403" s="14">
        <v>17</v>
      </c>
      <c r="K403" s="14">
        <v>121</v>
      </c>
      <c r="L403" s="21" t="s">
        <v>681</v>
      </c>
      <c r="M403" s="21">
        <v>0</v>
      </c>
      <c r="N403" s="21">
        <v>-7265963.5999999996</v>
      </c>
    </row>
    <row r="404" spans="1:14" ht="15.75" customHeight="1" x14ac:dyDescent="0.2">
      <c r="A404" s="22" t="s">
        <v>616</v>
      </c>
      <c r="B404" s="18" t="s">
        <v>1617</v>
      </c>
      <c r="C404" s="18" t="s">
        <v>1621</v>
      </c>
      <c r="D404" s="18" t="s">
        <v>1429</v>
      </c>
      <c r="E404" s="14">
        <v>1</v>
      </c>
      <c r="F404" s="18">
        <v>1</v>
      </c>
      <c r="G404" s="18"/>
      <c r="H404" s="23">
        <v>0.2</v>
      </c>
      <c r="I404" s="23">
        <v>6.8000000000000005E-2</v>
      </c>
      <c r="J404" s="14">
        <v>90</v>
      </c>
      <c r="K404" s="14">
        <v>1332</v>
      </c>
      <c r="L404" s="21" t="s">
        <v>681</v>
      </c>
      <c r="M404" s="21">
        <v>0</v>
      </c>
      <c r="N404" s="21">
        <v>-7553013.2999999998</v>
      </c>
    </row>
    <row r="405" spans="1:14" ht="15.75" customHeight="1" x14ac:dyDescent="0.2">
      <c r="A405" s="22" t="s">
        <v>616</v>
      </c>
      <c r="B405" s="18" t="s">
        <v>629</v>
      </c>
      <c r="C405" s="18" t="s">
        <v>1526</v>
      </c>
      <c r="D405" s="18" t="s">
        <v>1429</v>
      </c>
      <c r="E405" s="14">
        <v>0</v>
      </c>
      <c r="F405" s="18">
        <v>0</v>
      </c>
      <c r="G405" s="18"/>
      <c r="H405" s="23">
        <v>0.111</v>
      </c>
      <c r="I405" s="23">
        <v>0.17299999999999999</v>
      </c>
      <c r="J405" s="14">
        <v>78</v>
      </c>
      <c r="K405" s="14">
        <v>450</v>
      </c>
      <c r="L405" s="21" t="s">
        <v>681</v>
      </c>
      <c r="M405" s="21">
        <v>0</v>
      </c>
      <c r="N405" s="21">
        <v>-7628437.9000000004</v>
      </c>
    </row>
    <row r="406" spans="1:14" ht="15.75" customHeight="1" x14ac:dyDescent="0.2">
      <c r="A406" s="22" t="s">
        <v>616</v>
      </c>
      <c r="B406" s="18" t="s">
        <v>629</v>
      </c>
      <c r="C406" s="18" t="s">
        <v>1626</v>
      </c>
      <c r="D406" s="18" t="s">
        <v>1429</v>
      </c>
      <c r="E406" s="14"/>
      <c r="F406" s="18">
        <v>0</v>
      </c>
      <c r="G406" s="18"/>
      <c r="H406" s="23">
        <v>0.111</v>
      </c>
      <c r="I406" s="23">
        <v>0.16400000000000001</v>
      </c>
      <c r="J406" s="14">
        <v>20</v>
      </c>
      <c r="K406" s="14">
        <v>122</v>
      </c>
      <c r="L406" s="21" t="s">
        <v>681</v>
      </c>
      <c r="M406" s="21">
        <v>0</v>
      </c>
      <c r="N406" s="21">
        <v>-7689237.9000000004</v>
      </c>
    </row>
    <row r="407" spans="1:14" ht="15.75" customHeight="1" x14ac:dyDescent="0.2">
      <c r="A407" s="22" t="s">
        <v>616</v>
      </c>
      <c r="B407" s="18" t="s">
        <v>1617</v>
      </c>
      <c r="C407" s="18" t="s">
        <v>1618</v>
      </c>
      <c r="D407" s="18" t="s">
        <v>1429</v>
      </c>
      <c r="E407" s="14"/>
      <c r="F407" s="18">
        <v>0</v>
      </c>
      <c r="G407" s="18"/>
      <c r="H407" s="23">
        <v>2.1999999999999999E-2</v>
      </c>
      <c r="I407" s="23">
        <v>6.2E-2</v>
      </c>
      <c r="J407" s="14">
        <v>15</v>
      </c>
      <c r="K407" s="14">
        <v>243</v>
      </c>
      <c r="L407" s="21" t="s">
        <v>681</v>
      </c>
      <c r="M407" s="21">
        <v>0</v>
      </c>
      <c r="N407" s="21">
        <v>-7713303</v>
      </c>
    </row>
    <row r="408" spans="1:14" ht="15.75" customHeight="1" x14ac:dyDescent="0.2">
      <c r="A408" s="22" t="s">
        <v>616</v>
      </c>
      <c r="B408" s="18" t="s">
        <v>1617</v>
      </c>
      <c r="C408" s="18" t="s">
        <v>1619</v>
      </c>
      <c r="D408" s="18" t="s">
        <v>1429</v>
      </c>
      <c r="E408" s="14"/>
      <c r="F408" s="18">
        <v>0</v>
      </c>
      <c r="G408" s="18"/>
      <c r="H408" s="23">
        <v>6.7000000000000004E-2</v>
      </c>
      <c r="I408" s="23">
        <v>8.8999999999999996E-2</v>
      </c>
      <c r="J408" s="14">
        <v>14</v>
      </c>
      <c r="K408" s="14">
        <v>158</v>
      </c>
      <c r="L408" s="21" t="s">
        <v>681</v>
      </c>
      <c r="M408" s="21">
        <v>0</v>
      </c>
      <c r="N408" s="21">
        <v>-7738878.9000000004</v>
      </c>
    </row>
    <row r="409" spans="1:14" ht="15.75" customHeight="1" x14ac:dyDescent="0.2">
      <c r="A409" s="22" t="s">
        <v>616</v>
      </c>
      <c r="B409" s="18" t="s">
        <v>627</v>
      </c>
      <c r="C409" s="18" t="s">
        <v>1463</v>
      </c>
      <c r="D409" s="18" t="s">
        <v>1429</v>
      </c>
      <c r="E409" s="14"/>
      <c r="F409" s="18">
        <v>0</v>
      </c>
      <c r="G409" s="18">
        <v>0</v>
      </c>
      <c r="H409" s="23">
        <v>0.13300000000000001</v>
      </c>
      <c r="I409" s="23">
        <v>0.28299999999999997</v>
      </c>
      <c r="J409" s="14">
        <v>34</v>
      </c>
      <c r="K409" s="14">
        <v>120</v>
      </c>
      <c r="L409" s="21" t="s">
        <v>681</v>
      </c>
      <c r="M409" s="21">
        <v>0</v>
      </c>
      <c r="N409" s="21">
        <v>-7795303</v>
      </c>
    </row>
    <row r="410" spans="1:14" ht="15.75" customHeight="1" x14ac:dyDescent="0.2">
      <c r="A410" s="22" t="s">
        <v>616</v>
      </c>
      <c r="B410" s="18" t="s">
        <v>629</v>
      </c>
      <c r="C410" s="18" t="s">
        <v>1623</v>
      </c>
      <c r="D410" s="18" t="s">
        <v>1429</v>
      </c>
      <c r="E410" s="14"/>
      <c r="F410" s="18">
        <v>0</v>
      </c>
      <c r="G410" s="18"/>
      <c r="H410" s="23">
        <v>6.7000000000000004E-2</v>
      </c>
      <c r="I410" s="23">
        <v>0.109</v>
      </c>
      <c r="J410" s="14">
        <v>21</v>
      </c>
      <c r="K410" s="14">
        <v>192</v>
      </c>
      <c r="L410" s="21" t="s">
        <v>681</v>
      </c>
      <c r="M410" s="21">
        <v>0</v>
      </c>
      <c r="N410" s="21">
        <v>-7813815</v>
      </c>
    </row>
    <row r="411" spans="1:14" ht="15.75" customHeight="1" x14ac:dyDescent="0.2">
      <c r="A411" s="22" t="s">
        <v>616</v>
      </c>
      <c r="B411" s="18" t="s">
        <v>1617</v>
      </c>
      <c r="C411" s="18" t="s">
        <v>1622</v>
      </c>
      <c r="D411" s="18" t="s">
        <v>1429</v>
      </c>
      <c r="E411" s="14">
        <v>0</v>
      </c>
      <c r="F411" s="18">
        <v>0</v>
      </c>
      <c r="G411" s="18"/>
      <c r="H411" s="23">
        <v>6.7000000000000004E-2</v>
      </c>
      <c r="I411" s="23">
        <v>7.4999999999999997E-2</v>
      </c>
      <c r="J411" s="14">
        <v>30</v>
      </c>
      <c r="K411" s="14">
        <v>402</v>
      </c>
      <c r="L411" s="21" t="s">
        <v>681</v>
      </c>
      <c r="M411" s="21">
        <v>0</v>
      </c>
      <c r="N411" s="21">
        <v>-7872552.4000000004</v>
      </c>
    </row>
    <row r="412" spans="1:14" ht="15.75" customHeight="1" x14ac:dyDescent="0.2">
      <c r="A412" s="22" t="s">
        <v>616</v>
      </c>
      <c r="B412" s="18" t="s">
        <v>629</v>
      </c>
      <c r="C412" s="18" t="s">
        <v>1620</v>
      </c>
      <c r="D412" s="18" t="s">
        <v>1429</v>
      </c>
      <c r="E412" s="14"/>
      <c r="F412" s="18">
        <v>0</v>
      </c>
      <c r="G412" s="18"/>
      <c r="H412" s="23">
        <v>8.8999999999999996E-2</v>
      </c>
      <c r="I412" s="23">
        <v>0.186</v>
      </c>
      <c r="J412" s="14">
        <v>33</v>
      </c>
      <c r="K412" s="14">
        <v>177</v>
      </c>
      <c r="L412" s="21" t="s">
        <v>681</v>
      </c>
      <c r="M412" s="21">
        <v>0</v>
      </c>
      <c r="N412" s="21">
        <v>-7920552.4000000004</v>
      </c>
    </row>
    <row r="413" spans="1:14" ht="15.75" customHeight="1" x14ac:dyDescent="0.2">
      <c r="A413" s="22"/>
      <c r="B413" s="12"/>
      <c r="C413" s="12"/>
      <c r="D413" s="18"/>
      <c r="E413" s="14"/>
      <c r="F413" s="14"/>
      <c r="G413" s="14"/>
      <c r="H413" s="23"/>
      <c r="I413" s="23"/>
      <c r="J413" s="14"/>
      <c r="K413" s="14"/>
      <c r="L413" s="21"/>
      <c r="M413" s="21"/>
      <c r="N413" s="21"/>
    </row>
    <row r="414" spans="1:14" ht="15.75" customHeight="1" x14ac:dyDescent="0.2">
      <c r="A414" s="22"/>
      <c r="B414" s="12"/>
      <c r="C414" s="12"/>
      <c r="D414" s="18"/>
      <c r="E414" s="14"/>
      <c r="F414" s="14"/>
      <c r="G414" s="14"/>
      <c r="H414" s="23"/>
      <c r="I414" s="23"/>
      <c r="J414" s="14"/>
      <c r="K414" s="14"/>
      <c r="L414" s="21"/>
      <c r="M414" s="21"/>
      <c r="N414" s="21"/>
    </row>
    <row r="415" spans="1:14" ht="15.75" customHeight="1" x14ac:dyDescent="0.2">
      <c r="A415" s="22"/>
      <c r="B415" s="12"/>
      <c r="C415" s="12"/>
      <c r="D415" s="18"/>
      <c r="E415" s="14"/>
      <c r="F415" s="14"/>
      <c r="G415" s="14"/>
      <c r="H415" s="23"/>
      <c r="I415" s="23"/>
      <c r="J415" s="14"/>
      <c r="K415" s="14"/>
      <c r="L415" s="21"/>
      <c r="M415" s="21"/>
      <c r="N415" s="21"/>
    </row>
    <row r="416" spans="1:14" ht="15.75" customHeight="1" x14ac:dyDescent="0.2">
      <c r="A416" s="22"/>
      <c r="B416" s="12"/>
      <c r="C416" s="12"/>
      <c r="D416" s="18"/>
      <c r="E416" s="14"/>
      <c r="F416" s="14"/>
      <c r="G416" s="14"/>
      <c r="H416" s="23"/>
      <c r="I416" s="23"/>
      <c r="J416" s="14"/>
      <c r="K416" s="14"/>
      <c r="L416" s="21"/>
      <c r="M416" s="21"/>
      <c r="N416" s="21"/>
    </row>
    <row r="417" spans="1:14" ht="15.75" customHeight="1" x14ac:dyDescent="0.2">
      <c r="A417" s="22"/>
      <c r="B417" s="12"/>
      <c r="C417" s="12"/>
      <c r="D417" s="18"/>
      <c r="E417" s="14"/>
      <c r="F417" s="14"/>
      <c r="G417" s="14"/>
      <c r="H417" s="23"/>
      <c r="I417" s="23"/>
      <c r="J417" s="14"/>
      <c r="K417" s="14"/>
      <c r="L417" s="21"/>
      <c r="M417" s="21"/>
      <c r="N417" s="21"/>
    </row>
    <row r="418" spans="1:14" ht="15.75" customHeight="1" x14ac:dyDescent="0.2">
      <c r="A418" s="22"/>
      <c r="B418" s="12"/>
      <c r="C418" s="12"/>
      <c r="D418" s="18"/>
      <c r="E418" s="14"/>
      <c r="F418" s="14"/>
      <c r="G418" s="14"/>
      <c r="H418" s="23"/>
      <c r="I418" s="23"/>
      <c r="J418" s="14"/>
      <c r="K418" s="14"/>
      <c r="L418" s="21"/>
      <c r="M418" s="21"/>
      <c r="N418" s="21"/>
    </row>
    <row r="419" spans="1:14" ht="15.75" customHeight="1" x14ac:dyDescent="0.2">
      <c r="A419" s="22"/>
      <c r="B419" s="12"/>
      <c r="C419" s="12"/>
      <c r="D419" s="18"/>
      <c r="E419" s="14"/>
      <c r="F419" s="14"/>
      <c r="G419" s="14"/>
      <c r="H419" s="23"/>
      <c r="I419" s="23"/>
      <c r="J419" s="14"/>
      <c r="K419" s="14"/>
      <c r="L419" s="21"/>
      <c r="M419" s="21"/>
      <c r="N419" s="21"/>
    </row>
    <row r="420" spans="1:14" ht="15.75" customHeight="1" x14ac:dyDescent="0.2">
      <c r="A420" s="22"/>
      <c r="B420" s="12"/>
      <c r="C420" s="12"/>
      <c r="D420" s="18"/>
      <c r="E420" s="14"/>
      <c r="F420" s="14"/>
      <c r="G420" s="14"/>
      <c r="H420" s="23"/>
      <c r="I420" s="23"/>
      <c r="J420" s="14"/>
      <c r="K420" s="14"/>
      <c r="L420" s="21"/>
      <c r="M420" s="21"/>
      <c r="N420" s="21"/>
    </row>
    <row r="421" spans="1:14" ht="15.75" customHeight="1" x14ac:dyDescent="0.2">
      <c r="A421" s="22"/>
      <c r="B421" s="18"/>
      <c r="C421" s="18"/>
      <c r="D421" s="18"/>
      <c r="E421" s="14"/>
      <c r="F421" s="14"/>
      <c r="G421" s="14"/>
      <c r="H421" s="23"/>
      <c r="I421" s="23"/>
      <c r="J421" s="14"/>
      <c r="K421" s="14"/>
      <c r="L421" s="21"/>
      <c r="M421" s="21"/>
      <c r="N421" s="21"/>
    </row>
    <row r="422" spans="1:14" ht="15.75" customHeight="1" x14ac:dyDescent="0.2">
      <c r="A422" s="22"/>
      <c r="B422" s="12"/>
      <c r="C422" s="12"/>
      <c r="D422" s="18"/>
      <c r="E422" s="14"/>
      <c r="F422" s="14"/>
      <c r="G422" s="14"/>
      <c r="H422" s="23"/>
      <c r="I422" s="23"/>
      <c r="J422" s="14"/>
      <c r="K422" s="14"/>
      <c r="L422" s="21"/>
      <c r="M422" s="21"/>
      <c r="N422" s="21"/>
    </row>
    <row r="423" spans="1:14" ht="15.75" customHeight="1" x14ac:dyDescent="0.2">
      <c r="A423" s="22"/>
      <c r="B423" s="12"/>
      <c r="C423" s="12"/>
      <c r="D423" s="18"/>
      <c r="E423" s="14"/>
      <c r="F423" s="14"/>
      <c r="G423" s="14"/>
      <c r="H423" s="23"/>
      <c r="I423" s="23"/>
      <c r="J423" s="14"/>
      <c r="K423" s="14"/>
      <c r="L423" s="21"/>
      <c r="M423" s="21"/>
      <c r="N423" s="21"/>
    </row>
    <row r="424" spans="1:14" ht="15.75" customHeight="1" x14ac:dyDescent="0.2">
      <c r="A424" s="22"/>
      <c r="B424" s="12"/>
      <c r="C424" s="12"/>
      <c r="D424" s="18"/>
      <c r="E424" s="14"/>
      <c r="F424" s="14"/>
      <c r="G424" s="14"/>
      <c r="H424" s="23"/>
      <c r="I424" s="23"/>
      <c r="J424" s="14"/>
      <c r="K424" s="14"/>
      <c r="L424" s="21"/>
      <c r="M424" s="21"/>
      <c r="N424" s="21"/>
    </row>
    <row r="425" spans="1:14" ht="15.75" customHeight="1" x14ac:dyDescent="0.2">
      <c r="A425" s="22"/>
      <c r="B425" s="12"/>
      <c r="C425" s="12"/>
      <c r="D425" s="18"/>
      <c r="E425" s="14"/>
      <c r="F425" s="14"/>
      <c r="G425" s="14"/>
      <c r="H425" s="23"/>
      <c r="I425" s="23"/>
      <c r="J425" s="14"/>
      <c r="K425" s="14"/>
      <c r="L425" s="21"/>
      <c r="M425" s="21"/>
      <c r="N425" s="21"/>
    </row>
    <row r="426" spans="1:14" ht="15.75" customHeight="1" x14ac:dyDescent="0.2">
      <c r="A426" s="22"/>
      <c r="B426" s="18"/>
      <c r="C426" s="18"/>
      <c r="D426" s="18"/>
      <c r="E426" s="14"/>
      <c r="F426" s="14"/>
      <c r="G426" s="14"/>
      <c r="H426" s="23"/>
      <c r="I426" s="23"/>
      <c r="J426" s="14"/>
      <c r="K426" s="14"/>
      <c r="L426" s="21"/>
      <c r="M426" s="21"/>
      <c r="N426" s="21"/>
    </row>
    <row r="427" spans="1:14" ht="15.75" customHeight="1" x14ac:dyDescent="0.2">
      <c r="A427" s="22"/>
      <c r="B427" s="12"/>
      <c r="C427" s="12"/>
      <c r="D427" s="18"/>
      <c r="E427" s="14"/>
      <c r="F427" s="14"/>
      <c r="G427" s="14"/>
      <c r="H427" s="23"/>
      <c r="I427" s="23"/>
      <c r="J427" s="14"/>
      <c r="K427" s="14"/>
      <c r="L427" s="21"/>
      <c r="M427" s="21"/>
      <c r="N427" s="21"/>
    </row>
    <row r="428" spans="1:14" ht="15.75" customHeight="1" x14ac:dyDescent="0.2">
      <c r="A428" s="22"/>
      <c r="B428" s="18"/>
      <c r="C428" s="18"/>
      <c r="D428" s="18"/>
      <c r="E428" s="14"/>
      <c r="F428" s="14"/>
      <c r="G428" s="14"/>
      <c r="H428" s="23"/>
      <c r="I428" s="23"/>
      <c r="J428" s="14"/>
      <c r="K428" s="14"/>
      <c r="L428" s="21"/>
      <c r="M428" s="21"/>
      <c r="N428" s="21"/>
    </row>
    <row r="429" spans="1:14" ht="15.75" customHeight="1" x14ac:dyDescent="0.2">
      <c r="A429" s="22"/>
      <c r="B429" s="12"/>
      <c r="C429" s="12"/>
      <c r="D429" s="18"/>
      <c r="E429" s="14"/>
      <c r="F429" s="14"/>
      <c r="G429" s="14"/>
      <c r="H429" s="23"/>
      <c r="I429" s="23"/>
      <c r="J429" s="14"/>
      <c r="K429" s="14"/>
      <c r="L429" s="21"/>
      <c r="M429" s="21"/>
      <c r="N429" s="21"/>
    </row>
    <row r="430" spans="1:14" ht="15.75" customHeight="1" x14ac:dyDescent="0.2">
      <c r="A430" s="22"/>
      <c r="B430" s="12"/>
      <c r="C430" s="12"/>
      <c r="D430" s="18"/>
      <c r="E430" s="14"/>
      <c r="F430" s="14"/>
      <c r="G430" s="14"/>
      <c r="H430" s="23"/>
      <c r="I430" s="23"/>
      <c r="J430" s="14"/>
      <c r="K430" s="14"/>
      <c r="L430" s="21"/>
      <c r="M430" s="21"/>
      <c r="N430" s="21"/>
    </row>
    <row r="431" spans="1:14" ht="15.75" customHeight="1" x14ac:dyDescent="0.2">
      <c r="A431" s="22"/>
      <c r="B431" s="12"/>
      <c r="C431" s="12"/>
      <c r="D431" s="18"/>
      <c r="E431" s="14"/>
      <c r="F431" s="14"/>
      <c r="G431" s="14"/>
      <c r="H431" s="23"/>
      <c r="I431" s="23"/>
      <c r="J431" s="14"/>
      <c r="K431" s="14"/>
      <c r="L431" s="21"/>
      <c r="M431" s="21"/>
      <c r="N431" s="21"/>
    </row>
    <row r="432" spans="1:14" ht="15.75" customHeight="1" x14ac:dyDescent="0.2">
      <c r="A432" s="22"/>
      <c r="B432" s="18"/>
      <c r="C432" s="18"/>
      <c r="D432" s="18"/>
      <c r="E432" s="14"/>
      <c r="F432" s="14"/>
      <c r="G432" s="14"/>
      <c r="H432" s="23"/>
      <c r="I432" s="23"/>
      <c r="J432" s="14"/>
      <c r="K432" s="14"/>
      <c r="L432" s="21"/>
      <c r="M432" s="21"/>
      <c r="N432" s="21"/>
    </row>
    <row r="433" spans="1:14" ht="15.75" customHeight="1" x14ac:dyDescent="0.2">
      <c r="A433" s="22"/>
      <c r="B433" s="12"/>
      <c r="C433" s="12"/>
      <c r="D433" s="18"/>
      <c r="E433" s="14"/>
      <c r="F433" s="14"/>
      <c r="G433" s="14"/>
      <c r="H433" s="23"/>
      <c r="I433" s="23"/>
      <c r="J433" s="14"/>
      <c r="K433" s="14"/>
      <c r="L433" s="21"/>
      <c r="M433" s="21"/>
      <c r="N433" s="21"/>
    </row>
    <row r="434" spans="1:14" ht="15.75" customHeight="1" x14ac:dyDescent="0.2">
      <c r="A434" s="22"/>
      <c r="B434" s="18"/>
      <c r="C434" s="18"/>
      <c r="D434" s="18"/>
      <c r="E434" s="14"/>
      <c r="F434" s="14"/>
      <c r="G434" s="14"/>
      <c r="H434" s="23"/>
      <c r="I434" s="23"/>
      <c r="J434" s="14"/>
      <c r="K434" s="14"/>
      <c r="L434" s="21"/>
      <c r="M434" s="21"/>
      <c r="N434" s="21"/>
    </row>
    <row r="435" spans="1:14" ht="15.75" customHeight="1" x14ac:dyDescent="0.2">
      <c r="A435" s="22"/>
      <c r="B435" s="12"/>
      <c r="C435" s="12"/>
      <c r="D435" s="18"/>
      <c r="E435" s="14"/>
      <c r="F435" s="14"/>
      <c r="G435" s="14"/>
      <c r="H435" s="23"/>
      <c r="I435" s="23"/>
      <c r="J435" s="14"/>
      <c r="K435" s="14"/>
      <c r="L435" s="21"/>
      <c r="M435" s="21"/>
      <c r="N435" s="21"/>
    </row>
    <row r="436" spans="1:14" ht="15.75" customHeight="1" x14ac:dyDescent="0.2">
      <c r="A436" s="22"/>
      <c r="B436" s="18"/>
      <c r="C436" s="18"/>
      <c r="D436" s="18"/>
      <c r="E436" s="14"/>
      <c r="F436" s="14"/>
      <c r="G436" s="14"/>
      <c r="H436" s="23"/>
      <c r="I436" s="23"/>
      <c r="J436" s="14"/>
      <c r="K436" s="14"/>
      <c r="L436" s="21"/>
      <c r="M436" s="21"/>
      <c r="N436" s="21"/>
    </row>
    <row r="437" spans="1:14" ht="15.75" customHeight="1" x14ac:dyDescent="0.2">
      <c r="A437" s="22"/>
      <c r="B437" s="18"/>
      <c r="C437" s="18"/>
      <c r="D437" s="18"/>
      <c r="E437" s="14"/>
      <c r="F437" s="14"/>
      <c r="G437" s="14"/>
      <c r="H437" s="23"/>
      <c r="I437" s="23"/>
      <c r="J437" s="14"/>
      <c r="K437" s="14"/>
      <c r="L437" s="21"/>
      <c r="M437" s="21"/>
      <c r="N437" s="21"/>
    </row>
    <row r="438" spans="1:14" ht="15.75" customHeight="1" x14ac:dyDescent="0.2">
      <c r="A438" s="22"/>
      <c r="B438" s="18"/>
      <c r="C438" s="18"/>
      <c r="D438" s="18"/>
      <c r="E438" s="14"/>
      <c r="F438" s="14"/>
      <c r="G438" s="14"/>
      <c r="H438" s="23"/>
      <c r="I438" s="23"/>
      <c r="J438" s="14"/>
      <c r="K438" s="14"/>
      <c r="L438" s="21"/>
      <c r="M438" s="21"/>
      <c r="N438" s="21"/>
    </row>
    <row r="439" spans="1:14" ht="15.75" customHeight="1" x14ac:dyDescent="0.2">
      <c r="A439" s="22"/>
      <c r="B439" s="12"/>
      <c r="C439" s="12"/>
      <c r="D439" s="18"/>
      <c r="E439" s="14"/>
      <c r="F439" s="14"/>
      <c r="G439" s="14"/>
      <c r="H439" s="23"/>
      <c r="I439" s="23"/>
      <c r="J439" s="14"/>
      <c r="K439" s="14"/>
      <c r="L439" s="21"/>
      <c r="M439" s="21"/>
      <c r="N439" s="21"/>
    </row>
    <row r="440" spans="1:14" ht="15.75" customHeight="1" x14ac:dyDescent="0.2">
      <c r="A440" s="22"/>
      <c r="B440" s="12"/>
      <c r="C440" s="12"/>
      <c r="D440" s="18"/>
      <c r="E440" s="14"/>
      <c r="F440" s="14"/>
      <c r="G440" s="14"/>
      <c r="H440" s="23"/>
      <c r="I440" s="23"/>
      <c r="J440" s="14"/>
      <c r="K440" s="14"/>
      <c r="L440" s="21"/>
      <c r="M440" s="21"/>
      <c r="N440" s="21"/>
    </row>
    <row r="441" spans="1:14" ht="15.75" customHeight="1" x14ac:dyDescent="0.2">
      <c r="A441" s="22"/>
      <c r="B441" s="12"/>
      <c r="C441" s="12"/>
      <c r="D441" s="18"/>
      <c r="E441" s="14"/>
      <c r="F441" s="14"/>
      <c r="G441" s="14"/>
      <c r="H441" s="23"/>
      <c r="I441" s="23"/>
      <c r="J441" s="14"/>
      <c r="K441" s="14"/>
      <c r="L441" s="21"/>
      <c r="M441" s="21"/>
      <c r="N441" s="21"/>
    </row>
    <row r="442" spans="1:14" ht="15.75" customHeight="1" x14ac:dyDescent="0.2">
      <c r="A442" s="22"/>
      <c r="B442" s="12"/>
      <c r="C442" s="12"/>
      <c r="D442" s="18"/>
      <c r="E442" s="14"/>
      <c r="F442" s="14"/>
      <c r="G442" s="14"/>
      <c r="H442" s="23"/>
      <c r="I442" s="23"/>
      <c r="J442" s="14"/>
      <c r="K442" s="14"/>
      <c r="L442" s="21"/>
      <c r="M442" s="21"/>
      <c r="N442" s="21"/>
    </row>
    <row r="443" spans="1:14" ht="15.75" customHeight="1" x14ac:dyDescent="0.2">
      <c r="A443" s="22"/>
      <c r="B443" s="12"/>
      <c r="C443" s="12"/>
      <c r="D443" s="18"/>
      <c r="E443" s="14"/>
      <c r="F443" s="14"/>
      <c r="G443" s="14"/>
      <c r="H443" s="23"/>
      <c r="I443" s="23"/>
      <c r="J443" s="14"/>
      <c r="K443" s="14"/>
      <c r="L443" s="21"/>
      <c r="M443" s="21"/>
      <c r="N443" s="21"/>
    </row>
    <row r="444" spans="1:14" ht="15.75" customHeight="1" x14ac:dyDescent="0.2">
      <c r="A444" s="22"/>
      <c r="B444" s="12"/>
      <c r="C444" s="12"/>
      <c r="D444" s="18"/>
      <c r="E444" s="14"/>
      <c r="F444" s="14"/>
      <c r="G444" s="14"/>
      <c r="H444" s="23"/>
      <c r="I444" s="23"/>
      <c r="J444" s="14"/>
      <c r="K444" s="14"/>
      <c r="L444" s="21"/>
      <c r="M444" s="21"/>
      <c r="N444" s="21"/>
    </row>
    <row r="445" spans="1:14" ht="15.75" customHeight="1" x14ac:dyDescent="0.2">
      <c r="A445" s="22"/>
      <c r="B445" s="12"/>
      <c r="C445" s="12"/>
      <c r="D445" s="18"/>
      <c r="E445" s="14"/>
      <c r="F445" s="14"/>
      <c r="G445" s="14"/>
      <c r="H445" s="23"/>
      <c r="I445" s="23"/>
      <c r="J445" s="14"/>
      <c r="K445" s="14"/>
      <c r="L445" s="21"/>
      <c r="M445" s="21"/>
      <c r="N445" s="21"/>
    </row>
    <row r="446" spans="1:14" ht="15.75" customHeight="1" x14ac:dyDescent="0.2">
      <c r="A446" s="22"/>
      <c r="B446" s="18"/>
      <c r="C446" s="18"/>
      <c r="D446" s="18"/>
      <c r="E446" s="14"/>
      <c r="F446" s="14"/>
      <c r="G446" s="14"/>
      <c r="H446" s="23"/>
      <c r="I446" s="23"/>
      <c r="J446" s="14"/>
      <c r="K446" s="14"/>
      <c r="L446" s="21"/>
      <c r="M446" s="21"/>
      <c r="N446" s="21"/>
    </row>
    <row r="447" spans="1:14" ht="15.75" customHeight="1" x14ac:dyDescent="0.2">
      <c r="A447" s="22"/>
      <c r="B447" s="12"/>
      <c r="C447" s="12"/>
      <c r="D447" s="18"/>
      <c r="E447" s="14"/>
      <c r="F447" s="14"/>
      <c r="G447" s="14"/>
      <c r="H447" s="23"/>
      <c r="I447" s="23"/>
      <c r="J447" s="14"/>
      <c r="K447" s="14"/>
      <c r="L447" s="21"/>
      <c r="M447" s="21"/>
      <c r="N447" s="21"/>
    </row>
    <row r="448" spans="1:14" ht="15.75" customHeight="1" x14ac:dyDescent="0.2">
      <c r="A448" s="22"/>
      <c r="B448" s="12"/>
      <c r="C448" s="12"/>
      <c r="D448" s="18"/>
      <c r="E448" s="14"/>
      <c r="F448" s="14"/>
      <c r="G448" s="14"/>
      <c r="H448" s="23"/>
      <c r="I448" s="23"/>
      <c r="J448" s="14"/>
      <c r="K448" s="14"/>
      <c r="L448" s="21"/>
      <c r="M448" s="21"/>
      <c r="N448" s="21"/>
    </row>
    <row r="449" spans="1:14" ht="15.75" customHeight="1" x14ac:dyDescent="0.2">
      <c r="A449" s="22"/>
      <c r="B449" s="12"/>
      <c r="C449" s="12"/>
      <c r="D449" s="18"/>
      <c r="E449" s="14"/>
      <c r="F449" s="14"/>
      <c r="G449" s="14"/>
      <c r="H449" s="23"/>
      <c r="I449" s="23"/>
      <c r="J449" s="14"/>
      <c r="K449" s="14"/>
      <c r="L449" s="21"/>
      <c r="M449" s="21"/>
      <c r="N449" s="21"/>
    </row>
    <row r="450" spans="1:14" ht="15.75" customHeight="1" x14ac:dyDescent="0.2">
      <c r="A450" s="22"/>
      <c r="B450" s="12"/>
      <c r="C450" s="12"/>
      <c r="D450" s="18"/>
      <c r="E450" s="14"/>
      <c r="F450" s="14"/>
      <c r="G450" s="14"/>
      <c r="H450" s="23"/>
      <c r="I450" s="23"/>
      <c r="J450" s="14"/>
      <c r="K450" s="14"/>
      <c r="L450" s="21"/>
      <c r="M450" s="21"/>
      <c r="N450" s="21"/>
    </row>
    <row r="451" spans="1:14" ht="15.75" customHeight="1" x14ac:dyDescent="0.2">
      <c r="A451" s="22"/>
      <c r="B451" s="12"/>
      <c r="C451" s="12"/>
      <c r="D451" s="18"/>
      <c r="E451" s="14"/>
      <c r="F451" s="14"/>
      <c r="G451" s="14"/>
      <c r="H451" s="23"/>
      <c r="I451" s="23"/>
      <c r="J451" s="14"/>
      <c r="K451" s="14"/>
      <c r="L451" s="21"/>
      <c r="M451" s="21"/>
      <c r="N451" s="21"/>
    </row>
    <row r="452" spans="1:14" ht="15.75" customHeight="1" x14ac:dyDescent="0.2">
      <c r="A452" s="22"/>
      <c r="B452" s="12"/>
      <c r="C452" s="12"/>
      <c r="D452" s="18"/>
      <c r="E452" s="14"/>
      <c r="F452" s="14"/>
      <c r="G452" s="14"/>
      <c r="H452" s="23"/>
      <c r="I452" s="23"/>
      <c r="J452" s="14"/>
      <c r="K452" s="14"/>
      <c r="L452" s="21"/>
      <c r="M452" s="21"/>
      <c r="N452" s="21"/>
    </row>
    <row r="453" spans="1:14" ht="15.75" customHeight="1" x14ac:dyDescent="0.2">
      <c r="A453" s="22"/>
      <c r="B453" s="12"/>
      <c r="C453" s="12"/>
      <c r="D453" s="18"/>
      <c r="E453" s="14"/>
      <c r="F453" s="14"/>
      <c r="G453" s="14"/>
      <c r="H453" s="23"/>
      <c r="I453" s="23"/>
      <c r="J453" s="14"/>
      <c r="K453" s="14"/>
      <c r="L453" s="21"/>
      <c r="M453" s="21"/>
      <c r="N453" s="21"/>
    </row>
    <row r="454" spans="1:14" ht="15.75" customHeight="1" x14ac:dyDescent="0.2">
      <c r="A454" s="22"/>
      <c r="B454" s="12"/>
      <c r="C454" s="12"/>
      <c r="D454" s="18"/>
      <c r="E454" s="14"/>
      <c r="F454" s="14"/>
      <c r="G454" s="14"/>
      <c r="H454" s="23"/>
      <c r="I454" s="23"/>
      <c r="J454" s="14"/>
      <c r="K454" s="14"/>
      <c r="L454" s="21"/>
      <c r="M454" s="21"/>
      <c r="N454" s="21"/>
    </row>
    <row r="455" spans="1:14" ht="15.75" customHeight="1" x14ac:dyDescent="0.2">
      <c r="A455" s="22"/>
      <c r="B455" s="12"/>
      <c r="C455" s="12"/>
      <c r="D455" s="18"/>
      <c r="E455" s="14"/>
      <c r="F455" s="14"/>
      <c r="G455" s="14"/>
      <c r="H455" s="23"/>
      <c r="I455" s="23"/>
      <c r="J455" s="14"/>
      <c r="K455" s="14"/>
      <c r="L455" s="21"/>
      <c r="M455" s="21"/>
      <c r="N455" s="21"/>
    </row>
    <row r="456" spans="1:14" ht="15.75" customHeight="1" x14ac:dyDescent="0.2">
      <c r="A456" s="22"/>
      <c r="B456" s="12"/>
      <c r="C456" s="12"/>
      <c r="D456" s="18"/>
      <c r="E456" s="14"/>
      <c r="F456" s="14"/>
      <c r="G456" s="14"/>
      <c r="H456" s="23"/>
      <c r="I456" s="23"/>
      <c r="J456" s="14"/>
      <c r="K456" s="14"/>
      <c r="L456" s="21"/>
      <c r="M456" s="21"/>
      <c r="N456" s="21"/>
    </row>
    <row r="457" spans="1:14" ht="15.75" customHeight="1" x14ac:dyDescent="0.2">
      <c r="A457" s="22"/>
      <c r="B457" s="12"/>
      <c r="C457" s="12"/>
      <c r="D457" s="18"/>
      <c r="E457" s="14"/>
      <c r="F457" s="14"/>
      <c r="G457" s="14"/>
      <c r="H457" s="23"/>
      <c r="I457" s="23"/>
      <c r="J457" s="14"/>
      <c r="K457" s="14"/>
      <c r="L457" s="21"/>
      <c r="M457" s="21"/>
      <c r="N457" s="21"/>
    </row>
    <row r="458" spans="1:14" ht="15.75" customHeight="1" x14ac:dyDescent="0.2">
      <c r="A458" s="22"/>
      <c r="B458" s="12"/>
      <c r="C458" s="12"/>
      <c r="D458" s="18"/>
      <c r="E458" s="14"/>
      <c r="F458" s="14"/>
      <c r="G458" s="14"/>
      <c r="H458" s="23"/>
      <c r="I458" s="23"/>
      <c r="J458" s="14"/>
      <c r="K458" s="14"/>
      <c r="L458" s="21"/>
      <c r="M458" s="21"/>
      <c r="N458" s="21"/>
    </row>
    <row r="459" spans="1:14" ht="15.75" customHeight="1" x14ac:dyDescent="0.2">
      <c r="A459" s="22"/>
      <c r="B459" s="12"/>
      <c r="C459" s="12"/>
      <c r="D459" s="18"/>
      <c r="E459" s="14"/>
      <c r="F459" s="14"/>
      <c r="G459" s="14"/>
      <c r="H459" s="23"/>
      <c r="I459" s="23"/>
      <c r="J459" s="14"/>
      <c r="K459" s="14"/>
      <c r="L459" s="21"/>
      <c r="M459" s="21"/>
      <c r="N459" s="21"/>
    </row>
    <row r="460" spans="1:14" ht="15.75" customHeight="1" x14ac:dyDescent="0.2">
      <c r="A460" s="22"/>
      <c r="B460" s="18"/>
      <c r="C460" s="18"/>
      <c r="D460" s="18"/>
      <c r="E460" s="14"/>
      <c r="F460" s="14"/>
      <c r="G460" s="14"/>
      <c r="H460" s="23"/>
      <c r="I460" s="23"/>
      <c r="J460" s="14"/>
      <c r="K460" s="14"/>
      <c r="L460" s="21"/>
      <c r="M460" s="21"/>
      <c r="N460" s="21"/>
    </row>
    <row r="461" spans="1:14" ht="15.75" customHeight="1" x14ac:dyDescent="0.2">
      <c r="A461" s="22"/>
      <c r="B461" s="12"/>
      <c r="C461" s="12"/>
      <c r="D461" s="18"/>
      <c r="E461" s="14"/>
      <c r="F461" s="14"/>
      <c r="G461" s="14"/>
      <c r="H461" s="23"/>
      <c r="I461" s="23"/>
      <c r="J461" s="14"/>
      <c r="K461" s="14"/>
      <c r="L461" s="21"/>
      <c r="M461" s="21"/>
      <c r="N461" s="21"/>
    </row>
    <row r="462" spans="1:14" ht="15.75" customHeight="1" x14ac:dyDescent="0.2">
      <c r="A462" s="22"/>
      <c r="B462" s="12"/>
      <c r="C462" s="12"/>
      <c r="D462" s="18"/>
      <c r="E462" s="14"/>
      <c r="F462" s="14"/>
      <c r="G462" s="14"/>
      <c r="H462" s="23"/>
      <c r="I462" s="23"/>
      <c r="J462" s="14"/>
      <c r="K462" s="14"/>
      <c r="L462" s="21"/>
      <c r="M462" s="21"/>
      <c r="N462" s="21"/>
    </row>
    <row r="463" spans="1:14" ht="15.75" customHeight="1" x14ac:dyDescent="0.2">
      <c r="A463" s="22"/>
      <c r="B463" s="12"/>
      <c r="C463" s="12"/>
      <c r="D463" s="18"/>
      <c r="E463" s="14"/>
      <c r="F463" s="14"/>
      <c r="G463" s="14"/>
      <c r="H463" s="23"/>
      <c r="I463" s="23"/>
      <c r="J463" s="14"/>
      <c r="K463" s="14"/>
      <c r="L463" s="21"/>
      <c r="M463" s="21"/>
      <c r="N463" s="21"/>
    </row>
    <row r="464" spans="1:14" ht="15.75" customHeight="1" x14ac:dyDescent="0.2">
      <c r="A464" s="22"/>
      <c r="B464" s="12"/>
      <c r="C464" s="12"/>
      <c r="D464" s="18"/>
      <c r="E464" s="14"/>
      <c r="F464" s="14"/>
      <c r="G464" s="14"/>
      <c r="H464" s="23"/>
      <c r="I464" s="23"/>
      <c r="J464" s="14"/>
      <c r="K464" s="14"/>
      <c r="L464" s="21"/>
      <c r="M464" s="21"/>
      <c r="N464" s="21"/>
    </row>
    <row r="465" spans="1:14" ht="15.75" customHeight="1" x14ac:dyDescent="0.2">
      <c r="A465" s="22"/>
      <c r="B465" s="12"/>
      <c r="C465" s="12"/>
      <c r="D465" s="18"/>
      <c r="E465" s="14"/>
      <c r="F465" s="14"/>
      <c r="G465" s="14"/>
      <c r="H465" s="23"/>
      <c r="I465" s="23"/>
      <c r="J465" s="14"/>
      <c r="K465" s="14"/>
      <c r="L465" s="21"/>
      <c r="M465" s="21"/>
      <c r="N465" s="21"/>
    </row>
    <row r="466" spans="1:14" ht="15.75" customHeight="1" x14ac:dyDescent="0.2">
      <c r="A466" s="22"/>
      <c r="B466" s="18"/>
      <c r="C466" s="18"/>
      <c r="D466" s="18"/>
      <c r="E466" s="14"/>
      <c r="F466" s="14"/>
      <c r="G466" s="14"/>
      <c r="H466" s="23"/>
      <c r="I466" s="23"/>
      <c r="J466" s="14"/>
      <c r="K466" s="14"/>
      <c r="L466" s="21"/>
      <c r="M466" s="21"/>
      <c r="N466" s="21"/>
    </row>
    <row r="467" spans="1:14" ht="15.75" customHeight="1" x14ac:dyDescent="0.2">
      <c r="A467" s="22"/>
      <c r="B467" s="18"/>
      <c r="C467" s="18"/>
      <c r="D467" s="18"/>
      <c r="E467" s="14"/>
      <c r="F467" s="14"/>
      <c r="G467" s="14"/>
      <c r="H467" s="23"/>
      <c r="I467" s="23"/>
      <c r="J467" s="14"/>
      <c r="K467" s="14"/>
      <c r="L467" s="21"/>
      <c r="M467" s="21"/>
      <c r="N467" s="21"/>
    </row>
    <row r="468" spans="1:14" ht="15.75" customHeight="1" x14ac:dyDescent="0.2">
      <c r="A468" s="22"/>
      <c r="B468" s="12"/>
      <c r="C468" s="12"/>
      <c r="D468" s="18"/>
      <c r="E468" s="14"/>
      <c r="F468" s="14"/>
      <c r="G468" s="14"/>
      <c r="H468" s="23"/>
      <c r="I468" s="23"/>
      <c r="J468" s="14"/>
      <c r="K468" s="14"/>
      <c r="L468" s="21"/>
      <c r="M468" s="21"/>
      <c r="N468" s="21"/>
    </row>
    <row r="469" spans="1:14" ht="15.75" customHeight="1" x14ac:dyDescent="0.2">
      <c r="A469" s="22"/>
      <c r="B469" s="12"/>
      <c r="C469" s="12"/>
      <c r="D469" s="18"/>
      <c r="E469" s="14"/>
      <c r="F469" s="14"/>
      <c r="G469" s="14"/>
      <c r="H469" s="23"/>
      <c r="I469" s="23"/>
      <c r="J469" s="14"/>
      <c r="K469" s="14"/>
      <c r="L469" s="21"/>
      <c r="M469" s="21"/>
      <c r="N469" s="21"/>
    </row>
    <row r="470" spans="1:14" ht="15.75" customHeight="1" x14ac:dyDescent="0.2">
      <c r="A470" s="22"/>
      <c r="B470" s="12"/>
      <c r="C470" s="12"/>
      <c r="D470" s="18"/>
      <c r="E470" s="14"/>
      <c r="F470" s="14"/>
      <c r="G470" s="14"/>
      <c r="H470" s="23"/>
      <c r="I470" s="23"/>
      <c r="J470" s="14"/>
      <c r="K470" s="14"/>
      <c r="L470" s="21"/>
      <c r="M470" s="21"/>
      <c r="N470" s="21"/>
    </row>
    <row r="471" spans="1:14" ht="15.75" customHeight="1" x14ac:dyDescent="0.2">
      <c r="A471" s="22"/>
      <c r="B471" s="12"/>
      <c r="C471" s="12"/>
      <c r="D471" s="18"/>
      <c r="E471" s="14"/>
      <c r="F471" s="14"/>
      <c r="G471" s="14"/>
      <c r="H471" s="23"/>
      <c r="I471" s="23"/>
      <c r="J471" s="14"/>
      <c r="K471" s="14"/>
      <c r="L471" s="21"/>
      <c r="M471" s="21"/>
      <c r="N471" s="21"/>
    </row>
    <row r="472" spans="1:14" ht="15.75" customHeight="1" x14ac:dyDescent="0.2">
      <c r="A472" s="22"/>
      <c r="B472" s="18"/>
      <c r="C472" s="18"/>
      <c r="D472" s="18"/>
      <c r="E472" s="14"/>
      <c r="F472" s="14"/>
      <c r="G472" s="14"/>
      <c r="H472" s="23"/>
      <c r="I472" s="23"/>
      <c r="J472" s="14"/>
      <c r="K472" s="14"/>
      <c r="L472" s="21"/>
      <c r="M472" s="21"/>
      <c r="N472" s="21"/>
    </row>
    <row r="473" spans="1:14" ht="15.75" customHeight="1" x14ac:dyDescent="0.2">
      <c r="A473" s="22"/>
      <c r="B473" s="12"/>
      <c r="C473" s="12"/>
      <c r="D473" s="18"/>
      <c r="E473" s="14"/>
      <c r="F473" s="14"/>
      <c r="G473" s="14"/>
      <c r="H473" s="23"/>
      <c r="I473" s="23"/>
      <c r="J473" s="14"/>
      <c r="K473" s="14"/>
      <c r="L473" s="21"/>
      <c r="M473" s="21"/>
      <c r="N473" s="21"/>
    </row>
    <row r="474" spans="1:14" ht="15.75" customHeight="1" x14ac:dyDescent="0.2">
      <c r="A474" s="22"/>
      <c r="B474" s="12"/>
      <c r="C474" s="12"/>
      <c r="D474" s="18"/>
      <c r="E474" s="14"/>
      <c r="F474" s="14"/>
      <c r="G474" s="14"/>
      <c r="H474" s="23"/>
      <c r="I474" s="23"/>
      <c r="J474" s="14"/>
      <c r="K474" s="14"/>
      <c r="L474" s="21"/>
      <c r="M474" s="21"/>
      <c r="N474" s="21"/>
    </row>
    <row r="475" spans="1:14" ht="15.75" customHeight="1" x14ac:dyDescent="0.2">
      <c r="A475" s="22"/>
      <c r="B475" s="12"/>
      <c r="C475" s="12"/>
      <c r="D475" s="18"/>
      <c r="E475" s="14"/>
      <c r="F475" s="14"/>
      <c r="G475" s="14"/>
      <c r="H475" s="23"/>
      <c r="I475" s="23"/>
      <c r="J475" s="14"/>
      <c r="K475" s="14"/>
      <c r="L475" s="21"/>
      <c r="M475" s="21"/>
      <c r="N475" s="21"/>
    </row>
    <row r="476" spans="1:14" ht="15.75" customHeight="1" x14ac:dyDescent="0.2">
      <c r="A476" s="22"/>
      <c r="B476" s="12"/>
      <c r="C476" s="12"/>
      <c r="D476" s="18"/>
      <c r="E476" s="14"/>
      <c r="F476" s="14"/>
      <c r="G476" s="14"/>
      <c r="H476" s="23"/>
      <c r="I476" s="23"/>
      <c r="J476" s="14"/>
      <c r="K476" s="14"/>
      <c r="L476" s="21"/>
      <c r="M476" s="21"/>
      <c r="N476" s="21"/>
    </row>
    <row r="477" spans="1:14" ht="15.75" customHeight="1" x14ac:dyDescent="0.2">
      <c r="A477" s="22"/>
      <c r="B477" s="12"/>
      <c r="C477" s="12"/>
      <c r="D477" s="18"/>
      <c r="E477" s="14"/>
      <c r="F477" s="14"/>
      <c r="G477" s="14"/>
      <c r="H477" s="23"/>
      <c r="I477" s="23"/>
      <c r="J477" s="14"/>
      <c r="K477" s="14"/>
      <c r="L477" s="21"/>
      <c r="M477" s="21"/>
      <c r="N477" s="21"/>
    </row>
    <row r="478" spans="1:14" ht="15.75" customHeight="1" x14ac:dyDescent="0.2">
      <c r="A478" s="22"/>
      <c r="B478" s="18"/>
      <c r="C478" s="18"/>
      <c r="D478" s="18"/>
      <c r="E478" s="14"/>
      <c r="F478" s="14"/>
      <c r="G478" s="14"/>
      <c r="H478" s="23"/>
      <c r="I478" s="23"/>
      <c r="J478" s="14"/>
      <c r="K478" s="14"/>
      <c r="L478" s="21"/>
      <c r="M478" s="21"/>
      <c r="N478" s="21"/>
    </row>
    <row r="479" spans="1:14" ht="15.75" customHeight="1" x14ac:dyDescent="0.2">
      <c r="A479" s="22"/>
      <c r="B479" s="12"/>
      <c r="C479" s="12"/>
      <c r="D479" s="18"/>
      <c r="E479" s="14"/>
      <c r="F479" s="14"/>
      <c r="G479" s="14"/>
      <c r="H479" s="23"/>
      <c r="I479" s="23"/>
      <c r="J479" s="14"/>
      <c r="K479" s="14"/>
      <c r="L479" s="21"/>
      <c r="M479" s="21"/>
      <c r="N479" s="21"/>
    </row>
    <row r="480" spans="1:14" ht="15.75" customHeight="1" x14ac:dyDescent="0.2">
      <c r="A480" s="22"/>
      <c r="B480" s="12"/>
      <c r="C480" s="12"/>
      <c r="D480" s="18"/>
      <c r="E480" s="14"/>
      <c r="F480" s="14"/>
      <c r="G480" s="14"/>
      <c r="H480" s="23"/>
      <c r="I480" s="23"/>
      <c r="J480" s="14"/>
      <c r="K480" s="14"/>
      <c r="L480" s="21"/>
      <c r="M480" s="21"/>
      <c r="N480" s="21"/>
    </row>
    <row r="481" spans="1:14" ht="15.75" customHeight="1" x14ac:dyDescent="0.2">
      <c r="A481" s="22"/>
      <c r="B481" s="12"/>
      <c r="C481" s="12"/>
      <c r="D481" s="18"/>
      <c r="E481" s="14"/>
      <c r="F481" s="14"/>
      <c r="G481" s="14"/>
      <c r="H481" s="23"/>
      <c r="I481" s="23"/>
      <c r="J481" s="14"/>
      <c r="K481" s="14"/>
      <c r="L481" s="21"/>
      <c r="M481" s="21"/>
      <c r="N481" s="21"/>
    </row>
    <row r="482" spans="1:14" ht="15.75" customHeight="1" x14ac:dyDescent="0.2">
      <c r="A482" s="22"/>
      <c r="B482" s="12"/>
      <c r="C482" s="12"/>
      <c r="D482" s="18"/>
      <c r="E482" s="14"/>
      <c r="F482" s="14"/>
      <c r="G482" s="14"/>
      <c r="H482" s="23"/>
      <c r="I482" s="23"/>
      <c r="J482" s="14"/>
      <c r="K482" s="14"/>
      <c r="L482" s="21"/>
      <c r="M482" s="21"/>
      <c r="N482" s="21"/>
    </row>
    <row r="483" spans="1:14" ht="15.75" customHeight="1" x14ac:dyDescent="0.2">
      <c r="A483" s="22"/>
      <c r="B483" s="12"/>
      <c r="C483" s="12"/>
      <c r="D483" s="18"/>
      <c r="E483" s="14"/>
      <c r="F483" s="14"/>
      <c r="G483" s="14"/>
      <c r="H483" s="23"/>
      <c r="I483" s="23"/>
      <c r="J483" s="14"/>
      <c r="K483" s="14"/>
      <c r="L483" s="21"/>
      <c r="M483" s="21"/>
      <c r="N483" s="21"/>
    </row>
    <row r="484" spans="1:14" ht="15.75" customHeight="1" x14ac:dyDescent="0.2">
      <c r="A484" s="22"/>
      <c r="B484" s="12"/>
      <c r="C484" s="12"/>
      <c r="D484" s="18"/>
      <c r="E484" s="14"/>
      <c r="F484" s="14"/>
      <c r="G484" s="14"/>
      <c r="H484" s="23"/>
      <c r="I484" s="23"/>
      <c r="J484" s="14"/>
      <c r="K484" s="14"/>
      <c r="L484" s="21"/>
      <c r="M484" s="21"/>
      <c r="N484" s="21"/>
    </row>
    <row r="485" spans="1:14" ht="15.75" customHeight="1" x14ac:dyDescent="0.2">
      <c r="A485" s="22"/>
      <c r="B485" s="12"/>
      <c r="C485" s="12"/>
      <c r="D485" s="18"/>
      <c r="E485" s="14"/>
      <c r="F485" s="14"/>
      <c r="G485" s="14"/>
      <c r="H485" s="23"/>
      <c r="I485" s="23"/>
      <c r="J485" s="14"/>
      <c r="K485" s="14"/>
      <c r="L485" s="21"/>
      <c r="M485" s="21"/>
      <c r="N485" s="21"/>
    </row>
    <row r="486" spans="1:14" ht="15.75" customHeight="1" x14ac:dyDescent="0.2">
      <c r="A486" s="22"/>
      <c r="B486" s="12"/>
      <c r="C486" s="12"/>
      <c r="D486" s="18"/>
      <c r="E486" s="14"/>
      <c r="F486" s="14"/>
      <c r="G486" s="14"/>
      <c r="H486" s="23"/>
      <c r="I486" s="23"/>
      <c r="J486" s="14"/>
      <c r="K486" s="14"/>
      <c r="L486" s="21"/>
      <c r="M486" s="21"/>
      <c r="N486" s="21"/>
    </row>
    <row r="487" spans="1:14" ht="15.75" customHeight="1" x14ac:dyDescent="0.2">
      <c r="A487" s="22"/>
      <c r="B487" s="12"/>
      <c r="C487" s="12"/>
      <c r="D487" s="18"/>
      <c r="E487" s="14"/>
      <c r="F487" s="14"/>
      <c r="G487" s="14"/>
      <c r="H487" s="23"/>
      <c r="I487" s="23"/>
      <c r="J487" s="14"/>
      <c r="K487" s="14"/>
      <c r="L487" s="21"/>
      <c r="M487" s="21"/>
      <c r="N487" s="21"/>
    </row>
    <row r="488" spans="1:14" ht="15.75" customHeight="1" x14ac:dyDescent="0.2">
      <c r="A488" s="22"/>
      <c r="B488" s="12"/>
      <c r="C488" s="12"/>
      <c r="D488" s="18"/>
      <c r="E488" s="14"/>
      <c r="F488" s="14"/>
      <c r="G488" s="14"/>
      <c r="H488" s="23"/>
      <c r="I488" s="23"/>
      <c r="J488" s="14"/>
      <c r="K488" s="14"/>
      <c r="L488" s="21"/>
      <c r="M488" s="21"/>
      <c r="N488" s="21"/>
    </row>
    <row r="489" spans="1:14" ht="15.75" customHeight="1" x14ac:dyDescent="0.2">
      <c r="A489" s="22"/>
      <c r="B489" s="12"/>
      <c r="C489" s="12"/>
      <c r="D489" s="18"/>
      <c r="E489" s="14"/>
      <c r="F489" s="14"/>
      <c r="G489" s="14"/>
      <c r="H489" s="23"/>
      <c r="I489" s="23"/>
      <c r="J489" s="14"/>
      <c r="K489" s="14"/>
      <c r="L489" s="21"/>
      <c r="M489" s="21"/>
      <c r="N489" s="21"/>
    </row>
    <row r="490" spans="1:14" ht="15.75" customHeight="1" x14ac:dyDescent="0.2">
      <c r="A490" s="22"/>
      <c r="B490" s="12"/>
      <c r="C490" s="12"/>
      <c r="D490" s="18"/>
      <c r="E490" s="14"/>
      <c r="F490" s="14"/>
      <c r="G490" s="14"/>
      <c r="H490" s="23"/>
      <c r="I490" s="23"/>
      <c r="J490" s="14"/>
      <c r="K490" s="14"/>
      <c r="L490" s="21"/>
      <c r="M490" s="21"/>
      <c r="N490" s="21"/>
    </row>
    <row r="491" spans="1:14" ht="15.75" customHeight="1" x14ac:dyDescent="0.2">
      <c r="A491" s="22"/>
      <c r="B491" s="12"/>
      <c r="C491" s="12"/>
      <c r="D491" s="18"/>
      <c r="E491" s="14"/>
      <c r="F491" s="14"/>
      <c r="G491" s="14"/>
      <c r="H491" s="23"/>
      <c r="I491" s="23"/>
      <c r="J491" s="14"/>
      <c r="K491" s="14"/>
      <c r="L491" s="21"/>
      <c r="M491" s="21"/>
      <c r="N491" s="21"/>
    </row>
    <row r="492" spans="1:14" ht="15.75" customHeight="1" x14ac:dyDescent="0.2">
      <c r="A492" s="22"/>
      <c r="B492" s="12"/>
      <c r="C492" s="12"/>
      <c r="D492" s="18"/>
      <c r="E492" s="14"/>
      <c r="F492" s="14"/>
      <c r="G492" s="14"/>
      <c r="H492" s="23"/>
      <c r="I492" s="23"/>
      <c r="J492" s="14"/>
      <c r="K492" s="14"/>
      <c r="L492" s="21"/>
      <c r="M492" s="21"/>
      <c r="N492" s="21"/>
    </row>
    <row r="493" spans="1:14" ht="15.75" customHeight="1" x14ac:dyDescent="0.2">
      <c r="A493" s="22"/>
      <c r="B493" s="12"/>
      <c r="C493" s="12"/>
      <c r="D493" s="18"/>
      <c r="E493" s="14"/>
      <c r="F493" s="14"/>
      <c r="G493" s="14"/>
      <c r="H493" s="23"/>
      <c r="I493" s="23"/>
      <c r="J493" s="14"/>
      <c r="K493" s="14"/>
      <c r="L493" s="21"/>
      <c r="M493" s="21"/>
      <c r="N493" s="21"/>
    </row>
    <row r="494" spans="1:14" ht="15.75" customHeight="1" x14ac:dyDescent="0.2">
      <c r="A494" s="22"/>
      <c r="B494" s="18"/>
      <c r="C494" s="18"/>
      <c r="D494" s="18"/>
      <c r="E494" s="14"/>
      <c r="F494" s="14"/>
      <c r="G494" s="14"/>
      <c r="H494" s="23"/>
      <c r="I494" s="23"/>
      <c r="J494" s="14"/>
      <c r="K494" s="14"/>
      <c r="L494" s="21"/>
      <c r="M494" s="21"/>
      <c r="N494" s="21"/>
    </row>
    <row r="495" spans="1:14" ht="15.75" customHeight="1" x14ac:dyDescent="0.2">
      <c r="A495" s="22"/>
      <c r="B495" s="12"/>
      <c r="C495" s="12"/>
      <c r="D495" s="18"/>
      <c r="E495" s="14"/>
      <c r="F495" s="14"/>
      <c r="G495" s="14"/>
      <c r="H495" s="23"/>
      <c r="I495" s="23"/>
      <c r="J495" s="14"/>
      <c r="K495" s="14"/>
      <c r="L495" s="21"/>
      <c r="M495" s="21"/>
      <c r="N495" s="21"/>
    </row>
    <row r="496" spans="1:14" ht="15.75" customHeight="1" x14ac:dyDescent="0.2">
      <c r="A496" s="22"/>
      <c r="B496" s="12"/>
      <c r="C496" s="12"/>
      <c r="D496" s="18"/>
      <c r="E496" s="14"/>
      <c r="F496" s="14"/>
      <c r="G496" s="14"/>
      <c r="H496" s="23"/>
      <c r="I496" s="23"/>
      <c r="J496" s="14"/>
      <c r="K496" s="14"/>
      <c r="L496" s="21"/>
      <c r="M496" s="21"/>
      <c r="N496" s="21"/>
    </row>
    <row r="497" spans="1:14" ht="15.75" customHeight="1" x14ac:dyDescent="0.2">
      <c r="A497" s="22"/>
      <c r="B497" s="12"/>
      <c r="C497" s="12"/>
      <c r="D497" s="18"/>
      <c r="E497" s="14"/>
      <c r="F497" s="14"/>
      <c r="G497" s="14"/>
      <c r="H497" s="23"/>
      <c r="I497" s="23"/>
      <c r="J497" s="14"/>
      <c r="K497" s="14"/>
      <c r="L497" s="21"/>
      <c r="M497" s="21"/>
      <c r="N497" s="21"/>
    </row>
    <row r="498" spans="1:14" ht="15.75" customHeight="1" x14ac:dyDescent="0.2">
      <c r="A498" s="22"/>
      <c r="B498" s="12"/>
      <c r="C498" s="12"/>
      <c r="D498" s="18"/>
      <c r="E498" s="14"/>
      <c r="F498" s="14"/>
      <c r="G498" s="14"/>
      <c r="H498" s="23"/>
      <c r="I498" s="23"/>
      <c r="J498" s="14"/>
      <c r="K498" s="14"/>
      <c r="L498" s="21"/>
      <c r="M498" s="21"/>
      <c r="N498" s="21"/>
    </row>
    <row r="499" spans="1:14" ht="15.75" customHeight="1" x14ac:dyDescent="0.2">
      <c r="A499" s="22"/>
      <c r="B499" s="12"/>
      <c r="C499" s="12"/>
      <c r="D499" s="18"/>
      <c r="E499" s="14"/>
      <c r="F499" s="14"/>
      <c r="G499" s="14"/>
      <c r="H499" s="23"/>
      <c r="I499" s="23"/>
      <c r="J499" s="14"/>
      <c r="K499" s="14"/>
      <c r="L499" s="21"/>
      <c r="M499" s="21"/>
      <c r="N499" s="21"/>
    </row>
    <row r="500" spans="1:14" ht="15.75" customHeight="1" x14ac:dyDescent="0.2">
      <c r="A500" s="22"/>
      <c r="B500" s="12"/>
      <c r="C500" s="12"/>
      <c r="D500" s="18"/>
      <c r="E500" s="14"/>
      <c r="F500" s="14"/>
      <c r="G500" s="14"/>
      <c r="H500" s="23"/>
      <c r="I500" s="23"/>
      <c r="J500" s="14"/>
      <c r="K500" s="14"/>
      <c r="L500" s="21"/>
      <c r="M500" s="21"/>
      <c r="N500" s="21"/>
    </row>
    <row r="501" spans="1:14" ht="15.75" customHeight="1" x14ac:dyDescent="0.2">
      <c r="A501" s="22"/>
      <c r="B501" s="12"/>
      <c r="C501" s="12"/>
      <c r="D501" s="18"/>
      <c r="E501" s="14"/>
      <c r="F501" s="14"/>
      <c r="G501" s="14"/>
      <c r="H501" s="23"/>
      <c r="I501" s="23"/>
      <c r="J501" s="14"/>
      <c r="K501" s="14"/>
      <c r="L501" s="21"/>
      <c r="M501" s="21"/>
      <c r="N501" s="21"/>
    </row>
    <row r="502" spans="1:14" ht="15.75" customHeight="1" x14ac:dyDescent="0.2">
      <c r="A502" s="22"/>
      <c r="B502" s="12"/>
      <c r="C502" s="12"/>
      <c r="D502" s="18"/>
      <c r="E502" s="14"/>
      <c r="F502" s="14"/>
      <c r="G502" s="14"/>
      <c r="H502" s="23"/>
      <c r="I502" s="23"/>
      <c r="J502" s="14"/>
      <c r="K502" s="14"/>
      <c r="L502" s="21"/>
      <c r="M502" s="21"/>
      <c r="N502" s="21"/>
    </row>
    <row r="503" spans="1:14" ht="15.75" customHeight="1" x14ac:dyDescent="0.2">
      <c r="A503" s="22"/>
      <c r="B503" s="12"/>
      <c r="C503" s="12"/>
      <c r="D503" s="18"/>
      <c r="E503" s="14"/>
      <c r="F503" s="14"/>
      <c r="G503" s="14"/>
      <c r="H503" s="23"/>
      <c r="I503" s="23"/>
      <c r="J503" s="14"/>
      <c r="K503" s="14"/>
      <c r="L503" s="21"/>
      <c r="M503" s="21"/>
      <c r="N503" s="21"/>
    </row>
    <row r="504" spans="1:14" ht="15.75" customHeight="1" x14ac:dyDescent="0.2">
      <c r="A504" s="22"/>
      <c r="B504" s="12"/>
      <c r="C504" s="12"/>
      <c r="D504" s="18"/>
      <c r="E504" s="14"/>
      <c r="F504" s="14"/>
      <c r="G504" s="14"/>
      <c r="H504" s="23"/>
      <c r="I504" s="23"/>
      <c r="J504" s="14"/>
      <c r="K504" s="14"/>
      <c r="L504" s="21"/>
      <c r="M504" s="21"/>
      <c r="N504" s="21"/>
    </row>
    <row r="505" spans="1:14" ht="15.75" customHeight="1" x14ac:dyDescent="0.2">
      <c r="A505" s="22"/>
      <c r="B505" s="12"/>
      <c r="C505" s="12"/>
      <c r="D505" s="18"/>
      <c r="E505" s="14"/>
      <c r="F505" s="14"/>
      <c r="G505" s="14"/>
      <c r="H505" s="23"/>
      <c r="I505" s="23"/>
      <c r="J505" s="14"/>
      <c r="K505" s="14"/>
      <c r="L505" s="21"/>
      <c r="M505" s="21"/>
      <c r="N505" s="21"/>
    </row>
    <row r="506" spans="1:14" ht="15.75" customHeight="1" x14ac:dyDescent="0.2">
      <c r="A506" s="22"/>
      <c r="B506" s="12"/>
      <c r="C506" s="12"/>
      <c r="D506" s="18"/>
      <c r="E506" s="14"/>
      <c r="F506" s="14"/>
      <c r="G506" s="14"/>
      <c r="H506" s="23"/>
      <c r="I506" s="23"/>
      <c r="J506" s="14"/>
      <c r="K506" s="14"/>
      <c r="L506" s="21"/>
      <c r="M506" s="21"/>
      <c r="N506" s="21"/>
    </row>
    <row r="507" spans="1:14" ht="15.75" customHeight="1" x14ac:dyDescent="0.2">
      <c r="A507" s="22"/>
      <c r="B507" s="12"/>
      <c r="C507" s="12"/>
      <c r="D507" s="18"/>
      <c r="E507" s="14"/>
      <c r="F507" s="14"/>
      <c r="G507" s="14"/>
      <c r="H507" s="23"/>
      <c r="I507" s="23"/>
      <c r="J507" s="14"/>
      <c r="K507" s="14"/>
      <c r="L507" s="21"/>
      <c r="M507" s="21"/>
      <c r="N507" s="21"/>
    </row>
    <row r="508" spans="1:14" ht="15.75" customHeight="1" x14ac:dyDescent="0.2">
      <c r="A508" s="22"/>
      <c r="B508" s="12"/>
      <c r="C508" s="12"/>
      <c r="D508" s="18"/>
      <c r="E508" s="14"/>
      <c r="F508" s="14"/>
      <c r="G508" s="14"/>
      <c r="H508" s="23"/>
      <c r="I508" s="23"/>
      <c r="J508" s="14"/>
      <c r="K508" s="14"/>
      <c r="L508" s="21"/>
      <c r="M508" s="21"/>
      <c r="N508" s="21"/>
    </row>
    <row r="509" spans="1:14" ht="15.75" customHeight="1" x14ac:dyDescent="0.2">
      <c r="A509" s="22"/>
      <c r="B509" s="18"/>
      <c r="C509" s="18"/>
      <c r="D509" s="18"/>
      <c r="E509" s="14"/>
      <c r="F509" s="14"/>
      <c r="G509" s="14"/>
      <c r="H509" s="23"/>
      <c r="I509" s="23"/>
      <c r="J509" s="14"/>
      <c r="K509" s="14"/>
      <c r="L509" s="21"/>
      <c r="M509" s="21"/>
      <c r="N509" s="21"/>
    </row>
    <row r="510" spans="1:14" ht="15.75" customHeight="1" x14ac:dyDescent="0.2">
      <c r="A510" s="22"/>
      <c r="B510" s="12"/>
      <c r="C510" s="12"/>
      <c r="D510" s="18"/>
      <c r="E510" s="14"/>
      <c r="F510" s="14"/>
      <c r="G510" s="14"/>
      <c r="H510" s="23"/>
      <c r="I510" s="23"/>
      <c r="J510" s="14"/>
      <c r="K510" s="14"/>
      <c r="L510" s="21"/>
      <c r="M510" s="21"/>
      <c r="N510" s="21"/>
    </row>
    <row r="511" spans="1:14" ht="15.75" customHeight="1" x14ac:dyDescent="0.2">
      <c r="A511" s="22"/>
      <c r="B511" s="12"/>
      <c r="C511" s="12"/>
      <c r="D511" s="18"/>
      <c r="E511" s="14"/>
      <c r="F511" s="14"/>
      <c r="G511" s="14"/>
      <c r="H511" s="23"/>
      <c r="I511" s="23"/>
      <c r="J511" s="14"/>
      <c r="K511" s="14"/>
      <c r="L511" s="21"/>
      <c r="M511" s="21"/>
      <c r="N511" s="21"/>
    </row>
    <row r="512" spans="1:14" ht="15.75" customHeight="1" x14ac:dyDescent="0.2">
      <c r="A512" s="22"/>
      <c r="B512" s="12"/>
      <c r="C512" s="12"/>
      <c r="D512" s="18"/>
      <c r="E512" s="14"/>
      <c r="F512" s="14"/>
      <c r="G512" s="14"/>
      <c r="H512" s="23"/>
      <c r="I512" s="23"/>
      <c r="J512" s="14"/>
      <c r="K512" s="14"/>
      <c r="L512" s="21"/>
      <c r="M512" s="21"/>
      <c r="N512" s="21"/>
    </row>
    <row r="513" spans="1:14" ht="15.75" customHeight="1" x14ac:dyDescent="0.2">
      <c r="A513" s="22"/>
      <c r="B513" s="12"/>
      <c r="C513" s="12"/>
      <c r="D513" s="18"/>
      <c r="E513" s="14"/>
      <c r="F513" s="14"/>
      <c r="G513" s="14"/>
      <c r="H513" s="23"/>
      <c r="I513" s="23"/>
      <c r="J513" s="14"/>
      <c r="K513" s="14"/>
      <c r="L513" s="21"/>
      <c r="M513" s="21"/>
      <c r="N513" s="21"/>
    </row>
    <row r="514" spans="1:14" ht="15.75" customHeight="1" x14ac:dyDescent="0.2">
      <c r="A514" s="22"/>
      <c r="B514" s="12"/>
      <c r="C514" s="12"/>
      <c r="D514" s="18"/>
      <c r="E514" s="14"/>
      <c r="F514" s="14"/>
      <c r="G514" s="14"/>
      <c r="H514" s="23"/>
      <c r="I514" s="23"/>
      <c r="J514" s="14"/>
      <c r="K514" s="14"/>
      <c r="L514" s="21"/>
      <c r="M514" s="21"/>
      <c r="N514" s="21"/>
    </row>
    <row r="515" spans="1:14" ht="15.75" customHeight="1" x14ac:dyDescent="0.2">
      <c r="A515" s="22"/>
      <c r="B515" s="12"/>
      <c r="C515" s="12"/>
      <c r="D515" s="18"/>
      <c r="E515" s="14"/>
      <c r="F515" s="14"/>
      <c r="G515" s="14"/>
      <c r="H515" s="23"/>
      <c r="I515" s="23"/>
      <c r="J515" s="14"/>
      <c r="K515" s="14"/>
      <c r="L515" s="21"/>
      <c r="M515" s="21"/>
      <c r="N515" s="21"/>
    </row>
    <row r="516" spans="1:14" ht="15.75" customHeight="1" x14ac:dyDescent="0.2">
      <c r="A516" s="22"/>
      <c r="B516" s="12"/>
      <c r="C516" s="12"/>
      <c r="D516" s="18"/>
      <c r="E516" s="14"/>
      <c r="F516" s="14"/>
      <c r="G516" s="14"/>
      <c r="H516" s="23"/>
      <c r="I516" s="23"/>
      <c r="J516" s="14"/>
      <c r="K516" s="14"/>
      <c r="L516" s="21"/>
      <c r="M516" s="21"/>
      <c r="N516" s="21"/>
    </row>
    <row r="517" spans="1:14" ht="15.75" customHeight="1" x14ac:dyDescent="0.2">
      <c r="A517" s="22"/>
      <c r="B517" s="12"/>
      <c r="C517" s="12"/>
      <c r="D517" s="18"/>
      <c r="E517" s="14"/>
      <c r="F517" s="14"/>
      <c r="G517" s="14"/>
      <c r="H517" s="23"/>
      <c r="I517" s="23"/>
      <c r="J517" s="14"/>
      <c r="K517" s="14"/>
      <c r="L517" s="21"/>
      <c r="M517" s="21"/>
      <c r="N517" s="21"/>
    </row>
    <row r="518" spans="1:14" ht="15.75" customHeight="1" x14ac:dyDescent="0.2">
      <c r="A518" s="22"/>
      <c r="B518" s="12"/>
      <c r="C518" s="12"/>
      <c r="D518" s="18"/>
      <c r="E518" s="14"/>
      <c r="F518" s="14"/>
      <c r="G518" s="14"/>
      <c r="H518" s="23"/>
      <c r="I518" s="23"/>
      <c r="J518" s="14"/>
      <c r="K518" s="14"/>
      <c r="L518" s="21"/>
      <c r="M518" s="21"/>
      <c r="N518" s="21"/>
    </row>
    <row r="519" spans="1:14" ht="15.75" customHeight="1" x14ac:dyDescent="0.2">
      <c r="A519" s="22"/>
      <c r="B519" s="12"/>
      <c r="C519" s="12"/>
      <c r="D519" s="18"/>
      <c r="E519" s="14"/>
      <c r="F519" s="14"/>
      <c r="G519" s="14"/>
      <c r="H519" s="23"/>
      <c r="I519" s="23"/>
      <c r="J519" s="14"/>
      <c r="K519" s="14"/>
      <c r="L519" s="21"/>
      <c r="M519" s="21"/>
      <c r="N519" s="21"/>
    </row>
    <row r="520" spans="1:14" ht="15.75" customHeight="1" x14ac:dyDescent="0.2">
      <c r="A520" s="22"/>
      <c r="B520" s="12"/>
      <c r="C520" s="12"/>
      <c r="D520" s="18"/>
      <c r="E520" s="14"/>
      <c r="F520" s="14"/>
      <c r="G520" s="14"/>
      <c r="H520" s="23"/>
      <c r="I520" s="23"/>
      <c r="J520" s="14"/>
      <c r="K520" s="14"/>
      <c r="L520" s="21"/>
      <c r="M520" s="21"/>
      <c r="N520" s="21"/>
    </row>
    <row r="521" spans="1:14" ht="15.75" customHeight="1" x14ac:dyDescent="0.2">
      <c r="A521" s="22"/>
      <c r="B521" s="12"/>
      <c r="C521" s="12"/>
      <c r="D521" s="18"/>
      <c r="E521" s="14"/>
      <c r="F521" s="14"/>
      <c r="G521" s="14"/>
      <c r="H521" s="23"/>
      <c r="I521" s="23"/>
      <c r="J521" s="14"/>
      <c r="K521" s="14"/>
      <c r="L521" s="21"/>
      <c r="M521" s="21"/>
      <c r="N521" s="21"/>
    </row>
    <row r="522" spans="1:14" ht="15.75" customHeight="1" x14ac:dyDescent="0.2">
      <c r="A522" s="22"/>
      <c r="B522" s="12"/>
      <c r="C522" s="12"/>
      <c r="D522" s="18"/>
      <c r="E522" s="14"/>
      <c r="F522" s="14"/>
      <c r="G522" s="14"/>
      <c r="H522" s="23"/>
      <c r="I522" s="23"/>
      <c r="J522" s="14"/>
      <c r="K522" s="14"/>
      <c r="L522" s="21"/>
      <c r="M522" s="21"/>
      <c r="N522" s="21"/>
    </row>
    <row r="523" spans="1:14" ht="15.75" customHeight="1" x14ac:dyDescent="0.2">
      <c r="A523" s="22"/>
      <c r="B523" s="12"/>
      <c r="C523" s="12"/>
      <c r="D523" s="18"/>
      <c r="E523" s="14"/>
      <c r="F523" s="14"/>
      <c r="G523" s="14"/>
      <c r="H523" s="23"/>
      <c r="I523" s="23"/>
      <c r="J523" s="14"/>
      <c r="K523" s="14"/>
      <c r="L523" s="21"/>
      <c r="M523" s="21"/>
      <c r="N523" s="21"/>
    </row>
    <row r="524" spans="1:14" ht="15.75" customHeight="1" x14ac:dyDescent="0.2">
      <c r="A524" s="22"/>
      <c r="B524" s="12"/>
      <c r="C524" s="12"/>
      <c r="D524" s="18"/>
      <c r="E524" s="14"/>
      <c r="F524" s="14"/>
      <c r="G524" s="14"/>
      <c r="H524" s="23"/>
      <c r="I524" s="23"/>
      <c r="J524" s="14"/>
      <c r="K524" s="14"/>
      <c r="L524" s="21"/>
      <c r="M524" s="21"/>
      <c r="N524" s="21"/>
    </row>
    <row r="525" spans="1:14" ht="15.75" customHeight="1" x14ac:dyDescent="0.2">
      <c r="A525" s="22"/>
      <c r="B525" s="12"/>
      <c r="C525" s="12"/>
      <c r="D525" s="18"/>
      <c r="E525" s="14"/>
      <c r="F525" s="14"/>
      <c r="G525" s="14"/>
      <c r="H525" s="23"/>
      <c r="I525" s="23"/>
      <c r="J525" s="14"/>
      <c r="K525" s="14"/>
      <c r="L525" s="21"/>
      <c r="M525" s="21"/>
      <c r="N525" s="21"/>
    </row>
    <row r="526" spans="1:14" ht="15.75" customHeight="1" x14ac:dyDescent="0.2">
      <c r="A526" s="22"/>
      <c r="B526" s="12"/>
      <c r="C526" s="12"/>
      <c r="D526" s="18"/>
      <c r="E526" s="14"/>
      <c r="F526" s="14"/>
      <c r="G526" s="14"/>
      <c r="H526" s="23"/>
      <c r="I526" s="23"/>
      <c r="J526" s="14"/>
      <c r="K526" s="14"/>
      <c r="L526" s="21"/>
      <c r="M526" s="21"/>
      <c r="N526" s="21"/>
    </row>
    <row r="527" spans="1:14" ht="15.75" customHeight="1" x14ac:dyDescent="0.2">
      <c r="A527" s="22"/>
      <c r="B527" s="18"/>
      <c r="C527" s="18"/>
      <c r="D527" s="18"/>
      <c r="E527" s="14"/>
      <c r="F527" s="14"/>
      <c r="G527" s="14"/>
      <c r="H527" s="23"/>
      <c r="I527" s="23"/>
      <c r="J527" s="14"/>
      <c r="K527" s="14"/>
      <c r="L527" s="21"/>
      <c r="M527" s="21"/>
      <c r="N527" s="21"/>
    </row>
    <row r="528" spans="1:14" ht="15.75" customHeight="1" x14ac:dyDescent="0.2">
      <c r="A528" s="22"/>
      <c r="B528" s="12"/>
      <c r="C528" s="12"/>
      <c r="D528" s="18"/>
      <c r="E528" s="14"/>
      <c r="F528" s="14"/>
      <c r="G528" s="14"/>
      <c r="H528" s="23"/>
      <c r="I528" s="23"/>
      <c r="J528" s="14"/>
      <c r="K528" s="14"/>
      <c r="L528" s="21"/>
      <c r="M528" s="21"/>
      <c r="N528" s="21"/>
    </row>
    <row r="529" spans="1:14" ht="15.75" customHeight="1" x14ac:dyDescent="0.2">
      <c r="A529" s="22"/>
      <c r="B529" s="12"/>
      <c r="C529" s="12"/>
      <c r="D529" s="18"/>
      <c r="E529" s="14"/>
      <c r="F529" s="14"/>
      <c r="G529" s="14"/>
      <c r="H529" s="23"/>
      <c r="I529" s="23"/>
      <c r="J529" s="14"/>
      <c r="K529" s="14"/>
      <c r="L529" s="21"/>
      <c r="M529" s="21"/>
      <c r="N529" s="21"/>
    </row>
    <row r="530" spans="1:14" ht="15.75" customHeight="1" x14ac:dyDescent="0.2">
      <c r="A530" s="22"/>
      <c r="B530" s="12"/>
      <c r="C530" s="12"/>
      <c r="D530" s="18"/>
      <c r="E530" s="14"/>
      <c r="F530" s="14"/>
      <c r="G530" s="14"/>
      <c r="H530" s="23"/>
      <c r="I530" s="23"/>
      <c r="J530" s="14"/>
      <c r="K530" s="14"/>
      <c r="L530" s="21"/>
      <c r="M530" s="21"/>
      <c r="N530" s="21"/>
    </row>
    <row r="531" spans="1:14" ht="15.75" customHeight="1" x14ac:dyDescent="0.2">
      <c r="A531" s="22"/>
      <c r="B531" s="12"/>
      <c r="C531" s="12"/>
      <c r="D531" s="18"/>
      <c r="E531" s="14"/>
      <c r="F531" s="14"/>
      <c r="G531" s="14"/>
      <c r="H531" s="23"/>
      <c r="I531" s="23"/>
      <c r="J531" s="14"/>
      <c r="K531" s="14"/>
      <c r="L531" s="21"/>
      <c r="M531" s="21"/>
      <c r="N531" s="21"/>
    </row>
    <row r="532" spans="1:14" ht="15.75" customHeight="1" x14ac:dyDescent="0.2">
      <c r="A532" s="22"/>
      <c r="B532" s="12"/>
      <c r="C532" s="12"/>
      <c r="D532" s="18"/>
      <c r="E532" s="14"/>
      <c r="F532" s="14"/>
      <c r="G532" s="14"/>
      <c r="H532" s="23"/>
      <c r="I532" s="23"/>
      <c r="J532" s="14"/>
      <c r="K532" s="14"/>
      <c r="L532" s="21"/>
      <c r="M532" s="21"/>
      <c r="N532" s="21"/>
    </row>
    <row r="533" spans="1:14" ht="15.75" customHeight="1" x14ac:dyDescent="0.2">
      <c r="A533" s="22"/>
      <c r="B533" s="12"/>
      <c r="C533" s="12"/>
      <c r="D533" s="18"/>
      <c r="E533" s="14"/>
      <c r="F533" s="14"/>
      <c r="G533" s="14"/>
      <c r="H533" s="23"/>
      <c r="I533" s="23"/>
      <c r="J533" s="14"/>
      <c r="K533" s="14"/>
      <c r="L533" s="21"/>
      <c r="M533" s="21"/>
      <c r="N533" s="21"/>
    </row>
    <row r="534" spans="1:14" ht="15.75" customHeight="1" x14ac:dyDescent="0.2">
      <c r="A534" s="22"/>
      <c r="B534" s="12"/>
      <c r="C534" s="12"/>
      <c r="D534" s="18"/>
      <c r="E534" s="14"/>
      <c r="F534" s="14"/>
      <c r="G534" s="14"/>
      <c r="H534" s="23"/>
      <c r="I534" s="23"/>
      <c r="J534" s="14"/>
      <c r="K534" s="14"/>
      <c r="L534" s="21"/>
      <c r="M534" s="21"/>
      <c r="N534" s="21"/>
    </row>
    <row r="535" spans="1:14" ht="15.75" customHeight="1" x14ac:dyDescent="0.2">
      <c r="A535" s="22"/>
      <c r="B535" s="12"/>
      <c r="C535" s="12"/>
      <c r="D535" s="18"/>
      <c r="E535" s="14"/>
      <c r="F535" s="14"/>
      <c r="G535" s="14"/>
      <c r="H535" s="23"/>
      <c r="I535" s="23"/>
      <c r="J535" s="14"/>
      <c r="K535" s="14"/>
      <c r="L535" s="21"/>
      <c r="M535" s="21"/>
      <c r="N535" s="21"/>
    </row>
    <row r="536" spans="1:14" ht="15.75" customHeight="1" x14ac:dyDescent="0.2">
      <c r="A536" s="22"/>
      <c r="B536" s="12"/>
      <c r="C536" s="12"/>
      <c r="D536" s="18"/>
      <c r="E536" s="14"/>
      <c r="F536" s="14"/>
      <c r="G536" s="14"/>
      <c r="H536" s="23"/>
      <c r="I536" s="23"/>
      <c r="J536" s="14"/>
      <c r="K536" s="14"/>
      <c r="L536" s="21"/>
      <c r="M536" s="21"/>
      <c r="N536" s="21"/>
    </row>
    <row r="537" spans="1:14" ht="15.75" customHeight="1" x14ac:dyDescent="0.2">
      <c r="A537" s="22"/>
      <c r="B537" s="18"/>
      <c r="C537" s="18"/>
      <c r="D537" s="18"/>
      <c r="E537" s="14"/>
      <c r="F537" s="14"/>
      <c r="G537" s="14"/>
      <c r="H537" s="23"/>
      <c r="I537" s="23"/>
      <c r="J537" s="14"/>
      <c r="K537" s="14"/>
      <c r="L537" s="21"/>
      <c r="M537" s="21"/>
      <c r="N537" s="21"/>
    </row>
    <row r="538" spans="1:14" ht="15.75" customHeight="1" x14ac:dyDescent="0.2">
      <c r="A538" s="22"/>
      <c r="B538" s="12"/>
      <c r="C538" s="12"/>
      <c r="D538" s="18"/>
      <c r="E538" s="14"/>
      <c r="F538" s="14"/>
      <c r="G538" s="14"/>
      <c r="H538" s="23"/>
      <c r="I538" s="23"/>
      <c r="J538" s="14"/>
      <c r="K538" s="14"/>
      <c r="L538" s="21"/>
      <c r="M538" s="21"/>
      <c r="N538" s="21"/>
    </row>
    <row r="539" spans="1:14" ht="15.75" customHeight="1" x14ac:dyDescent="0.2">
      <c r="A539" s="22"/>
      <c r="B539" s="12"/>
      <c r="C539" s="12"/>
      <c r="D539" s="18"/>
      <c r="E539" s="14"/>
      <c r="F539" s="14"/>
      <c r="G539" s="14"/>
      <c r="H539" s="23"/>
      <c r="I539" s="23"/>
      <c r="J539" s="14"/>
      <c r="K539" s="14"/>
      <c r="L539" s="21"/>
      <c r="M539" s="21"/>
      <c r="N539" s="21"/>
    </row>
    <row r="540" spans="1:14" ht="15.75" customHeight="1" x14ac:dyDescent="0.2">
      <c r="A540" s="22"/>
      <c r="B540" s="12"/>
      <c r="C540" s="12"/>
      <c r="D540" s="18"/>
      <c r="E540" s="14"/>
      <c r="F540" s="14"/>
      <c r="G540" s="14"/>
      <c r="H540" s="23"/>
      <c r="I540" s="23"/>
      <c r="J540" s="14"/>
      <c r="K540" s="14"/>
      <c r="L540" s="21"/>
      <c r="M540" s="21"/>
      <c r="N540" s="21"/>
    </row>
    <row r="541" spans="1:14" ht="15.75" customHeight="1" x14ac:dyDescent="0.2">
      <c r="A541" s="22"/>
      <c r="B541" s="18"/>
      <c r="C541" s="18"/>
      <c r="D541" s="18"/>
      <c r="E541" s="14"/>
      <c r="F541" s="14"/>
      <c r="G541" s="14"/>
      <c r="H541" s="23"/>
      <c r="I541" s="23"/>
      <c r="J541" s="14"/>
      <c r="K541" s="14"/>
      <c r="L541" s="21"/>
      <c r="M541" s="21"/>
      <c r="N541" s="21"/>
    </row>
    <row r="542" spans="1:14" ht="15.75" customHeight="1" x14ac:dyDescent="0.2">
      <c r="A542" s="22"/>
      <c r="B542" s="12"/>
      <c r="C542" s="12"/>
      <c r="D542" s="18"/>
      <c r="E542" s="14"/>
      <c r="F542" s="14"/>
      <c r="G542" s="14"/>
      <c r="H542" s="23"/>
      <c r="I542" s="23"/>
      <c r="J542" s="14"/>
      <c r="K542" s="14"/>
      <c r="L542" s="21"/>
      <c r="M542" s="21"/>
      <c r="N542" s="21"/>
    </row>
    <row r="543" spans="1:14" ht="15.75" customHeight="1" x14ac:dyDescent="0.2">
      <c r="A543" s="22"/>
      <c r="B543" s="12"/>
      <c r="C543" s="12"/>
      <c r="D543" s="18"/>
      <c r="E543" s="14"/>
      <c r="F543" s="14"/>
      <c r="G543" s="14"/>
      <c r="H543" s="23"/>
      <c r="I543" s="23"/>
      <c r="J543" s="14"/>
      <c r="K543" s="14"/>
      <c r="L543" s="21"/>
      <c r="M543" s="21"/>
      <c r="N543" s="21"/>
    </row>
    <row r="544" spans="1:14" ht="15.75" customHeight="1" x14ac:dyDescent="0.2">
      <c r="A544" s="22"/>
      <c r="B544" s="12"/>
      <c r="C544" s="12"/>
      <c r="D544" s="18"/>
      <c r="E544" s="14"/>
      <c r="F544" s="14"/>
      <c r="G544" s="14"/>
      <c r="H544" s="23"/>
      <c r="I544" s="23"/>
      <c r="J544" s="14"/>
      <c r="K544" s="14"/>
      <c r="L544" s="21"/>
      <c r="M544" s="21"/>
      <c r="N544" s="21"/>
    </row>
    <row r="545" spans="1:14" ht="15.75" customHeight="1" x14ac:dyDescent="0.2">
      <c r="A545" s="22"/>
      <c r="B545" s="18"/>
      <c r="C545" s="18"/>
      <c r="D545" s="18"/>
      <c r="E545" s="14"/>
      <c r="F545" s="14"/>
      <c r="G545" s="14"/>
      <c r="H545" s="23"/>
      <c r="I545" s="23"/>
      <c r="J545" s="14"/>
      <c r="K545" s="14"/>
      <c r="L545" s="21"/>
      <c r="M545" s="21"/>
      <c r="N545" s="21"/>
    </row>
    <row r="546" spans="1:14" ht="15.75" customHeight="1" x14ac:dyDescent="0.2">
      <c r="A546" s="22"/>
      <c r="B546" s="12"/>
      <c r="C546" s="12"/>
      <c r="D546" s="18"/>
      <c r="E546" s="14"/>
      <c r="F546" s="14"/>
      <c r="G546" s="14"/>
      <c r="H546" s="23"/>
      <c r="I546" s="23"/>
      <c r="J546" s="14"/>
      <c r="K546" s="14"/>
      <c r="L546" s="21"/>
      <c r="M546" s="21"/>
      <c r="N546" s="21"/>
    </row>
    <row r="547" spans="1:14" ht="15.75" customHeight="1" x14ac:dyDescent="0.2">
      <c r="A547" s="22"/>
      <c r="B547" s="18"/>
      <c r="C547" s="18"/>
      <c r="D547" s="18"/>
      <c r="E547" s="14"/>
      <c r="F547" s="14"/>
      <c r="G547" s="14"/>
      <c r="H547" s="23"/>
      <c r="I547" s="23"/>
      <c r="J547" s="14"/>
      <c r="K547" s="14"/>
      <c r="L547" s="21"/>
      <c r="M547" s="21"/>
      <c r="N547" s="21"/>
    </row>
    <row r="548" spans="1:14" ht="15.75" customHeight="1" x14ac:dyDescent="0.2">
      <c r="A548" s="22"/>
      <c r="B548" s="12"/>
      <c r="C548" s="12"/>
      <c r="D548" s="18"/>
      <c r="E548" s="14"/>
      <c r="F548" s="14"/>
      <c r="G548" s="14"/>
      <c r="H548" s="23"/>
      <c r="I548" s="23"/>
      <c r="J548" s="14"/>
      <c r="K548" s="14"/>
      <c r="L548" s="21"/>
      <c r="M548" s="21"/>
      <c r="N548" s="21"/>
    </row>
    <row r="549" spans="1:14" ht="15.75" customHeight="1" x14ac:dyDescent="0.2">
      <c r="A549" s="22"/>
      <c r="B549" s="12"/>
      <c r="C549" s="12"/>
      <c r="D549" s="18"/>
      <c r="E549" s="14"/>
      <c r="F549" s="14"/>
      <c r="G549" s="14"/>
      <c r="H549" s="23"/>
      <c r="I549" s="23"/>
      <c r="J549" s="14"/>
      <c r="K549" s="14"/>
      <c r="L549" s="21"/>
      <c r="M549" s="21"/>
      <c r="N549" s="21"/>
    </row>
    <row r="550" spans="1:14" ht="15.75" customHeight="1" x14ac:dyDescent="0.2">
      <c r="A550" s="22"/>
      <c r="B550" s="12"/>
      <c r="C550" s="12"/>
      <c r="D550" s="18"/>
      <c r="E550" s="14"/>
      <c r="F550" s="14"/>
      <c r="G550" s="14"/>
      <c r="H550" s="23"/>
      <c r="I550" s="23"/>
      <c r="J550" s="14"/>
      <c r="K550" s="14"/>
      <c r="L550" s="21"/>
      <c r="M550" s="21"/>
      <c r="N550" s="21"/>
    </row>
    <row r="551" spans="1:14" ht="15.75" customHeight="1" x14ac:dyDescent="0.2">
      <c r="A551" s="22"/>
      <c r="B551" s="12"/>
      <c r="C551" s="12"/>
      <c r="D551" s="18"/>
      <c r="E551" s="14"/>
      <c r="F551" s="14"/>
      <c r="G551" s="14"/>
      <c r="H551" s="23"/>
      <c r="I551" s="23"/>
      <c r="J551" s="14"/>
      <c r="K551" s="14"/>
      <c r="L551" s="21"/>
      <c r="M551" s="21"/>
      <c r="N551" s="21"/>
    </row>
    <row r="552" spans="1:14" ht="15.75" customHeight="1" x14ac:dyDescent="0.2">
      <c r="A552" s="22"/>
      <c r="B552" s="12"/>
      <c r="C552" s="12"/>
      <c r="D552" s="18"/>
      <c r="E552" s="14"/>
      <c r="F552" s="14"/>
      <c r="G552" s="14"/>
      <c r="H552" s="23"/>
      <c r="I552" s="23"/>
      <c r="J552" s="14"/>
      <c r="K552" s="14"/>
      <c r="L552" s="21"/>
      <c r="M552" s="21"/>
      <c r="N552" s="21"/>
    </row>
    <row r="553" spans="1:14" ht="15.75" customHeight="1" x14ac:dyDescent="0.2">
      <c r="A553" s="22"/>
      <c r="B553" s="12"/>
      <c r="C553" s="12"/>
      <c r="D553" s="18"/>
      <c r="E553" s="14"/>
      <c r="F553" s="14"/>
      <c r="G553" s="14"/>
      <c r="H553" s="23"/>
      <c r="I553" s="23"/>
      <c r="J553" s="14"/>
      <c r="K553" s="14"/>
      <c r="L553" s="21"/>
      <c r="M553" s="21"/>
      <c r="N553" s="21"/>
    </row>
    <row r="554" spans="1:14" ht="15.75" customHeight="1" x14ac:dyDescent="0.2">
      <c r="A554" s="22"/>
      <c r="B554" s="12"/>
      <c r="C554" s="12"/>
      <c r="D554" s="18"/>
      <c r="E554" s="14"/>
      <c r="F554" s="14"/>
      <c r="G554" s="14"/>
      <c r="H554" s="23"/>
      <c r="I554" s="23"/>
      <c r="J554" s="14"/>
      <c r="K554" s="14"/>
      <c r="L554" s="21"/>
      <c r="M554" s="21"/>
      <c r="N554" s="21"/>
    </row>
    <row r="555" spans="1:14" ht="15.75" customHeight="1" x14ac:dyDescent="0.2">
      <c r="A555" s="22"/>
      <c r="B555" s="12"/>
      <c r="C555" s="12"/>
      <c r="D555" s="18"/>
      <c r="E555" s="14"/>
      <c r="F555" s="14"/>
      <c r="G555" s="14"/>
      <c r="H555" s="23"/>
      <c r="I555" s="23"/>
      <c r="J555" s="14"/>
      <c r="K555" s="14"/>
      <c r="L555" s="21"/>
      <c r="M555" s="21"/>
      <c r="N555" s="21"/>
    </row>
    <row r="556" spans="1:14" ht="15.75" customHeight="1" x14ac:dyDescent="0.2">
      <c r="A556" s="22"/>
      <c r="B556" s="12"/>
      <c r="C556" s="12"/>
      <c r="D556" s="18"/>
      <c r="E556" s="14"/>
      <c r="F556" s="14"/>
      <c r="G556" s="14"/>
      <c r="H556" s="23"/>
      <c r="I556" s="23"/>
      <c r="J556" s="14"/>
      <c r="K556" s="14"/>
      <c r="L556" s="21"/>
      <c r="M556" s="21"/>
      <c r="N556" s="21"/>
    </row>
    <row r="557" spans="1:14" ht="15.75" customHeight="1" x14ac:dyDescent="0.2">
      <c r="A557" s="22"/>
      <c r="B557" s="12"/>
      <c r="C557" s="12"/>
      <c r="D557" s="18"/>
      <c r="E557" s="14"/>
      <c r="F557" s="14"/>
      <c r="G557" s="14"/>
      <c r="H557" s="23"/>
      <c r="I557" s="23"/>
      <c r="J557" s="14"/>
      <c r="K557" s="14"/>
      <c r="L557" s="21"/>
      <c r="M557" s="21"/>
      <c r="N557" s="21"/>
    </row>
    <row r="558" spans="1:14" ht="15.75" customHeight="1" x14ac:dyDescent="0.2">
      <c r="A558" s="22"/>
      <c r="B558" s="12"/>
      <c r="C558" s="12"/>
      <c r="D558" s="18"/>
      <c r="E558" s="14"/>
      <c r="F558" s="14"/>
      <c r="G558" s="14"/>
      <c r="H558" s="23"/>
      <c r="I558" s="23"/>
      <c r="J558" s="14"/>
      <c r="K558" s="14"/>
      <c r="L558" s="21"/>
      <c r="M558" s="21"/>
      <c r="N558" s="21"/>
    </row>
    <row r="559" spans="1:14" ht="15.75" customHeight="1" x14ac:dyDescent="0.2">
      <c r="A559" s="22"/>
      <c r="B559" s="12"/>
      <c r="C559" s="12"/>
      <c r="D559" s="18"/>
      <c r="E559" s="14"/>
      <c r="F559" s="14"/>
      <c r="G559" s="14"/>
      <c r="H559" s="23"/>
      <c r="I559" s="23"/>
      <c r="J559" s="14"/>
      <c r="K559" s="14"/>
      <c r="L559" s="21"/>
      <c r="M559" s="21"/>
      <c r="N559" s="21"/>
    </row>
    <row r="560" spans="1:14" ht="15.75" customHeight="1" x14ac:dyDescent="0.2">
      <c r="A560" s="22"/>
      <c r="B560" s="12"/>
      <c r="C560" s="12"/>
      <c r="D560" s="18"/>
      <c r="E560" s="14"/>
      <c r="F560" s="14"/>
      <c r="G560" s="14"/>
      <c r="H560" s="23"/>
      <c r="I560" s="23"/>
      <c r="J560" s="14"/>
      <c r="K560" s="14"/>
      <c r="L560" s="21"/>
      <c r="M560" s="21"/>
      <c r="N560" s="21"/>
    </row>
    <row r="561" spans="1:14" ht="15.75" customHeight="1" x14ac:dyDescent="0.2">
      <c r="A561" s="22"/>
      <c r="B561" s="12"/>
      <c r="C561" s="12"/>
      <c r="D561" s="18"/>
      <c r="E561" s="14"/>
      <c r="F561" s="14"/>
      <c r="G561" s="14"/>
      <c r="H561" s="23"/>
      <c r="I561" s="23"/>
      <c r="J561" s="14"/>
      <c r="K561" s="14"/>
      <c r="L561" s="21"/>
      <c r="M561" s="21"/>
      <c r="N561" s="21"/>
    </row>
    <row r="562" spans="1:14" ht="15.75" customHeight="1" x14ac:dyDescent="0.2">
      <c r="A562" s="22"/>
      <c r="B562" s="18"/>
      <c r="C562" s="18"/>
      <c r="D562" s="24"/>
      <c r="E562" s="14"/>
      <c r="F562" s="14"/>
      <c r="G562" s="14"/>
      <c r="H562" s="23"/>
      <c r="I562" s="23"/>
      <c r="J562" s="14"/>
      <c r="K562" s="14"/>
      <c r="L562" s="21"/>
      <c r="M562" s="21"/>
      <c r="N562" s="21"/>
    </row>
    <row r="563" spans="1:14" ht="15.75" customHeight="1" x14ac:dyDescent="0.2">
      <c r="A563" s="22"/>
      <c r="B563" s="18"/>
      <c r="C563" s="18"/>
      <c r="D563" s="18"/>
      <c r="E563" s="14"/>
      <c r="F563" s="14"/>
      <c r="G563" s="14"/>
      <c r="H563" s="23"/>
      <c r="I563" s="23"/>
      <c r="J563" s="14"/>
      <c r="K563" s="14"/>
      <c r="L563" s="21"/>
      <c r="M563" s="21"/>
      <c r="N563" s="21"/>
    </row>
    <row r="564" spans="1:14" ht="15.75" customHeight="1" x14ac:dyDescent="0.2">
      <c r="A564" s="22"/>
      <c r="B564" s="12"/>
      <c r="C564" s="12"/>
      <c r="D564" s="18"/>
      <c r="E564" s="14"/>
      <c r="F564" s="14"/>
      <c r="G564" s="14"/>
      <c r="H564" s="23"/>
      <c r="I564" s="23"/>
      <c r="J564" s="14"/>
      <c r="K564" s="14"/>
      <c r="L564" s="21"/>
      <c r="M564" s="21"/>
      <c r="N564" s="21"/>
    </row>
    <row r="565" spans="1:14" ht="15.75" customHeight="1" x14ac:dyDescent="0.2">
      <c r="A565" s="22"/>
      <c r="B565" s="18"/>
      <c r="C565" s="18"/>
      <c r="D565" s="18"/>
      <c r="E565" s="14"/>
      <c r="F565" s="14"/>
      <c r="G565" s="14"/>
      <c r="H565" s="23"/>
      <c r="I565" s="23"/>
      <c r="J565" s="14"/>
      <c r="K565" s="14"/>
      <c r="L565" s="21"/>
      <c r="M565" s="21"/>
      <c r="N565" s="21"/>
    </row>
    <row r="566" spans="1:14" ht="15.75" customHeight="1" x14ac:dyDescent="0.2">
      <c r="A566" s="22"/>
      <c r="B566" s="18"/>
      <c r="C566" s="18"/>
      <c r="D566" s="18"/>
      <c r="E566" s="14"/>
      <c r="F566" s="14"/>
      <c r="G566" s="14"/>
      <c r="H566" s="23"/>
      <c r="I566" s="23"/>
      <c r="J566" s="14"/>
      <c r="K566" s="14"/>
      <c r="L566" s="21"/>
      <c r="M566" s="21"/>
      <c r="N566" s="21"/>
    </row>
    <row r="567" spans="1:14" ht="15.75" customHeight="1" x14ac:dyDescent="0.2">
      <c r="A567" s="22"/>
      <c r="B567" s="12"/>
      <c r="C567" s="12"/>
      <c r="D567" s="18"/>
      <c r="E567" s="14"/>
      <c r="F567" s="14"/>
      <c r="G567" s="14"/>
      <c r="H567" s="23"/>
      <c r="I567" s="23"/>
      <c r="J567" s="14"/>
      <c r="K567" s="14"/>
      <c r="L567" s="21"/>
      <c r="M567" s="21"/>
      <c r="N567" s="21"/>
    </row>
    <row r="568" spans="1:14" ht="15.75" customHeight="1" x14ac:dyDescent="0.2">
      <c r="A568" s="22"/>
      <c r="B568" s="12"/>
      <c r="C568" s="12"/>
      <c r="D568" s="18"/>
      <c r="E568" s="14"/>
      <c r="F568" s="14"/>
      <c r="G568" s="14"/>
      <c r="H568" s="23"/>
      <c r="I568" s="23"/>
      <c r="J568" s="14"/>
      <c r="K568" s="14"/>
      <c r="L568" s="21"/>
      <c r="M568" s="21"/>
      <c r="N568" s="21"/>
    </row>
    <row r="569" spans="1:14" ht="15.75" customHeight="1" x14ac:dyDescent="0.2">
      <c r="A569" s="22"/>
      <c r="B569" s="12"/>
      <c r="C569" s="12"/>
      <c r="D569" s="18"/>
      <c r="E569" s="14"/>
      <c r="F569" s="14"/>
      <c r="G569" s="14"/>
      <c r="H569" s="23"/>
      <c r="I569" s="23"/>
      <c r="J569" s="14"/>
      <c r="K569" s="14"/>
      <c r="L569" s="21"/>
      <c r="M569" s="21"/>
      <c r="N569" s="21"/>
    </row>
    <row r="570" spans="1:14" ht="15.75" customHeight="1" x14ac:dyDescent="0.2">
      <c r="A570" s="22"/>
      <c r="B570" s="12"/>
      <c r="C570" s="12"/>
      <c r="D570" s="18"/>
      <c r="E570" s="14"/>
      <c r="F570" s="14"/>
      <c r="G570" s="14"/>
      <c r="H570" s="23"/>
      <c r="I570" s="23"/>
      <c r="J570" s="14"/>
      <c r="K570" s="14"/>
      <c r="L570" s="21"/>
      <c r="M570" s="21"/>
      <c r="N570" s="21"/>
    </row>
    <row r="571" spans="1:14" ht="15.75" customHeight="1" x14ac:dyDescent="0.2">
      <c r="A571" s="22"/>
      <c r="B571" s="12"/>
      <c r="C571" s="12"/>
      <c r="D571" s="18"/>
      <c r="E571" s="14"/>
      <c r="F571" s="14"/>
      <c r="G571" s="14"/>
      <c r="H571" s="23"/>
      <c r="I571" s="23"/>
      <c r="J571" s="14"/>
      <c r="K571" s="14"/>
      <c r="L571" s="21"/>
      <c r="M571" s="21"/>
      <c r="N571" s="21"/>
    </row>
    <row r="572" spans="1:14" ht="15.75" customHeight="1" x14ac:dyDescent="0.2">
      <c r="A572" s="22"/>
      <c r="B572" s="12"/>
      <c r="C572" s="12"/>
      <c r="D572" s="18"/>
      <c r="E572" s="14"/>
      <c r="F572" s="14"/>
      <c r="G572" s="14"/>
      <c r="H572" s="23"/>
      <c r="I572" s="23"/>
      <c r="J572" s="14"/>
      <c r="K572" s="14"/>
      <c r="L572" s="21"/>
      <c r="M572" s="21"/>
      <c r="N572" s="21"/>
    </row>
    <row r="573" spans="1:14" ht="15.75" customHeight="1" x14ac:dyDescent="0.2">
      <c r="A573" s="22"/>
      <c r="B573" s="18"/>
      <c r="C573" s="18"/>
      <c r="D573" s="18"/>
      <c r="E573" s="14"/>
      <c r="F573" s="14"/>
      <c r="G573" s="14"/>
      <c r="H573" s="23"/>
      <c r="I573" s="23"/>
      <c r="J573" s="14"/>
      <c r="K573" s="14"/>
      <c r="L573" s="21"/>
      <c r="M573" s="21"/>
      <c r="N573" s="21"/>
    </row>
    <row r="574" spans="1:14" ht="15.75" customHeight="1" x14ac:dyDescent="0.2">
      <c r="A574" s="22"/>
      <c r="B574" s="12"/>
      <c r="C574" s="12"/>
      <c r="D574" s="18"/>
      <c r="E574" s="14"/>
      <c r="F574" s="14"/>
      <c r="G574" s="14"/>
      <c r="H574" s="23"/>
      <c r="I574" s="23"/>
      <c r="J574" s="14"/>
      <c r="K574" s="14"/>
      <c r="L574" s="21"/>
      <c r="M574" s="21"/>
      <c r="N574" s="21"/>
    </row>
    <row r="575" spans="1:14" ht="15.75" customHeight="1" x14ac:dyDescent="0.2">
      <c r="A575" s="22"/>
      <c r="B575" s="12"/>
      <c r="C575" s="12"/>
      <c r="D575" s="18"/>
      <c r="E575" s="14"/>
      <c r="F575" s="14"/>
      <c r="G575" s="14"/>
      <c r="H575" s="23"/>
      <c r="I575" s="23"/>
      <c r="J575" s="14"/>
      <c r="K575" s="14"/>
      <c r="L575" s="21"/>
      <c r="M575" s="21"/>
      <c r="N575" s="21"/>
    </row>
    <row r="576" spans="1:14" ht="15.75" customHeight="1" x14ac:dyDescent="0.2">
      <c r="A576" s="22"/>
      <c r="B576" s="12"/>
      <c r="C576" s="12"/>
      <c r="D576" s="18"/>
      <c r="E576" s="14"/>
      <c r="F576" s="14"/>
      <c r="G576" s="14"/>
      <c r="H576" s="23"/>
      <c r="I576" s="23"/>
      <c r="J576" s="14"/>
      <c r="K576" s="14"/>
      <c r="L576" s="21"/>
      <c r="M576" s="21"/>
      <c r="N576" s="21"/>
    </row>
    <row r="577" spans="1:14" ht="15.75" customHeight="1" x14ac:dyDescent="0.2">
      <c r="A577" s="22"/>
      <c r="B577" s="12"/>
      <c r="C577" s="12"/>
      <c r="D577" s="18"/>
      <c r="E577" s="14"/>
      <c r="F577" s="14"/>
      <c r="G577" s="14"/>
      <c r="H577" s="23"/>
      <c r="I577" s="23"/>
      <c r="J577" s="14"/>
      <c r="K577" s="14"/>
      <c r="L577" s="21"/>
      <c r="M577" s="21"/>
      <c r="N577" s="21"/>
    </row>
    <row r="578" spans="1:14" ht="15.75" customHeight="1" x14ac:dyDescent="0.2">
      <c r="A578" s="22"/>
      <c r="B578" s="12"/>
      <c r="C578" s="12"/>
      <c r="D578" s="18"/>
      <c r="E578" s="14"/>
      <c r="F578" s="14"/>
      <c r="G578" s="14"/>
      <c r="H578" s="23"/>
      <c r="I578" s="23"/>
      <c r="J578" s="14"/>
      <c r="K578" s="14"/>
      <c r="L578" s="21"/>
      <c r="M578" s="21"/>
      <c r="N578" s="21"/>
    </row>
    <row r="579" spans="1:14" ht="15.75" customHeight="1" x14ac:dyDescent="0.2">
      <c r="A579" s="22"/>
      <c r="B579" s="18"/>
      <c r="C579" s="18"/>
      <c r="D579" s="18"/>
      <c r="E579" s="14"/>
      <c r="F579" s="14"/>
      <c r="G579" s="14"/>
      <c r="H579" s="23"/>
      <c r="I579" s="23"/>
      <c r="J579" s="14"/>
      <c r="K579" s="14"/>
      <c r="L579" s="21"/>
      <c r="M579" s="21"/>
      <c r="N579" s="21"/>
    </row>
    <row r="580" spans="1:14" ht="15.75" customHeight="1" x14ac:dyDescent="0.2">
      <c r="A580" s="22"/>
      <c r="B580" s="12"/>
      <c r="C580" s="12"/>
      <c r="D580" s="18"/>
      <c r="E580" s="14"/>
      <c r="F580" s="14"/>
      <c r="G580" s="14"/>
      <c r="H580" s="23"/>
      <c r="I580" s="23"/>
      <c r="J580" s="14"/>
      <c r="K580" s="14"/>
      <c r="L580" s="21"/>
      <c r="M580" s="21"/>
      <c r="N580" s="21"/>
    </row>
    <row r="581" spans="1:14" ht="15.75" customHeight="1" x14ac:dyDescent="0.2">
      <c r="A581" s="22"/>
      <c r="B581" s="12"/>
      <c r="C581" s="12"/>
      <c r="D581" s="18"/>
      <c r="E581" s="14"/>
      <c r="F581" s="14"/>
      <c r="G581" s="14"/>
      <c r="H581" s="23"/>
      <c r="I581" s="23"/>
      <c r="J581" s="14"/>
      <c r="K581" s="14"/>
      <c r="L581" s="21"/>
      <c r="M581" s="21"/>
      <c r="N581" s="21"/>
    </row>
    <row r="582" spans="1:14" ht="15.75" customHeight="1" x14ac:dyDescent="0.2">
      <c r="A582" s="22"/>
      <c r="B582" s="12"/>
      <c r="C582" s="12"/>
      <c r="D582" s="18"/>
      <c r="E582" s="14"/>
      <c r="F582" s="14"/>
      <c r="G582" s="14"/>
      <c r="H582" s="23"/>
      <c r="I582" s="23"/>
      <c r="J582" s="14"/>
      <c r="K582" s="14"/>
      <c r="L582" s="21"/>
      <c r="M582" s="21"/>
      <c r="N582" s="21"/>
    </row>
    <row r="583" spans="1:14" ht="15.75" customHeight="1" x14ac:dyDescent="0.2">
      <c r="A583" s="22"/>
      <c r="B583" s="18"/>
      <c r="C583" s="18"/>
      <c r="D583" s="18"/>
      <c r="E583" s="14"/>
      <c r="F583" s="14"/>
      <c r="G583" s="14"/>
      <c r="H583" s="23"/>
      <c r="I583" s="23"/>
      <c r="J583" s="14"/>
      <c r="K583" s="14"/>
      <c r="L583" s="21"/>
      <c r="M583" s="21"/>
      <c r="N583" s="21"/>
    </row>
    <row r="584" spans="1:14" ht="15.75" customHeight="1" x14ac:dyDescent="0.2">
      <c r="A584" s="22"/>
      <c r="B584" s="18"/>
      <c r="C584" s="18"/>
      <c r="D584" s="18"/>
      <c r="E584" s="14"/>
      <c r="F584" s="14"/>
      <c r="G584" s="14"/>
      <c r="H584" s="23"/>
      <c r="I584" s="23"/>
      <c r="J584" s="14"/>
      <c r="K584" s="14"/>
      <c r="L584" s="21"/>
      <c r="M584" s="21"/>
      <c r="N584" s="21"/>
    </row>
    <row r="585" spans="1:14" ht="15.75" customHeight="1" x14ac:dyDescent="0.2">
      <c r="A585" s="22"/>
      <c r="B585" s="12"/>
      <c r="C585" s="12"/>
      <c r="D585" s="18"/>
      <c r="E585" s="14"/>
      <c r="F585" s="14"/>
      <c r="G585" s="14"/>
      <c r="H585" s="23"/>
      <c r="I585" s="23"/>
      <c r="J585" s="14"/>
      <c r="K585" s="14"/>
      <c r="L585" s="21"/>
      <c r="M585" s="21"/>
      <c r="N585" s="21"/>
    </row>
    <row r="586" spans="1:14" ht="15.75" customHeight="1" x14ac:dyDescent="0.2">
      <c r="A586" s="22"/>
      <c r="B586" s="12"/>
      <c r="C586" s="12"/>
      <c r="D586" s="18"/>
      <c r="E586" s="14"/>
      <c r="F586" s="14"/>
      <c r="G586" s="14"/>
      <c r="H586" s="23"/>
      <c r="I586" s="23"/>
      <c r="J586" s="14"/>
      <c r="K586" s="14"/>
      <c r="L586" s="21"/>
      <c r="M586" s="21"/>
      <c r="N586" s="21"/>
    </row>
    <row r="587" spans="1:14" ht="15.75" customHeight="1" x14ac:dyDescent="0.2">
      <c r="A587" s="22"/>
      <c r="B587" s="12"/>
      <c r="C587" s="12"/>
      <c r="D587" s="18"/>
      <c r="E587" s="14"/>
      <c r="F587" s="14"/>
      <c r="G587" s="14"/>
      <c r="H587" s="23"/>
      <c r="I587" s="23"/>
      <c r="J587" s="14"/>
      <c r="K587" s="14"/>
      <c r="L587" s="21"/>
      <c r="M587" s="21"/>
      <c r="N587" s="21"/>
    </row>
    <row r="588" spans="1:14" ht="15.75" customHeight="1" x14ac:dyDescent="0.2">
      <c r="A588" s="22"/>
      <c r="B588" s="18"/>
      <c r="C588" s="18"/>
      <c r="D588" s="18"/>
      <c r="E588" s="14"/>
      <c r="F588" s="14"/>
      <c r="G588" s="14"/>
      <c r="H588" s="23"/>
      <c r="I588" s="23"/>
      <c r="J588" s="14"/>
      <c r="K588" s="14"/>
      <c r="L588" s="21"/>
      <c r="M588" s="21"/>
      <c r="N588" s="21"/>
    </row>
    <row r="589" spans="1:14" ht="15.75" customHeight="1" x14ac:dyDescent="0.2">
      <c r="A589" s="22"/>
      <c r="B589" s="12"/>
      <c r="C589" s="12"/>
      <c r="D589" s="18"/>
      <c r="E589" s="14"/>
      <c r="F589" s="14"/>
      <c r="G589" s="14"/>
      <c r="H589" s="23"/>
      <c r="I589" s="23"/>
      <c r="J589" s="14"/>
      <c r="K589" s="14"/>
      <c r="L589" s="21"/>
      <c r="M589" s="21"/>
      <c r="N589" s="21"/>
    </row>
    <row r="590" spans="1:14" ht="15.75" customHeight="1" x14ac:dyDescent="0.2">
      <c r="A590" s="22"/>
      <c r="B590" s="12"/>
      <c r="C590" s="12"/>
      <c r="D590" s="18"/>
      <c r="E590" s="14"/>
      <c r="F590" s="14"/>
      <c r="G590" s="14"/>
      <c r="H590" s="23"/>
      <c r="I590" s="23"/>
      <c r="J590" s="14"/>
      <c r="K590" s="14"/>
      <c r="L590" s="21"/>
      <c r="M590" s="21"/>
      <c r="N590" s="21"/>
    </row>
    <row r="591" spans="1:14" ht="15.75" customHeight="1" x14ac:dyDescent="0.2">
      <c r="A591" s="22"/>
      <c r="B591" s="18"/>
      <c r="C591" s="18"/>
      <c r="D591" s="18"/>
      <c r="E591" s="14"/>
      <c r="F591" s="14"/>
      <c r="G591" s="14"/>
      <c r="H591" s="23"/>
      <c r="I591" s="23"/>
      <c r="J591" s="14"/>
      <c r="K591" s="14"/>
      <c r="L591" s="21"/>
      <c r="M591" s="21"/>
      <c r="N591" s="21"/>
    </row>
    <row r="592" spans="1:14" ht="15.75" customHeight="1" x14ac:dyDescent="0.2">
      <c r="A592" s="22"/>
      <c r="B592" s="12"/>
      <c r="C592" s="12"/>
      <c r="D592" s="18"/>
      <c r="E592" s="14"/>
      <c r="F592" s="14"/>
      <c r="G592" s="14"/>
      <c r="H592" s="23"/>
      <c r="I592" s="23"/>
      <c r="J592" s="14"/>
      <c r="K592" s="14"/>
      <c r="L592" s="21"/>
      <c r="M592" s="21"/>
      <c r="N592" s="21"/>
    </row>
    <row r="593" spans="1:14" ht="15.75" customHeight="1" x14ac:dyDescent="0.2">
      <c r="A593" s="22"/>
      <c r="B593" s="12"/>
      <c r="C593" s="12"/>
      <c r="D593" s="18"/>
      <c r="E593" s="14"/>
      <c r="F593" s="14"/>
      <c r="G593" s="14"/>
      <c r="H593" s="23"/>
      <c r="I593" s="23"/>
      <c r="J593" s="14"/>
      <c r="K593" s="14"/>
      <c r="L593" s="21"/>
      <c r="M593" s="21"/>
      <c r="N593" s="21"/>
    </row>
    <row r="594" spans="1:14" ht="15.75" customHeight="1" x14ac:dyDescent="0.2">
      <c r="A594" s="22"/>
      <c r="B594" s="12"/>
      <c r="C594" s="12"/>
      <c r="D594" s="18"/>
      <c r="E594" s="14"/>
      <c r="F594" s="14"/>
      <c r="G594" s="14"/>
      <c r="H594" s="23"/>
      <c r="I594" s="23"/>
      <c r="J594" s="14"/>
      <c r="K594" s="14"/>
      <c r="L594" s="21"/>
      <c r="M594" s="21"/>
      <c r="N594" s="21"/>
    </row>
    <row r="595" spans="1:14" ht="15.75" customHeight="1" x14ac:dyDescent="0.2">
      <c r="A595" s="22"/>
      <c r="B595" s="12"/>
      <c r="C595" s="12"/>
      <c r="D595" s="18"/>
      <c r="E595" s="14"/>
      <c r="F595" s="14"/>
      <c r="G595" s="14"/>
      <c r="H595" s="23"/>
      <c r="I595" s="23"/>
      <c r="J595" s="14"/>
      <c r="K595" s="14"/>
      <c r="L595" s="21"/>
      <c r="M595" s="21"/>
      <c r="N595" s="21"/>
    </row>
    <row r="596" spans="1:14" ht="15.75" customHeight="1" x14ac:dyDescent="0.2">
      <c r="A596" s="22"/>
      <c r="B596" s="12"/>
      <c r="C596" s="12"/>
      <c r="D596" s="18"/>
      <c r="E596" s="14"/>
      <c r="F596" s="14"/>
      <c r="G596" s="14"/>
      <c r="H596" s="23"/>
      <c r="I596" s="23"/>
      <c r="J596" s="14"/>
      <c r="K596" s="14"/>
      <c r="L596" s="21"/>
      <c r="M596" s="21"/>
      <c r="N596" s="21"/>
    </row>
    <row r="597" spans="1:14" ht="15.75" customHeight="1" x14ac:dyDescent="0.2">
      <c r="A597" s="22"/>
      <c r="B597" s="12"/>
      <c r="C597" s="12"/>
      <c r="D597" s="18"/>
      <c r="E597" s="14"/>
      <c r="F597" s="14"/>
      <c r="G597" s="14"/>
      <c r="H597" s="23"/>
      <c r="I597" s="23"/>
      <c r="J597" s="14"/>
      <c r="K597" s="14"/>
      <c r="L597" s="21"/>
      <c r="M597" s="21"/>
      <c r="N597" s="21"/>
    </row>
    <row r="598" spans="1:14" ht="15.75" customHeight="1" x14ac:dyDescent="0.2">
      <c r="A598" s="22"/>
      <c r="B598" s="12"/>
      <c r="C598" s="12"/>
      <c r="D598" s="18"/>
      <c r="E598" s="14"/>
      <c r="F598" s="14"/>
      <c r="G598" s="14"/>
      <c r="H598" s="23"/>
      <c r="I598" s="23"/>
      <c r="J598" s="14"/>
      <c r="K598" s="14"/>
      <c r="L598" s="21"/>
      <c r="M598" s="21"/>
      <c r="N598" s="21"/>
    </row>
    <row r="599" spans="1:14" ht="15.75" customHeight="1" x14ac:dyDescent="0.2">
      <c r="A599" s="22"/>
      <c r="B599" s="12"/>
      <c r="C599" s="12"/>
      <c r="D599" s="18"/>
      <c r="E599" s="14"/>
      <c r="F599" s="14"/>
      <c r="G599" s="14"/>
      <c r="H599" s="23"/>
      <c r="I599" s="23"/>
      <c r="J599" s="14"/>
      <c r="K599" s="14"/>
      <c r="L599" s="21"/>
      <c r="M599" s="21"/>
      <c r="N599" s="21"/>
    </row>
    <row r="600" spans="1:14" ht="15.75" customHeight="1" x14ac:dyDescent="0.2">
      <c r="A600" s="22"/>
      <c r="B600" s="18"/>
      <c r="C600" s="18"/>
      <c r="D600" s="18"/>
      <c r="E600" s="14"/>
      <c r="F600" s="14"/>
      <c r="G600" s="14"/>
      <c r="H600" s="23"/>
      <c r="I600" s="23"/>
      <c r="J600" s="14"/>
      <c r="K600" s="14"/>
      <c r="L600" s="21"/>
      <c r="M600" s="21"/>
      <c r="N600" s="21"/>
    </row>
    <row r="601" spans="1:14" ht="15.75" customHeight="1" x14ac:dyDescent="0.2">
      <c r="A601" s="22"/>
      <c r="B601" s="12"/>
      <c r="C601" s="12"/>
      <c r="D601" s="18"/>
      <c r="E601" s="14"/>
      <c r="F601" s="14"/>
      <c r="G601" s="14"/>
      <c r="H601" s="23"/>
      <c r="I601" s="23"/>
      <c r="J601" s="14"/>
      <c r="K601" s="14"/>
      <c r="L601" s="21"/>
      <c r="M601" s="21"/>
      <c r="N601" s="21"/>
    </row>
    <row r="602" spans="1:14" ht="15.75" customHeight="1" x14ac:dyDescent="0.2">
      <c r="A602" s="22"/>
      <c r="B602" s="12"/>
      <c r="C602" s="12"/>
      <c r="D602" s="18"/>
      <c r="E602" s="14"/>
      <c r="F602" s="14"/>
      <c r="G602" s="14"/>
      <c r="H602" s="23"/>
      <c r="I602" s="23"/>
      <c r="J602" s="14"/>
      <c r="K602" s="14"/>
      <c r="L602" s="21"/>
      <c r="M602" s="21"/>
      <c r="N602" s="21"/>
    </row>
    <row r="603" spans="1:14" ht="15.75" customHeight="1" x14ac:dyDescent="0.2">
      <c r="A603" s="22"/>
      <c r="B603" s="12"/>
      <c r="C603" s="12"/>
      <c r="D603" s="18"/>
      <c r="E603" s="14"/>
      <c r="F603" s="14"/>
      <c r="G603" s="14"/>
      <c r="H603" s="23"/>
      <c r="I603" s="23"/>
      <c r="J603" s="14"/>
      <c r="K603" s="14"/>
      <c r="L603" s="21"/>
      <c r="M603" s="21"/>
      <c r="N603" s="21"/>
    </row>
    <row r="604" spans="1:14" ht="15.75" customHeight="1" x14ac:dyDescent="0.2">
      <c r="A604" s="22"/>
      <c r="B604" s="12"/>
      <c r="C604" s="12"/>
      <c r="D604" s="18"/>
      <c r="E604" s="14"/>
      <c r="F604" s="14"/>
      <c r="G604" s="14"/>
      <c r="H604" s="23"/>
      <c r="I604" s="23"/>
      <c r="J604" s="14"/>
      <c r="K604" s="14"/>
      <c r="L604" s="21"/>
      <c r="M604" s="21"/>
      <c r="N604" s="21"/>
    </row>
    <row r="605" spans="1:14" ht="15.75" customHeight="1" x14ac:dyDescent="0.2">
      <c r="A605" s="22"/>
      <c r="B605" s="12"/>
      <c r="C605" s="12"/>
      <c r="D605" s="18"/>
      <c r="E605" s="14"/>
      <c r="F605" s="14"/>
      <c r="G605" s="14"/>
      <c r="H605" s="23"/>
      <c r="I605" s="23"/>
      <c r="J605" s="14"/>
      <c r="K605" s="14"/>
      <c r="L605" s="21"/>
      <c r="M605" s="21"/>
      <c r="N605" s="21"/>
    </row>
    <row r="606" spans="1:14" ht="15.75" customHeight="1" x14ac:dyDescent="0.2">
      <c r="A606" s="22"/>
      <c r="B606" s="12"/>
      <c r="C606" s="12"/>
      <c r="D606" s="18"/>
      <c r="E606" s="14"/>
      <c r="F606" s="14"/>
      <c r="G606" s="14"/>
      <c r="H606" s="23"/>
      <c r="I606" s="23"/>
      <c r="J606" s="14"/>
      <c r="K606" s="14"/>
      <c r="L606" s="21"/>
      <c r="M606" s="21"/>
      <c r="N606" s="21"/>
    </row>
    <row r="607" spans="1:14" ht="15.75" customHeight="1" x14ac:dyDescent="0.2">
      <c r="A607" s="22"/>
      <c r="B607" s="12"/>
      <c r="C607" s="12"/>
      <c r="D607" s="18"/>
      <c r="E607" s="14"/>
      <c r="F607" s="14"/>
      <c r="G607" s="14"/>
      <c r="H607" s="23"/>
      <c r="I607" s="23"/>
      <c r="J607" s="14"/>
      <c r="K607" s="14"/>
      <c r="L607" s="21"/>
      <c r="M607" s="21"/>
      <c r="N607" s="21"/>
    </row>
    <row r="608" spans="1:14" ht="15.75" customHeight="1" x14ac:dyDescent="0.2">
      <c r="A608" s="22"/>
      <c r="B608" s="12"/>
      <c r="C608" s="12"/>
      <c r="D608" s="18"/>
      <c r="E608" s="14"/>
      <c r="F608" s="14"/>
      <c r="G608" s="14"/>
      <c r="H608" s="23"/>
      <c r="I608" s="23"/>
      <c r="J608" s="14"/>
      <c r="K608" s="14"/>
      <c r="L608" s="21"/>
      <c r="M608" s="21"/>
      <c r="N608" s="21"/>
    </row>
    <row r="609" spans="1:14" ht="15.75" customHeight="1" x14ac:dyDescent="0.2">
      <c r="A609" s="22"/>
      <c r="B609" s="12"/>
      <c r="C609" s="12"/>
      <c r="D609" s="18"/>
      <c r="E609" s="14"/>
      <c r="F609" s="14"/>
      <c r="G609" s="14"/>
      <c r="H609" s="23"/>
      <c r="I609" s="23"/>
      <c r="J609" s="14"/>
      <c r="K609" s="14"/>
      <c r="L609" s="21"/>
      <c r="M609" s="21"/>
      <c r="N609" s="21"/>
    </row>
    <row r="610" spans="1:14" ht="15.75" customHeight="1" x14ac:dyDescent="0.2">
      <c r="A610" s="22"/>
      <c r="B610" s="12"/>
      <c r="C610" s="12"/>
      <c r="D610" s="18"/>
      <c r="E610" s="14"/>
      <c r="F610" s="14"/>
      <c r="G610" s="14"/>
      <c r="H610" s="23"/>
      <c r="I610" s="23"/>
      <c r="J610" s="14"/>
      <c r="K610" s="14"/>
      <c r="L610" s="21"/>
      <c r="M610" s="21"/>
      <c r="N610" s="21"/>
    </row>
    <row r="611" spans="1:14" ht="15.75" customHeight="1" x14ac:dyDescent="0.2">
      <c r="A611" s="22"/>
      <c r="B611" s="12"/>
      <c r="C611" s="12"/>
      <c r="D611" s="18"/>
      <c r="E611" s="14"/>
      <c r="F611" s="14"/>
      <c r="G611" s="14"/>
      <c r="H611" s="23"/>
      <c r="I611" s="23"/>
      <c r="J611" s="14"/>
      <c r="K611" s="14"/>
      <c r="L611" s="21"/>
      <c r="M611" s="21"/>
      <c r="N611" s="21"/>
    </row>
    <row r="612" spans="1:14" ht="15.75" customHeight="1" x14ac:dyDescent="0.2">
      <c r="A612" s="22"/>
      <c r="B612" s="12"/>
      <c r="C612" s="12"/>
      <c r="D612" s="18"/>
      <c r="E612" s="14"/>
      <c r="F612" s="14"/>
      <c r="G612" s="14"/>
      <c r="H612" s="23"/>
      <c r="I612" s="23"/>
      <c r="J612" s="14"/>
      <c r="K612" s="14"/>
      <c r="L612" s="21"/>
      <c r="M612" s="21"/>
      <c r="N612" s="21"/>
    </row>
    <row r="613" spans="1:14" ht="15.75" customHeight="1" x14ac:dyDescent="0.2">
      <c r="M613" s="3"/>
      <c r="N613" s="3"/>
    </row>
    <row r="614" spans="1:14" ht="15.75" customHeight="1" x14ac:dyDescent="0.2">
      <c r="M614" s="3"/>
      <c r="N614" s="3"/>
    </row>
    <row r="615" spans="1:14" ht="15.75" customHeight="1" x14ac:dyDescent="0.2">
      <c r="M615" s="3"/>
      <c r="N615" s="3"/>
    </row>
    <row r="616" spans="1:14" ht="15.75" customHeight="1" x14ac:dyDescent="0.2">
      <c r="M616" s="3"/>
      <c r="N616" s="3"/>
    </row>
    <row r="617" spans="1:14" ht="15.75" customHeight="1" x14ac:dyDescent="0.2">
      <c r="M617" s="3"/>
      <c r="N617" s="3"/>
    </row>
    <row r="618" spans="1:14" ht="15.75" customHeight="1" x14ac:dyDescent="0.2">
      <c r="M618" s="3"/>
      <c r="N618" s="3"/>
    </row>
    <row r="619" spans="1:14" ht="15.75" customHeight="1" x14ac:dyDescent="0.2">
      <c r="M619" s="3"/>
      <c r="N619" s="3"/>
    </row>
    <row r="620" spans="1:14" ht="15.75" customHeight="1" x14ac:dyDescent="0.2">
      <c r="M620" s="3"/>
      <c r="N620" s="3"/>
    </row>
    <row r="621" spans="1:14" ht="15.75" customHeight="1" x14ac:dyDescent="0.2">
      <c r="M621" s="3"/>
      <c r="N621" s="3"/>
    </row>
    <row r="622" spans="1:14" ht="15.75" customHeight="1" x14ac:dyDescent="0.2">
      <c r="M622" s="3"/>
      <c r="N622" s="3"/>
    </row>
    <row r="623" spans="1:14" ht="15.75" customHeight="1" x14ac:dyDescent="0.2">
      <c r="M623" s="3"/>
      <c r="N623" s="3"/>
    </row>
    <row r="624" spans="1:14" ht="15.75" customHeight="1" x14ac:dyDescent="0.2">
      <c r="M624" s="3"/>
      <c r="N624" s="3"/>
    </row>
    <row r="625" spans="13:14" ht="15.75" customHeight="1" x14ac:dyDescent="0.2">
      <c r="M625" s="3"/>
      <c r="N625" s="3"/>
    </row>
    <row r="626" spans="13:14" ht="15.75" customHeight="1" x14ac:dyDescent="0.2">
      <c r="M626" s="3"/>
      <c r="N626" s="3"/>
    </row>
    <row r="627" spans="13:14" ht="15.75" customHeight="1" x14ac:dyDescent="0.2">
      <c r="M627" s="3"/>
      <c r="N627" s="3"/>
    </row>
    <row r="628" spans="13:14" ht="15.75" customHeight="1" x14ac:dyDescent="0.2">
      <c r="M628" s="3"/>
      <c r="N628" s="3"/>
    </row>
    <row r="629" spans="13:14" ht="15.75" customHeight="1" x14ac:dyDescent="0.2">
      <c r="M629" s="3"/>
      <c r="N629" s="3"/>
    </row>
    <row r="630" spans="13:14" ht="15.75" customHeight="1" x14ac:dyDescent="0.2">
      <c r="M630" s="3"/>
      <c r="N630" s="3"/>
    </row>
    <row r="631" spans="13:14" ht="15.75" customHeight="1" x14ac:dyDescent="0.2">
      <c r="M631" s="3"/>
      <c r="N631" s="3"/>
    </row>
    <row r="632" spans="13:14" ht="15.75" customHeight="1" x14ac:dyDescent="0.2">
      <c r="M632" s="3"/>
      <c r="N632" s="3"/>
    </row>
    <row r="633" spans="13:14" ht="15.75" customHeight="1" x14ac:dyDescent="0.2">
      <c r="M633" s="3"/>
      <c r="N633" s="3"/>
    </row>
    <row r="634" spans="13:14" ht="15.75" customHeight="1" x14ac:dyDescent="0.2">
      <c r="M634" s="3"/>
      <c r="N634" s="3"/>
    </row>
    <row r="635" spans="13:14" ht="15.75" customHeight="1" x14ac:dyDescent="0.2">
      <c r="M635" s="3"/>
      <c r="N635" s="3"/>
    </row>
    <row r="636" spans="13:14" ht="15.75" customHeight="1" x14ac:dyDescent="0.2">
      <c r="M636" s="3"/>
      <c r="N636" s="3"/>
    </row>
    <row r="637" spans="13:14" ht="15.75" customHeight="1" x14ac:dyDescent="0.2">
      <c r="M637" s="3"/>
      <c r="N637" s="3"/>
    </row>
    <row r="638" spans="13:14" ht="15.75" customHeight="1" x14ac:dyDescent="0.2">
      <c r="M638" s="3"/>
      <c r="N638" s="3"/>
    </row>
    <row r="639" spans="13:14" ht="15.75" customHeight="1" x14ac:dyDescent="0.2">
      <c r="M639" s="3"/>
      <c r="N639" s="3"/>
    </row>
    <row r="640" spans="13:14" ht="15.75" customHeight="1" x14ac:dyDescent="0.2">
      <c r="M640" s="3"/>
      <c r="N640" s="3"/>
    </row>
    <row r="641" spans="13:14" ht="15.75" customHeight="1" x14ac:dyDescent="0.2">
      <c r="M641" s="3"/>
      <c r="N641" s="3"/>
    </row>
    <row r="642" spans="13:14" ht="15.75" customHeight="1" x14ac:dyDescent="0.2">
      <c r="M642" s="3"/>
      <c r="N642" s="3"/>
    </row>
    <row r="643" spans="13:14" ht="15.75" customHeight="1" x14ac:dyDescent="0.2">
      <c r="M643" s="3"/>
      <c r="N643" s="3"/>
    </row>
    <row r="644" spans="13:14" ht="15.75" customHeight="1" x14ac:dyDescent="0.2">
      <c r="M644" s="3"/>
      <c r="N644" s="3"/>
    </row>
    <row r="645" spans="13:14" ht="15.75" customHeight="1" x14ac:dyDescent="0.2">
      <c r="M645" s="3"/>
      <c r="N645" s="3"/>
    </row>
    <row r="646" spans="13:14" ht="15.75" customHeight="1" x14ac:dyDescent="0.2">
      <c r="M646" s="3"/>
      <c r="N646" s="3"/>
    </row>
    <row r="647" spans="13:14" ht="15.75" customHeight="1" x14ac:dyDescent="0.2">
      <c r="M647" s="3"/>
      <c r="N647" s="3"/>
    </row>
    <row r="648" spans="13:14" ht="15.75" customHeight="1" x14ac:dyDescent="0.2">
      <c r="M648" s="3"/>
      <c r="N648" s="3"/>
    </row>
    <row r="649" spans="13:14" ht="15.75" customHeight="1" x14ac:dyDescent="0.2">
      <c r="M649" s="3"/>
      <c r="N649" s="3"/>
    </row>
    <row r="650" spans="13:14" ht="15.75" customHeight="1" x14ac:dyDescent="0.2">
      <c r="M650" s="3"/>
      <c r="N650" s="3"/>
    </row>
    <row r="651" spans="13:14" ht="15.75" customHeight="1" x14ac:dyDescent="0.2">
      <c r="M651" s="3"/>
      <c r="N651" s="3"/>
    </row>
    <row r="652" spans="13:14" ht="15.75" customHeight="1" x14ac:dyDescent="0.2">
      <c r="M652" s="3"/>
      <c r="N652" s="3"/>
    </row>
    <row r="653" spans="13:14" ht="15.75" customHeight="1" x14ac:dyDescent="0.2">
      <c r="M653" s="3"/>
      <c r="N653" s="3"/>
    </row>
    <row r="654" spans="13:14" ht="15.75" customHeight="1" x14ac:dyDescent="0.2">
      <c r="M654" s="3"/>
      <c r="N654" s="3"/>
    </row>
    <row r="655" spans="13:14" ht="15.75" customHeight="1" x14ac:dyDescent="0.2">
      <c r="M655" s="3"/>
      <c r="N655" s="3"/>
    </row>
    <row r="656" spans="13:14" ht="15.75" customHeight="1" x14ac:dyDescent="0.2">
      <c r="M656" s="3"/>
      <c r="N656" s="3"/>
    </row>
    <row r="657" spans="13:14" ht="15.75" customHeight="1" x14ac:dyDescent="0.2">
      <c r="M657" s="3"/>
      <c r="N657" s="3"/>
    </row>
    <row r="658" spans="13:14" ht="15.75" customHeight="1" x14ac:dyDescent="0.2">
      <c r="M658" s="3"/>
      <c r="N658" s="3"/>
    </row>
    <row r="659" spans="13:14" ht="15.75" customHeight="1" x14ac:dyDescent="0.2">
      <c r="M659" s="3"/>
      <c r="N659" s="3"/>
    </row>
    <row r="660" spans="13:14" ht="15.75" customHeight="1" x14ac:dyDescent="0.2">
      <c r="M660" s="3"/>
      <c r="N660" s="3"/>
    </row>
    <row r="661" spans="13:14" ht="15.75" customHeight="1" x14ac:dyDescent="0.2">
      <c r="M661" s="3"/>
      <c r="N661" s="3"/>
    </row>
    <row r="662" spans="13:14" ht="15.75" customHeight="1" x14ac:dyDescent="0.2">
      <c r="M662" s="3"/>
      <c r="N662" s="3"/>
    </row>
    <row r="663" spans="13:14" ht="15.75" customHeight="1" x14ac:dyDescent="0.2">
      <c r="M663" s="3"/>
      <c r="N663" s="3"/>
    </row>
    <row r="664" spans="13:14" ht="15.75" customHeight="1" x14ac:dyDescent="0.2">
      <c r="M664" s="3"/>
      <c r="N664" s="3"/>
    </row>
    <row r="665" spans="13:14" ht="15.75" customHeight="1" x14ac:dyDescent="0.2">
      <c r="M665" s="3"/>
      <c r="N665" s="3"/>
    </row>
    <row r="666" spans="13:14" ht="15.75" customHeight="1" x14ac:dyDescent="0.2">
      <c r="M666" s="3"/>
      <c r="N666" s="3"/>
    </row>
    <row r="667" spans="13:14" ht="15.75" customHeight="1" x14ac:dyDescent="0.2">
      <c r="M667" s="3"/>
      <c r="N667" s="3"/>
    </row>
    <row r="668" spans="13:14" ht="15.75" customHeight="1" x14ac:dyDescent="0.2">
      <c r="M668" s="3"/>
      <c r="N668" s="3"/>
    </row>
    <row r="669" spans="13:14" ht="15.75" customHeight="1" x14ac:dyDescent="0.2">
      <c r="M669" s="3"/>
      <c r="N669" s="3"/>
    </row>
    <row r="670" spans="13:14" ht="15.75" customHeight="1" x14ac:dyDescent="0.2">
      <c r="M670" s="3"/>
      <c r="N670" s="3"/>
    </row>
    <row r="671" spans="13:14" ht="15.75" customHeight="1" x14ac:dyDescent="0.2">
      <c r="M671" s="3"/>
      <c r="N671" s="3"/>
    </row>
    <row r="672" spans="13:14" ht="15.75" customHeight="1" x14ac:dyDescent="0.2">
      <c r="M672" s="3"/>
      <c r="N672" s="3"/>
    </row>
    <row r="673" spans="13:14" ht="15.75" customHeight="1" x14ac:dyDescent="0.2">
      <c r="M673" s="3"/>
      <c r="N673" s="3"/>
    </row>
    <row r="674" spans="13:14" ht="15.75" customHeight="1" x14ac:dyDescent="0.2">
      <c r="M674" s="3"/>
      <c r="N674" s="3"/>
    </row>
    <row r="675" spans="13:14" ht="15.75" customHeight="1" x14ac:dyDescent="0.2">
      <c r="M675" s="3"/>
      <c r="N675" s="3"/>
    </row>
    <row r="676" spans="13:14" ht="15.75" customHeight="1" x14ac:dyDescent="0.2">
      <c r="M676" s="3"/>
      <c r="N676" s="3"/>
    </row>
    <row r="677" spans="13:14" ht="15.75" customHeight="1" x14ac:dyDescent="0.2">
      <c r="M677" s="3"/>
      <c r="N677" s="3"/>
    </row>
    <row r="678" spans="13:14" ht="15.75" customHeight="1" x14ac:dyDescent="0.2">
      <c r="M678" s="3"/>
      <c r="N678" s="3"/>
    </row>
    <row r="679" spans="13:14" ht="15.75" customHeight="1" x14ac:dyDescent="0.2">
      <c r="M679" s="3"/>
      <c r="N679" s="3"/>
    </row>
    <row r="680" spans="13:14" ht="15.75" customHeight="1" x14ac:dyDescent="0.2">
      <c r="M680" s="3"/>
      <c r="N680" s="3"/>
    </row>
    <row r="681" spans="13:14" ht="15.75" customHeight="1" x14ac:dyDescent="0.2">
      <c r="M681" s="3"/>
      <c r="N681" s="3"/>
    </row>
    <row r="682" spans="13:14" ht="15.75" customHeight="1" x14ac:dyDescent="0.2">
      <c r="M682" s="3"/>
      <c r="N682" s="3"/>
    </row>
    <row r="683" spans="13:14" ht="15.75" customHeight="1" x14ac:dyDescent="0.2">
      <c r="M683" s="3"/>
      <c r="N683" s="3"/>
    </row>
    <row r="684" spans="13:14" ht="15.75" customHeight="1" x14ac:dyDescent="0.2">
      <c r="M684" s="3"/>
      <c r="N684" s="3"/>
    </row>
    <row r="685" spans="13:14" ht="15.75" customHeight="1" x14ac:dyDescent="0.2">
      <c r="M685" s="3"/>
      <c r="N685" s="3"/>
    </row>
    <row r="686" spans="13:14" ht="15.75" customHeight="1" x14ac:dyDescent="0.2">
      <c r="M686" s="3"/>
      <c r="N686" s="3"/>
    </row>
    <row r="687" spans="13:14" ht="15.75" customHeight="1" x14ac:dyDescent="0.2">
      <c r="M687" s="3"/>
      <c r="N687" s="3"/>
    </row>
    <row r="688" spans="13:14" ht="15.75" customHeight="1" x14ac:dyDescent="0.2">
      <c r="M688" s="3"/>
      <c r="N688" s="3"/>
    </row>
    <row r="689" spans="13:14" ht="15.75" customHeight="1" x14ac:dyDescent="0.2">
      <c r="M689" s="3"/>
      <c r="N689" s="3"/>
    </row>
    <row r="690" spans="13:14" ht="15.75" customHeight="1" x14ac:dyDescent="0.2">
      <c r="M690" s="3"/>
      <c r="N690" s="3"/>
    </row>
    <row r="691" spans="13:14" ht="15.75" customHeight="1" x14ac:dyDescent="0.2">
      <c r="M691" s="3"/>
      <c r="N691" s="3"/>
    </row>
    <row r="692" spans="13:14" ht="15.75" customHeight="1" x14ac:dyDescent="0.2">
      <c r="M692" s="3"/>
      <c r="N692" s="3"/>
    </row>
    <row r="693" spans="13:14" ht="15.75" customHeight="1" x14ac:dyDescent="0.2">
      <c r="M693" s="3"/>
      <c r="N693" s="3"/>
    </row>
    <row r="694" spans="13:14" ht="15.75" customHeight="1" x14ac:dyDescent="0.2">
      <c r="M694" s="3"/>
      <c r="N694" s="3"/>
    </row>
    <row r="695" spans="13:14" ht="15.75" customHeight="1" x14ac:dyDescent="0.2">
      <c r="M695" s="3"/>
      <c r="N695" s="3"/>
    </row>
    <row r="696" spans="13:14" ht="15.75" customHeight="1" x14ac:dyDescent="0.2">
      <c r="M696" s="3"/>
      <c r="N696" s="3"/>
    </row>
    <row r="697" spans="13:14" ht="15.75" customHeight="1" x14ac:dyDescent="0.2">
      <c r="M697" s="3"/>
      <c r="N697" s="3"/>
    </row>
    <row r="698" spans="13:14" ht="15.75" customHeight="1" x14ac:dyDescent="0.2">
      <c r="M698" s="3"/>
      <c r="N698" s="3"/>
    </row>
    <row r="699" spans="13:14" ht="15.75" customHeight="1" x14ac:dyDescent="0.2">
      <c r="M699" s="3"/>
      <c r="N699" s="3"/>
    </row>
    <row r="700" spans="13:14" ht="15.75" customHeight="1" x14ac:dyDescent="0.2">
      <c r="M700" s="3"/>
      <c r="N700" s="3"/>
    </row>
    <row r="701" spans="13:14" ht="15.75" customHeight="1" x14ac:dyDescent="0.2">
      <c r="M701" s="3"/>
      <c r="N701" s="3"/>
    </row>
    <row r="702" spans="13:14" ht="15.75" customHeight="1" x14ac:dyDescent="0.2">
      <c r="M702" s="3"/>
      <c r="N702" s="3"/>
    </row>
    <row r="703" spans="13:14" ht="15.75" customHeight="1" x14ac:dyDescent="0.2">
      <c r="M703" s="3"/>
      <c r="N703" s="3"/>
    </row>
    <row r="704" spans="13:14" ht="15.75" customHeight="1" x14ac:dyDescent="0.2">
      <c r="M704" s="3"/>
      <c r="N704" s="3"/>
    </row>
    <row r="705" spans="13:14" ht="15.75" customHeight="1" x14ac:dyDescent="0.2">
      <c r="M705" s="3"/>
      <c r="N705" s="3"/>
    </row>
    <row r="706" spans="13:14" ht="15.75" customHeight="1" x14ac:dyDescent="0.2">
      <c r="M706" s="3"/>
      <c r="N706" s="3"/>
    </row>
    <row r="707" spans="13:14" ht="15.75" customHeight="1" x14ac:dyDescent="0.2">
      <c r="M707" s="3"/>
      <c r="N707" s="3"/>
    </row>
    <row r="708" spans="13:14" ht="15.75" customHeight="1" x14ac:dyDescent="0.2">
      <c r="M708" s="3"/>
      <c r="N708" s="3"/>
    </row>
    <row r="709" spans="13:14" ht="15.75" customHeight="1" x14ac:dyDescent="0.2">
      <c r="M709" s="3"/>
      <c r="N709" s="3"/>
    </row>
    <row r="710" spans="13:14" ht="15.75" customHeight="1" x14ac:dyDescent="0.2">
      <c r="M710" s="3"/>
      <c r="N710" s="3"/>
    </row>
    <row r="711" spans="13:14" ht="15.75" customHeight="1" x14ac:dyDescent="0.2">
      <c r="M711" s="3"/>
      <c r="N711" s="3"/>
    </row>
    <row r="712" spans="13:14" ht="15.75" customHeight="1" x14ac:dyDescent="0.2">
      <c r="M712" s="3"/>
      <c r="N712" s="3"/>
    </row>
    <row r="713" spans="13:14" ht="15.75" customHeight="1" x14ac:dyDescent="0.2">
      <c r="M713" s="3"/>
      <c r="N713" s="3"/>
    </row>
    <row r="714" spans="13:14" ht="15.75" customHeight="1" x14ac:dyDescent="0.2">
      <c r="M714" s="3"/>
      <c r="N714" s="3"/>
    </row>
    <row r="715" spans="13:14" ht="15.75" customHeight="1" x14ac:dyDescent="0.2">
      <c r="M715" s="3"/>
      <c r="N715" s="3"/>
    </row>
    <row r="716" spans="13:14" ht="15.75" customHeight="1" x14ac:dyDescent="0.2">
      <c r="M716" s="3"/>
      <c r="N716" s="3"/>
    </row>
    <row r="717" spans="13:14" ht="15.75" customHeight="1" x14ac:dyDescent="0.2">
      <c r="M717" s="3"/>
      <c r="N717" s="3"/>
    </row>
    <row r="718" spans="13:14" ht="15.75" customHeight="1" x14ac:dyDescent="0.2">
      <c r="M718" s="3"/>
      <c r="N718" s="3"/>
    </row>
    <row r="719" spans="13:14" ht="15.75" customHeight="1" x14ac:dyDescent="0.2">
      <c r="M719" s="3"/>
      <c r="N719" s="3"/>
    </row>
    <row r="720" spans="13:14" ht="15.75" customHeight="1" x14ac:dyDescent="0.2">
      <c r="M720" s="3"/>
      <c r="N720" s="3"/>
    </row>
    <row r="721" spans="13:14" ht="15.75" customHeight="1" x14ac:dyDescent="0.2">
      <c r="M721" s="3"/>
      <c r="N721" s="3"/>
    </row>
    <row r="722" spans="13:14" ht="15.75" customHeight="1" x14ac:dyDescent="0.2">
      <c r="M722" s="3"/>
      <c r="N722" s="3"/>
    </row>
    <row r="723" spans="13:14" ht="15.75" customHeight="1" x14ac:dyDescent="0.2">
      <c r="M723" s="3"/>
      <c r="N723" s="3"/>
    </row>
    <row r="724" spans="13:14" ht="15.75" customHeight="1" x14ac:dyDescent="0.2">
      <c r="M724" s="3"/>
      <c r="N724" s="3"/>
    </row>
    <row r="725" spans="13:14" ht="15.75" customHeight="1" x14ac:dyDescent="0.2">
      <c r="M725" s="3"/>
      <c r="N725" s="3"/>
    </row>
    <row r="726" spans="13:14" ht="15.75" customHeight="1" x14ac:dyDescent="0.2">
      <c r="M726" s="3"/>
      <c r="N726" s="3"/>
    </row>
    <row r="727" spans="13:14" ht="15.75" customHeight="1" x14ac:dyDescent="0.2">
      <c r="M727" s="3"/>
      <c r="N727" s="3"/>
    </row>
    <row r="728" spans="13:14" ht="15.75" customHeight="1" x14ac:dyDescent="0.2">
      <c r="M728" s="3"/>
      <c r="N728" s="3"/>
    </row>
    <row r="729" spans="13:14" ht="15.75" customHeight="1" x14ac:dyDescent="0.2">
      <c r="M729" s="3"/>
      <c r="N729" s="3"/>
    </row>
    <row r="730" spans="13:14" ht="15.75" customHeight="1" x14ac:dyDescent="0.2">
      <c r="M730" s="3"/>
      <c r="N730" s="3"/>
    </row>
    <row r="731" spans="13:14" ht="15.75" customHeight="1" x14ac:dyDescent="0.2">
      <c r="M731" s="3"/>
      <c r="N731" s="3"/>
    </row>
    <row r="732" spans="13:14" ht="15.75" customHeight="1" x14ac:dyDescent="0.2">
      <c r="M732" s="3"/>
      <c r="N732" s="3"/>
    </row>
    <row r="733" spans="13:14" ht="15.75" customHeight="1" x14ac:dyDescent="0.2">
      <c r="M733" s="3"/>
      <c r="N733" s="3"/>
    </row>
    <row r="734" spans="13:14" ht="15.75" customHeight="1" x14ac:dyDescent="0.2">
      <c r="M734" s="3"/>
      <c r="N734" s="3"/>
    </row>
    <row r="735" spans="13:14" ht="15.75" customHeight="1" x14ac:dyDescent="0.2">
      <c r="M735" s="3"/>
      <c r="N735" s="3"/>
    </row>
    <row r="736" spans="13:14" ht="15.75" customHeight="1" x14ac:dyDescent="0.2">
      <c r="M736" s="3"/>
      <c r="N736" s="3"/>
    </row>
    <row r="737" spans="13:14" ht="15.75" customHeight="1" x14ac:dyDescent="0.2">
      <c r="M737" s="3"/>
      <c r="N737" s="3"/>
    </row>
    <row r="738" spans="13:14" ht="15.75" customHeight="1" x14ac:dyDescent="0.2">
      <c r="M738" s="3"/>
      <c r="N738" s="3"/>
    </row>
    <row r="739" spans="13:14" ht="15.75" customHeight="1" x14ac:dyDescent="0.2">
      <c r="M739" s="3"/>
      <c r="N739" s="3"/>
    </row>
    <row r="740" spans="13:14" ht="15.75" customHeight="1" x14ac:dyDescent="0.2">
      <c r="M740" s="3"/>
      <c r="N740" s="3"/>
    </row>
    <row r="741" spans="13:14" ht="15.75" customHeight="1" x14ac:dyDescent="0.2">
      <c r="M741" s="3"/>
      <c r="N741" s="3"/>
    </row>
    <row r="742" spans="13:14" ht="15.75" customHeight="1" x14ac:dyDescent="0.2">
      <c r="M742" s="3"/>
      <c r="N742" s="3"/>
    </row>
    <row r="743" spans="13:14" ht="15.75" customHeight="1" x14ac:dyDescent="0.2">
      <c r="M743" s="3"/>
      <c r="N743" s="3"/>
    </row>
    <row r="744" spans="13:14" ht="15.75" customHeight="1" x14ac:dyDescent="0.2">
      <c r="M744" s="3"/>
      <c r="N744" s="3"/>
    </row>
    <row r="745" spans="13:14" ht="15.75" customHeight="1" x14ac:dyDescent="0.2">
      <c r="M745" s="3"/>
      <c r="N745" s="3"/>
    </row>
    <row r="746" spans="13:14" ht="15.75" customHeight="1" x14ac:dyDescent="0.2">
      <c r="M746" s="3"/>
      <c r="N746" s="3"/>
    </row>
    <row r="747" spans="13:14" ht="15.75" customHeight="1" x14ac:dyDescent="0.2">
      <c r="M747" s="3"/>
      <c r="N747" s="3"/>
    </row>
    <row r="748" spans="13:14" ht="15.75" customHeight="1" x14ac:dyDescent="0.2">
      <c r="M748" s="3"/>
      <c r="N748" s="3"/>
    </row>
    <row r="749" spans="13:14" ht="15.75" customHeight="1" x14ac:dyDescent="0.2">
      <c r="M749" s="3"/>
      <c r="N749" s="3"/>
    </row>
    <row r="750" spans="13:14" ht="15.75" customHeight="1" x14ac:dyDescent="0.2">
      <c r="M750" s="3"/>
      <c r="N750" s="3"/>
    </row>
    <row r="751" spans="13:14" ht="15.75" customHeight="1" x14ac:dyDescent="0.2">
      <c r="M751" s="3"/>
      <c r="N751" s="3"/>
    </row>
    <row r="752" spans="13:14" ht="15.75" customHeight="1" x14ac:dyDescent="0.2">
      <c r="M752" s="3"/>
      <c r="N752" s="3"/>
    </row>
    <row r="753" spans="13:14" ht="15.75" customHeight="1" x14ac:dyDescent="0.2">
      <c r="M753" s="3"/>
      <c r="N753" s="3"/>
    </row>
    <row r="754" spans="13:14" ht="15.75" customHeight="1" x14ac:dyDescent="0.2">
      <c r="M754" s="3"/>
      <c r="N754" s="3"/>
    </row>
    <row r="755" spans="13:14" ht="15.75" customHeight="1" x14ac:dyDescent="0.2">
      <c r="M755" s="3"/>
      <c r="N755" s="3"/>
    </row>
    <row r="756" spans="13:14" ht="15.75" customHeight="1" x14ac:dyDescent="0.2">
      <c r="M756" s="3"/>
      <c r="N756" s="3"/>
    </row>
    <row r="757" spans="13:14" ht="15.75" customHeight="1" x14ac:dyDescent="0.2">
      <c r="M757" s="3"/>
      <c r="N757" s="3"/>
    </row>
    <row r="758" spans="13:14" ht="15.75" customHeight="1" x14ac:dyDescent="0.2">
      <c r="M758" s="3"/>
      <c r="N758" s="3"/>
    </row>
    <row r="759" spans="13:14" ht="15.75" customHeight="1" x14ac:dyDescent="0.2">
      <c r="M759" s="3"/>
      <c r="N759" s="3"/>
    </row>
    <row r="760" spans="13:14" ht="15.75" customHeight="1" x14ac:dyDescent="0.2">
      <c r="M760" s="3"/>
      <c r="N760" s="3"/>
    </row>
    <row r="761" spans="13:14" ht="15.75" customHeight="1" x14ac:dyDescent="0.2">
      <c r="M761" s="3"/>
      <c r="N761" s="3"/>
    </row>
    <row r="762" spans="13:14" ht="15.75" customHeight="1" x14ac:dyDescent="0.2">
      <c r="M762" s="3"/>
      <c r="N762" s="3"/>
    </row>
    <row r="763" spans="13:14" ht="15.75" customHeight="1" x14ac:dyDescent="0.2">
      <c r="M763" s="3"/>
      <c r="N763" s="3"/>
    </row>
    <row r="764" spans="13:14" ht="15.75" customHeight="1" x14ac:dyDescent="0.2">
      <c r="M764" s="3"/>
      <c r="N764" s="3"/>
    </row>
    <row r="765" spans="13:14" ht="15.75" customHeight="1" x14ac:dyDescent="0.2">
      <c r="M765" s="3"/>
      <c r="N765" s="3"/>
    </row>
    <row r="766" spans="13:14" ht="15.75" customHeight="1" x14ac:dyDescent="0.2">
      <c r="M766" s="3"/>
      <c r="N766" s="3"/>
    </row>
    <row r="767" spans="13:14" ht="15.75" customHeight="1" x14ac:dyDescent="0.2">
      <c r="M767" s="3"/>
      <c r="N767" s="3"/>
    </row>
    <row r="768" spans="13:14" ht="15.75" customHeight="1" x14ac:dyDescent="0.2">
      <c r="M768" s="3"/>
      <c r="N768" s="3"/>
    </row>
    <row r="769" spans="13:14" ht="15.75" customHeight="1" x14ac:dyDescent="0.2">
      <c r="M769" s="3"/>
      <c r="N769" s="3"/>
    </row>
    <row r="770" spans="13:14" ht="15.75" customHeight="1" x14ac:dyDescent="0.2">
      <c r="M770" s="3"/>
      <c r="N770" s="3"/>
    </row>
    <row r="771" spans="13:14" ht="15.75" customHeight="1" x14ac:dyDescent="0.2">
      <c r="M771" s="3"/>
      <c r="N771" s="3"/>
    </row>
    <row r="772" spans="13:14" ht="15.75" customHeight="1" x14ac:dyDescent="0.2">
      <c r="M772" s="3"/>
      <c r="N772" s="3"/>
    </row>
    <row r="773" spans="13:14" ht="15.75" customHeight="1" x14ac:dyDescent="0.2">
      <c r="M773" s="3"/>
      <c r="N773" s="3"/>
    </row>
    <row r="774" spans="13:14" ht="15.75" customHeight="1" x14ac:dyDescent="0.2">
      <c r="M774" s="3"/>
      <c r="N774" s="3"/>
    </row>
    <row r="775" spans="13:14" ht="15.75" customHeight="1" x14ac:dyDescent="0.2">
      <c r="M775" s="3"/>
      <c r="N775" s="3"/>
    </row>
    <row r="776" spans="13:14" ht="15.75" customHeight="1" x14ac:dyDescent="0.2">
      <c r="M776" s="3"/>
      <c r="N776" s="3"/>
    </row>
    <row r="777" spans="13:14" ht="15.75" customHeight="1" x14ac:dyDescent="0.2">
      <c r="M777" s="3"/>
      <c r="N777" s="3"/>
    </row>
    <row r="778" spans="13:14" ht="15.75" customHeight="1" x14ac:dyDescent="0.2">
      <c r="M778" s="3"/>
      <c r="N778" s="3"/>
    </row>
    <row r="779" spans="13:14" ht="15.75" customHeight="1" x14ac:dyDescent="0.2">
      <c r="M779" s="3"/>
      <c r="N779" s="3"/>
    </row>
    <row r="780" spans="13:14" ht="15.75" customHeight="1" x14ac:dyDescent="0.2">
      <c r="M780" s="3"/>
      <c r="N780" s="3"/>
    </row>
    <row r="781" spans="13:14" ht="15.75" customHeight="1" x14ac:dyDescent="0.2">
      <c r="M781" s="3"/>
      <c r="N781" s="3"/>
    </row>
    <row r="782" spans="13:14" ht="15.75" customHeight="1" x14ac:dyDescent="0.2">
      <c r="M782" s="3"/>
      <c r="N782" s="3"/>
    </row>
    <row r="783" spans="13:14" ht="15.75" customHeight="1" x14ac:dyDescent="0.2">
      <c r="M783" s="3"/>
      <c r="N783" s="3"/>
    </row>
    <row r="784" spans="13:14" ht="15.75" customHeight="1" x14ac:dyDescent="0.2">
      <c r="M784" s="3"/>
      <c r="N784" s="3"/>
    </row>
    <row r="785" spans="13:14" ht="15.75" customHeight="1" x14ac:dyDescent="0.2">
      <c r="M785" s="3"/>
      <c r="N785" s="3"/>
    </row>
    <row r="786" spans="13:14" ht="15.75" customHeight="1" x14ac:dyDescent="0.2">
      <c r="M786" s="3"/>
      <c r="N786" s="3"/>
    </row>
    <row r="787" spans="13:14" ht="15.75" customHeight="1" x14ac:dyDescent="0.2">
      <c r="M787" s="3"/>
      <c r="N787" s="3"/>
    </row>
    <row r="788" spans="13:14" ht="15.75" customHeight="1" x14ac:dyDescent="0.2">
      <c r="M788" s="3"/>
      <c r="N788" s="3"/>
    </row>
    <row r="789" spans="13:14" ht="15.75" customHeight="1" x14ac:dyDescent="0.2">
      <c r="M789" s="3"/>
      <c r="N789" s="3"/>
    </row>
    <row r="790" spans="13:14" ht="15.75" customHeight="1" x14ac:dyDescent="0.2">
      <c r="M790" s="3"/>
      <c r="N790" s="3"/>
    </row>
    <row r="791" spans="13:14" ht="15.75" customHeight="1" x14ac:dyDescent="0.2">
      <c r="M791" s="3"/>
      <c r="N791" s="3"/>
    </row>
    <row r="792" spans="13:14" ht="15.75" customHeight="1" x14ac:dyDescent="0.2">
      <c r="M792" s="3"/>
      <c r="N792" s="3"/>
    </row>
    <row r="793" spans="13:14" ht="15.75" customHeight="1" x14ac:dyDescent="0.2">
      <c r="M793" s="3"/>
      <c r="N793" s="3"/>
    </row>
    <row r="794" spans="13:14" ht="15.75" customHeight="1" x14ac:dyDescent="0.2">
      <c r="M794" s="3"/>
      <c r="N794" s="3"/>
    </row>
    <row r="795" spans="13:14" ht="15.75" customHeight="1" x14ac:dyDescent="0.2">
      <c r="M795" s="3"/>
      <c r="N795" s="3"/>
    </row>
    <row r="796" spans="13:14" ht="15.75" customHeight="1" x14ac:dyDescent="0.2">
      <c r="M796" s="3"/>
      <c r="N796" s="3"/>
    </row>
    <row r="797" spans="13:14" ht="15.75" customHeight="1" x14ac:dyDescent="0.2">
      <c r="M797" s="3"/>
      <c r="N797" s="3"/>
    </row>
    <row r="798" spans="13:14" ht="15.75" customHeight="1" x14ac:dyDescent="0.2">
      <c r="M798" s="3"/>
      <c r="N798" s="3"/>
    </row>
    <row r="799" spans="13:14" ht="15.75" customHeight="1" x14ac:dyDescent="0.2">
      <c r="M799" s="3"/>
      <c r="N799" s="3"/>
    </row>
    <row r="800" spans="13:14" ht="15.75" customHeight="1" x14ac:dyDescent="0.2">
      <c r="M800" s="3"/>
      <c r="N800" s="3"/>
    </row>
    <row r="801" spans="13:14" ht="15.75" customHeight="1" x14ac:dyDescent="0.2">
      <c r="M801" s="3"/>
      <c r="N801" s="3"/>
    </row>
    <row r="802" spans="13:14" ht="15.75" customHeight="1" x14ac:dyDescent="0.2">
      <c r="M802" s="3"/>
      <c r="N802" s="3"/>
    </row>
    <row r="803" spans="13:14" ht="15.75" customHeight="1" x14ac:dyDescent="0.2">
      <c r="M803" s="3"/>
      <c r="N803" s="3"/>
    </row>
    <row r="804" spans="13:14" ht="15.75" customHeight="1" x14ac:dyDescent="0.2">
      <c r="M804" s="3"/>
      <c r="N804" s="3"/>
    </row>
    <row r="805" spans="13:14" ht="15.75" customHeight="1" x14ac:dyDescent="0.2">
      <c r="M805" s="3"/>
      <c r="N805" s="3"/>
    </row>
    <row r="806" spans="13:14" ht="15.75" customHeight="1" x14ac:dyDescent="0.2">
      <c r="M806" s="3"/>
      <c r="N806" s="3"/>
    </row>
    <row r="807" spans="13:14" ht="15.75" customHeight="1" x14ac:dyDescent="0.2">
      <c r="M807" s="3"/>
      <c r="N807" s="3"/>
    </row>
    <row r="808" spans="13:14" ht="15.75" customHeight="1" x14ac:dyDescent="0.2">
      <c r="M808" s="3"/>
      <c r="N808" s="3"/>
    </row>
    <row r="809" spans="13:14" ht="15.75" customHeight="1" x14ac:dyDescent="0.2">
      <c r="M809" s="3"/>
      <c r="N809" s="3"/>
    </row>
    <row r="810" spans="13:14" ht="15.75" customHeight="1" x14ac:dyDescent="0.2">
      <c r="M810" s="3"/>
      <c r="N810" s="3"/>
    </row>
    <row r="811" spans="13:14" ht="15.75" customHeight="1" x14ac:dyDescent="0.2">
      <c r="M811" s="3"/>
      <c r="N811" s="3"/>
    </row>
    <row r="812" spans="13:14" ht="15.75" customHeight="1" x14ac:dyDescent="0.2">
      <c r="M812" s="3"/>
      <c r="N812" s="3"/>
    </row>
    <row r="813" spans="13:14" ht="15.75" customHeight="1" x14ac:dyDescent="0.2">
      <c r="M813" s="3"/>
      <c r="N813" s="3"/>
    </row>
    <row r="814" spans="13:14" ht="15.75" customHeight="1" x14ac:dyDescent="0.2">
      <c r="M814" s="3"/>
      <c r="N814" s="3"/>
    </row>
    <row r="815" spans="13:14" ht="15.75" customHeight="1" x14ac:dyDescent="0.2">
      <c r="M815" s="3"/>
      <c r="N815" s="3"/>
    </row>
    <row r="816" spans="13:14" ht="15.75" customHeight="1" x14ac:dyDescent="0.2">
      <c r="M816" s="3"/>
      <c r="N816" s="3"/>
    </row>
    <row r="817" spans="13:14" ht="15.75" customHeight="1" x14ac:dyDescent="0.2">
      <c r="M817" s="3"/>
      <c r="N817" s="3"/>
    </row>
    <row r="818" spans="13:14" ht="15.75" customHeight="1" x14ac:dyDescent="0.2">
      <c r="M818" s="3"/>
      <c r="N818" s="3"/>
    </row>
    <row r="819" spans="13:14" ht="15.75" customHeight="1" x14ac:dyDescent="0.2">
      <c r="M819" s="3"/>
      <c r="N819" s="3"/>
    </row>
    <row r="820" spans="13:14" ht="15.75" customHeight="1" x14ac:dyDescent="0.2">
      <c r="M820" s="3"/>
      <c r="N820" s="3"/>
    </row>
    <row r="821" spans="13:14" ht="15.75" customHeight="1" x14ac:dyDescent="0.2">
      <c r="M821" s="3"/>
      <c r="N821" s="3"/>
    </row>
    <row r="822" spans="13:14" ht="15.75" customHeight="1" x14ac:dyDescent="0.2">
      <c r="M822" s="3"/>
      <c r="N822" s="3"/>
    </row>
    <row r="823" spans="13:14" ht="15.75" customHeight="1" x14ac:dyDescent="0.2">
      <c r="M823" s="3"/>
      <c r="N823" s="3"/>
    </row>
    <row r="824" spans="13:14" ht="15.75" customHeight="1" x14ac:dyDescent="0.2">
      <c r="M824" s="3"/>
      <c r="N824" s="3"/>
    </row>
    <row r="825" spans="13:14" ht="15.75" customHeight="1" x14ac:dyDescent="0.2">
      <c r="M825" s="3"/>
      <c r="N825" s="3"/>
    </row>
    <row r="826" spans="13:14" ht="15.75" customHeight="1" x14ac:dyDescent="0.2">
      <c r="M826" s="3"/>
      <c r="N826" s="3"/>
    </row>
    <row r="827" spans="13:14" ht="15.75" customHeight="1" x14ac:dyDescent="0.2">
      <c r="M827" s="3"/>
      <c r="N827" s="3"/>
    </row>
    <row r="828" spans="13:14" ht="15.75" customHeight="1" x14ac:dyDescent="0.2">
      <c r="M828" s="3"/>
      <c r="N828" s="3"/>
    </row>
    <row r="829" spans="13:14" ht="15.75" customHeight="1" x14ac:dyDescent="0.2">
      <c r="M829" s="3"/>
      <c r="N829" s="3"/>
    </row>
    <row r="830" spans="13:14" ht="15.75" customHeight="1" x14ac:dyDescent="0.2">
      <c r="M830" s="3"/>
      <c r="N830" s="3"/>
    </row>
    <row r="831" spans="13:14" ht="15.75" customHeight="1" x14ac:dyDescent="0.2">
      <c r="M831" s="3"/>
      <c r="N831" s="3"/>
    </row>
    <row r="832" spans="13:14" ht="15.75" customHeight="1" x14ac:dyDescent="0.2">
      <c r="M832" s="3"/>
      <c r="N832" s="3"/>
    </row>
    <row r="833" spans="13:14" ht="15.75" customHeight="1" x14ac:dyDescent="0.2">
      <c r="M833" s="3"/>
      <c r="N833" s="3"/>
    </row>
    <row r="834" spans="13:14" ht="15.75" customHeight="1" x14ac:dyDescent="0.2">
      <c r="M834" s="3"/>
      <c r="N834" s="3"/>
    </row>
    <row r="835" spans="13:14" ht="15.75" customHeight="1" x14ac:dyDescent="0.2">
      <c r="M835" s="3"/>
      <c r="N835" s="3"/>
    </row>
    <row r="836" spans="13:14" ht="15.75" customHeight="1" x14ac:dyDescent="0.2">
      <c r="M836" s="3"/>
      <c r="N836" s="3"/>
    </row>
    <row r="837" spans="13:14" ht="15.75" customHeight="1" x14ac:dyDescent="0.2">
      <c r="M837" s="3"/>
      <c r="N837" s="3"/>
    </row>
    <row r="838" spans="13:14" ht="15.75" customHeight="1" x14ac:dyDescent="0.2">
      <c r="M838" s="3"/>
      <c r="N838" s="3"/>
    </row>
    <row r="839" spans="13:14" ht="15.75" customHeight="1" x14ac:dyDescent="0.2">
      <c r="M839" s="3"/>
      <c r="N839" s="3"/>
    </row>
    <row r="840" spans="13:14" ht="15.75" customHeight="1" x14ac:dyDescent="0.2">
      <c r="M840" s="3"/>
      <c r="N840" s="3"/>
    </row>
    <row r="841" spans="13:14" ht="15.75" customHeight="1" x14ac:dyDescent="0.2">
      <c r="M841" s="3"/>
      <c r="N841" s="3"/>
    </row>
    <row r="842" spans="13:14" ht="15.75" customHeight="1" x14ac:dyDescent="0.2">
      <c r="M842" s="3"/>
      <c r="N842" s="3"/>
    </row>
    <row r="843" spans="13:14" ht="15.75" customHeight="1" x14ac:dyDescent="0.2">
      <c r="M843" s="3"/>
      <c r="N843" s="3"/>
    </row>
    <row r="844" spans="13:14" ht="15.75" customHeight="1" x14ac:dyDescent="0.2">
      <c r="M844" s="3"/>
      <c r="N844" s="3"/>
    </row>
    <row r="845" spans="13:14" ht="15.75" customHeight="1" x14ac:dyDescent="0.2">
      <c r="M845" s="3"/>
      <c r="N845" s="3"/>
    </row>
    <row r="846" spans="13:14" ht="15.75" customHeight="1" x14ac:dyDescent="0.2">
      <c r="M846" s="3"/>
      <c r="N846" s="3"/>
    </row>
    <row r="847" spans="13:14" ht="15.75" customHeight="1" x14ac:dyDescent="0.2">
      <c r="M847" s="3"/>
      <c r="N847" s="3"/>
    </row>
    <row r="848" spans="13:14" ht="15.75" customHeight="1" x14ac:dyDescent="0.2">
      <c r="M848" s="3"/>
      <c r="N848" s="3"/>
    </row>
    <row r="849" spans="13:14" ht="15.75" customHeight="1" x14ac:dyDescent="0.2">
      <c r="M849" s="3"/>
      <c r="N849" s="3"/>
    </row>
    <row r="850" spans="13:14" ht="15.75" customHeight="1" x14ac:dyDescent="0.2">
      <c r="M850" s="3"/>
      <c r="N850" s="3"/>
    </row>
    <row r="851" spans="13:14" ht="15.75" customHeight="1" x14ac:dyDescent="0.2">
      <c r="M851" s="3"/>
      <c r="N851" s="3"/>
    </row>
    <row r="852" spans="13:14" ht="15.75" customHeight="1" x14ac:dyDescent="0.2">
      <c r="M852" s="3"/>
      <c r="N852" s="3"/>
    </row>
    <row r="853" spans="13:14" ht="15.75" customHeight="1" x14ac:dyDescent="0.2">
      <c r="M853" s="3"/>
      <c r="N853" s="3"/>
    </row>
    <row r="854" spans="13:14" ht="15.75" customHeight="1" x14ac:dyDescent="0.2">
      <c r="M854" s="3"/>
      <c r="N854" s="3"/>
    </row>
    <row r="855" spans="13:14" ht="15.75" customHeight="1" x14ac:dyDescent="0.2">
      <c r="M855" s="3"/>
      <c r="N855" s="3"/>
    </row>
    <row r="856" spans="13:14" ht="15.75" customHeight="1" x14ac:dyDescent="0.2">
      <c r="M856" s="3"/>
      <c r="N856" s="3"/>
    </row>
    <row r="857" spans="13:14" ht="15.75" customHeight="1" x14ac:dyDescent="0.2">
      <c r="M857" s="3"/>
      <c r="N857" s="3"/>
    </row>
    <row r="858" spans="13:14" ht="15.75" customHeight="1" x14ac:dyDescent="0.2">
      <c r="M858" s="3"/>
      <c r="N858" s="3"/>
    </row>
    <row r="859" spans="13:14" ht="15.75" customHeight="1" x14ac:dyDescent="0.2">
      <c r="M859" s="3"/>
      <c r="N859" s="3"/>
    </row>
    <row r="860" spans="13:14" ht="15.75" customHeight="1" x14ac:dyDescent="0.2">
      <c r="M860" s="3"/>
      <c r="N860" s="3"/>
    </row>
    <row r="861" spans="13:14" ht="15.75" customHeight="1" x14ac:dyDescent="0.2">
      <c r="M861" s="3"/>
      <c r="N861" s="3"/>
    </row>
    <row r="862" spans="13:14" ht="15.75" customHeight="1" x14ac:dyDescent="0.2">
      <c r="M862" s="3"/>
      <c r="N862" s="3"/>
    </row>
    <row r="863" spans="13:14" ht="15.75" customHeight="1" x14ac:dyDescent="0.2">
      <c r="M863" s="3"/>
      <c r="N863" s="3"/>
    </row>
    <row r="864" spans="13:14" ht="15.75" customHeight="1" x14ac:dyDescent="0.2">
      <c r="M864" s="3"/>
      <c r="N864" s="3"/>
    </row>
    <row r="865" spans="13:14" ht="15.75" customHeight="1" x14ac:dyDescent="0.2">
      <c r="M865" s="3"/>
      <c r="N865" s="3"/>
    </row>
    <row r="866" spans="13:14" ht="15.75" customHeight="1" x14ac:dyDescent="0.2">
      <c r="M866" s="3"/>
      <c r="N866" s="3"/>
    </row>
    <row r="867" spans="13:14" ht="15.75" customHeight="1" x14ac:dyDescent="0.2">
      <c r="M867" s="3"/>
      <c r="N867" s="3"/>
    </row>
    <row r="868" spans="13:14" ht="15.75" customHeight="1" x14ac:dyDescent="0.2">
      <c r="M868" s="3"/>
      <c r="N868" s="3"/>
    </row>
    <row r="869" spans="13:14" ht="15.75" customHeight="1" x14ac:dyDescent="0.2">
      <c r="M869" s="3"/>
      <c r="N869" s="3"/>
    </row>
    <row r="870" spans="13:14" ht="15.75" customHeight="1" x14ac:dyDescent="0.2">
      <c r="M870" s="3"/>
      <c r="N870" s="3"/>
    </row>
    <row r="871" spans="13:14" ht="15.75" customHeight="1" x14ac:dyDescent="0.2">
      <c r="M871" s="3"/>
      <c r="N871" s="3"/>
    </row>
    <row r="872" spans="13:14" ht="15.75" customHeight="1" x14ac:dyDescent="0.2">
      <c r="M872" s="3"/>
      <c r="N872" s="3"/>
    </row>
    <row r="873" spans="13:14" ht="15.75" customHeight="1" x14ac:dyDescent="0.2">
      <c r="M873" s="3"/>
      <c r="N873" s="3"/>
    </row>
    <row r="874" spans="13:14" ht="15.75" customHeight="1" x14ac:dyDescent="0.2">
      <c r="M874" s="3"/>
      <c r="N874" s="3"/>
    </row>
    <row r="875" spans="13:14" ht="15.75" customHeight="1" x14ac:dyDescent="0.2">
      <c r="M875" s="3"/>
      <c r="N875" s="3"/>
    </row>
    <row r="876" spans="13:14" ht="15.75" customHeight="1" x14ac:dyDescent="0.2">
      <c r="M876" s="3"/>
      <c r="N876" s="3"/>
    </row>
    <row r="877" spans="13:14" ht="15.75" customHeight="1" x14ac:dyDescent="0.2">
      <c r="M877" s="3"/>
      <c r="N877" s="3"/>
    </row>
    <row r="878" spans="13:14" ht="15.75" customHeight="1" x14ac:dyDescent="0.2">
      <c r="M878" s="3"/>
      <c r="N878" s="3"/>
    </row>
    <row r="879" spans="13:14" ht="15.75" customHeight="1" x14ac:dyDescent="0.2">
      <c r="M879" s="3"/>
      <c r="N879" s="3"/>
    </row>
    <row r="880" spans="13:14" ht="15.75" customHeight="1" x14ac:dyDescent="0.2">
      <c r="M880" s="3"/>
      <c r="N880" s="3"/>
    </row>
    <row r="881" spans="13:14" ht="15.75" customHeight="1" x14ac:dyDescent="0.2">
      <c r="M881" s="3"/>
      <c r="N881" s="3"/>
    </row>
    <row r="882" spans="13:14" ht="15.75" customHeight="1" x14ac:dyDescent="0.2">
      <c r="M882" s="3"/>
      <c r="N882" s="3"/>
    </row>
    <row r="883" spans="13:14" ht="15.75" customHeight="1" x14ac:dyDescent="0.2">
      <c r="M883" s="3"/>
      <c r="N883" s="3"/>
    </row>
    <row r="884" spans="13:14" ht="15.75" customHeight="1" x14ac:dyDescent="0.2">
      <c r="M884" s="3"/>
      <c r="N884" s="3"/>
    </row>
    <row r="885" spans="13:14" ht="15.75" customHeight="1" x14ac:dyDescent="0.2">
      <c r="M885" s="3"/>
      <c r="N885" s="3"/>
    </row>
    <row r="886" spans="13:14" ht="15.75" customHeight="1" x14ac:dyDescent="0.2">
      <c r="M886" s="3"/>
      <c r="N886" s="3"/>
    </row>
    <row r="887" spans="13:14" ht="15.75" customHeight="1" x14ac:dyDescent="0.2">
      <c r="M887" s="3"/>
      <c r="N887" s="3"/>
    </row>
    <row r="888" spans="13:14" ht="15.75" customHeight="1" x14ac:dyDescent="0.2">
      <c r="M888" s="3"/>
      <c r="N888" s="3"/>
    </row>
    <row r="889" spans="13:14" ht="15.75" customHeight="1" x14ac:dyDescent="0.2">
      <c r="M889" s="3"/>
      <c r="N889" s="3"/>
    </row>
    <row r="890" spans="13:14" ht="15.75" customHeight="1" x14ac:dyDescent="0.2">
      <c r="M890" s="3"/>
      <c r="N890" s="3"/>
    </row>
    <row r="891" spans="13:14" ht="15.75" customHeight="1" x14ac:dyDescent="0.2">
      <c r="M891" s="3"/>
      <c r="N891" s="3"/>
    </row>
    <row r="892" spans="13:14" ht="15.75" customHeight="1" x14ac:dyDescent="0.2">
      <c r="M892" s="3"/>
      <c r="N892" s="3"/>
    </row>
    <row r="893" spans="13:14" ht="15.75" customHeight="1" x14ac:dyDescent="0.2">
      <c r="M893" s="3"/>
      <c r="N893" s="3"/>
    </row>
    <row r="894" spans="13:14" ht="15.75" customHeight="1" x14ac:dyDescent="0.2">
      <c r="M894" s="3"/>
      <c r="N894" s="3"/>
    </row>
    <row r="895" spans="13:14" ht="15.75" customHeight="1" x14ac:dyDescent="0.2">
      <c r="M895" s="3"/>
      <c r="N895" s="3"/>
    </row>
    <row r="896" spans="13:14" ht="15.75" customHeight="1" x14ac:dyDescent="0.2">
      <c r="M896" s="3"/>
      <c r="N896" s="3"/>
    </row>
    <row r="897" spans="13:14" ht="15.75" customHeight="1" x14ac:dyDescent="0.2">
      <c r="M897" s="3"/>
      <c r="N897" s="3"/>
    </row>
    <row r="898" spans="13:14" ht="15.75" customHeight="1" x14ac:dyDescent="0.2">
      <c r="M898" s="3"/>
      <c r="N898" s="3"/>
    </row>
    <row r="899" spans="13:14" ht="15.75" customHeight="1" x14ac:dyDescent="0.2">
      <c r="M899" s="3"/>
      <c r="N899" s="3"/>
    </row>
    <row r="900" spans="13:14" ht="15.75" customHeight="1" x14ac:dyDescent="0.2">
      <c r="M900" s="3"/>
      <c r="N900" s="3"/>
    </row>
    <row r="901" spans="13:14" ht="15.75" customHeight="1" x14ac:dyDescent="0.2">
      <c r="M901" s="3"/>
      <c r="N901" s="3"/>
    </row>
    <row r="902" spans="13:14" ht="15.75" customHeight="1" x14ac:dyDescent="0.2">
      <c r="M902" s="3"/>
      <c r="N902" s="3"/>
    </row>
    <row r="903" spans="13:14" ht="15.75" customHeight="1" x14ac:dyDescent="0.2">
      <c r="M903" s="3"/>
      <c r="N903" s="3"/>
    </row>
    <row r="904" spans="13:14" ht="15.75" customHeight="1" x14ac:dyDescent="0.2">
      <c r="M904" s="3"/>
      <c r="N904" s="3"/>
    </row>
    <row r="905" spans="13:14" ht="15.75" customHeight="1" x14ac:dyDescent="0.2">
      <c r="M905" s="3"/>
      <c r="N905" s="3"/>
    </row>
    <row r="906" spans="13:14" ht="15.75" customHeight="1" x14ac:dyDescent="0.2">
      <c r="M906" s="3"/>
      <c r="N906" s="3"/>
    </row>
    <row r="907" spans="13:14" ht="15.75" customHeight="1" x14ac:dyDescent="0.2">
      <c r="M907" s="3"/>
      <c r="N907" s="3"/>
    </row>
    <row r="908" spans="13:14" ht="15.75" customHeight="1" x14ac:dyDescent="0.2">
      <c r="M908" s="3"/>
      <c r="N908" s="3"/>
    </row>
    <row r="909" spans="13:14" ht="15.75" customHeight="1" x14ac:dyDescent="0.2">
      <c r="M909" s="3"/>
      <c r="N909" s="3"/>
    </row>
    <row r="910" spans="13:14" ht="15.75" customHeight="1" x14ac:dyDescent="0.2">
      <c r="M910" s="3"/>
      <c r="N910" s="3"/>
    </row>
    <row r="911" spans="13:14" ht="15.75" customHeight="1" x14ac:dyDescent="0.2">
      <c r="M911" s="3"/>
      <c r="N911" s="3"/>
    </row>
    <row r="912" spans="13:14" ht="15.75" customHeight="1" x14ac:dyDescent="0.2">
      <c r="M912" s="3"/>
      <c r="N912" s="3"/>
    </row>
    <row r="913" spans="13:14" ht="15.75" customHeight="1" x14ac:dyDescent="0.2">
      <c r="M913" s="3"/>
      <c r="N913" s="3"/>
    </row>
    <row r="914" spans="13:14" ht="15.75" customHeight="1" x14ac:dyDescent="0.2">
      <c r="M914" s="3"/>
      <c r="N914" s="3"/>
    </row>
    <row r="915" spans="13:14" ht="15.75" customHeight="1" x14ac:dyDescent="0.2">
      <c r="M915" s="3"/>
      <c r="N915" s="3"/>
    </row>
    <row r="916" spans="13:14" ht="15.75" customHeight="1" x14ac:dyDescent="0.2">
      <c r="M916" s="3"/>
      <c r="N916" s="3"/>
    </row>
    <row r="917" spans="13:14" ht="15.75" customHeight="1" x14ac:dyDescent="0.2">
      <c r="M917" s="3"/>
      <c r="N917" s="3"/>
    </row>
    <row r="918" spans="13:14" ht="15.75" customHeight="1" x14ac:dyDescent="0.2">
      <c r="M918" s="3"/>
      <c r="N918" s="3"/>
    </row>
    <row r="919" spans="13:14" ht="15.75" customHeight="1" x14ac:dyDescent="0.2">
      <c r="M919" s="3"/>
      <c r="N919" s="3"/>
    </row>
    <row r="920" spans="13:14" ht="15.75" customHeight="1" x14ac:dyDescent="0.2">
      <c r="M920" s="3"/>
      <c r="N920" s="3"/>
    </row>
    <row r="921" spans="13:14" ht="15.75" customHeight="1" x14ac:dyDescent="0.2">
      <c r="M921" s="3"/>
      <c r="N921" s="3"/>
    </row>
    <row r="922" spans="13:14" ht="15.75" customHeight="1" x14ac:dyDescent="0.2">
      <c r="M922" s="3"/>
      <c r="N922" s="3"/>
    </row>
    <row r="923" spans="13:14" ht="15.75" customHeight="1" x14ac:dyDescent="0.2">
      <c r="M923" s="3"/>
      <c r="N923" s="3"/>
    </row>
    <row r="924" spans="13:14" ht="15.75" customHeight="1" x14ac:dyDescent="0.2">
      <c r="M924" s="3"/>
      <c r="N924" s="3"/>
    </row>
    <row r="925" spans="13:14" ht="15.75" customHeight="1" x14ac:dyDescent="0.2">
      <c r="M925" s="3"/>
      <c r="N925" s="3"/>
    </row>
    <row r="926" spans="13:14" ht="15.75" customHeight="1" x14ac:dyDescent="0.2">
      <c r="M926" s="3"/>
      <c r="N926" s="3"/>
    </row>
    <row r="927" spans="13:14" ht="15.75" customHeight="1" x14ac:dyDescent="0.2">
      <c r="M927" s="3"/>
      <c r="N927" s="3"/>
    </row>
    <row r="928" spans="13:14" ht="15.75" customHeight="1" x14ac:dyDescent="0.2">
      <c r="M928" s="3"/>
      <c r="N928" s="3"/>
    </row>
    <row r="929" spans="13:14" ht="15.75" customHeight="1" x14ac:dyDescent="0.2">
      <c r="M929" s="3"/>
      <c r="N929" s="3"/>
    </row>
    <row r="930" spans="13:14" ht="15.75" customHeight="1" x14ac:dyDescent="0.2">
      <c r="M930" s="3"/>
      <c r="N930" s="3"/>
    </row>
    <row r="931" spans="13:14" ht="15.75" customHeight="1" x14ac:dyDescent="0.2">
      <c r="M931" s="3"/>
      <c r="N931" s="3"/>
    </row>
    <row r="932" spans="13:14" ht="15.75" customHeight="1" x14ac:dyDescent="0.2">
      <c r="M932" s="3"/>
      <c r="N932" s="3"/>
    </row>
    <row r="933" spans="13:14" ht="15.75" customHeight="1" x14ac:dyDescent="0.2">
      <c r="M933" s="3"/>
      <c r="N933" s="3"/>
    </row>
    <row r="934" spans="13:14" ht="15.75" customHeight="1" x14ac:dyDescent="0.2">
      <c r="M934" s="3"/>
      <c r="N934" s="3"/>
    </row>
    <row r="935" spans="13:14" ht="15.75" customHeight="1" x14ac:dyDescent="0.2">
      <c r="M935" s="3"/>
      <c r="N935" s="3"/>
    </row>
    <row r="936" spans="13:14" ht="15.75" customHeight="1" x14ac:dyDescent="0.2">
      <c r="M936" s="3"/>
      <c r="N936" s="3"/>
    </row>
    <row r="937" spans="13:14" ht="15.75" customHeight="1" x14ac:dyDescent="0.2">
      <c r="M937" s="3"/>
      <c r="N937" s="3"/>
    </row>
    <row r="938" spans="13:14" ht="15.75" customHeight="1" x14ac:dyDescent="0.2">
      <c r="M938" s="3"/>
      <c r="N938" s="3"/>
    </row>
    <row r="939" spans="13:14" ht="15.75" customHeight="1" x14ac:dyDescent="0.2">
      <c r="M939" s="3"/>
      <c r="N939" s="3"/>
    </row>
    <row r="940" spans="13:14" ht="15.75" customHeight="1" x14ac:dyDescent="0.2">
      <c r="M940" s="3"/>
      <c r="N940" s="3"/>
    </row>
    <row r="941" spans="13:14" ht="15.75" customHeight="1" x14ac:dyDescent="0.2">
      <c r="M941" s="3"/>
      <c r="N941" s="3"/>
    </row>
    <row r="942" spans="13:14" ht="15.75" customHeight="1" x14ac:dyDescent="0.2">
      <c r="M942" s="3"/>
      <c r="N942" s="3"/>
    </row>
    <row r="943" spans="13:14" ht="15.75" customHeight="1" x14ac:dyDescent="0.2">
      <c r="M943" s="3"/>
      <c r="N943" s="3"/>
    </row>
    <row r="944" spans="13:14" ht="15.75" customHeight="1" x14ac:dyDescent="0.2">
      <c r="M944" s="3"/>
      <c r="N944" s="3"/>
    </row>
    <row r="945" spans="13:14" ht="15.75" customHeight="1" x14ac:dyDescent="0.2">
      <c r="M945" s="3"/>
      <c r="N945" s="3"/>
    </row>
    <row r="946" spans="13:14" ht="15.75" customHeight="1" x14ac:dyDescent="0.2">
      <c r="M946" s="3"/>
      <c r="N946" s="3"/>
    </row>
    <row r="947" spans="13:14" ht="15.75" customHeight="1" x14ac:dyDescent="0.2">
      <c r="M947" s="3"/>
      <c r="N947" s="3"/>
    </row>
    <row r="948" spans="13:14" ht="15.75" customHeight="1" x14ac:dyDescent="0.2">
      <c r="M948" s="3"/>
      <c r="N948" s="3"/>
    </row>
    <row r="949" spans="13:14" ht="15.75" customHeight="1" x14ac:dyDescent="0.2">
      <c r="M949" s="3"/>
      <c r="N949" s="3"/>
    </row>
    <row r="950" spans="13:14" ht="15.75" customHeight="1" x14ac:dyDescent="0.2">
      <c r="M950" s="3"/>
      <c r="N950" s="3"/>
    </row>
    <row r="951" spans="13:14" ht="15.75" customHeight="1" x14ac:dyDescent="0.2">
      <c r="M951" s="3"/>
      <c r="N951" s="3"/>
    </row>
    <row r="952" spans="13:14" ht="15.75" customHeight="1" x14ac:dyDescent="0.2">
      <c r="M952" s="3"/>
      <c r="N952" s="3"/>
    </row>
    <row r="953" spans="13:14" ht="15.75" customHeight="1" x14ac:dyDescent="0.2">
      <c r="M953" s="3"/>
      <c r="N953" s="3"/>
    </row>
    <row r="954" spans="13:14" ht="15.75" customHeight="1" x14ac:dyDescent="0.2">
      <c r="M954" s="3"/>
      <c r="N954" s="3"/>
    </row>
    <row r="955" spans="13:14" ht="15.75" customHeight="1" x14ac:dyDescent="0.2">
      <c r="M955" s="3"/>
      <c r="N955" s="3"/>
    </row>
    <row r="956" spans="13:14" ht="15.75" customHeight="1" x14ac:dyDescent="0.2">
      <c r="M956" s="3"/>
      <c r="N956" s="3"/>
    </row>
    <row r="957" spans="13:14" ht="15.75" customHeight="1" x14ac:dyDescent="0.2">
      <c r="M957" s="3"/>
      <c r="N957" s="3"/>
    </row>
    <row r="958" spans="13:14" ht="15.75" customHeight="1" x14ac:dyDescent="0.2">
      <c r="M958" s="3"/>
      <c r="N958" s="3"/>
    </row>
    <row r="959" spans="13:14" ht="15.75" customHeight="1" x14ac:dyDescent="0.2">
      <c r="M959" s="3"/>
      <c r="N959" s="3"/>
    </row>
    <row r="960" spans="13:14" ht="15.75" customHeight="1" x14ac:dyDescent="0.2">
      <c r="M960" s="3"/>
      <c r="N960" s="3"/>
    </row>
    <row r="961" spans="13:14" ht="15.75" customHeight="1" x14ac:dyDescent="0.2">
      <c r="M961" s="3"/>
      <c r="N961" s="3"/>
    </row>
    <row r="962" spans="13:14" ht="15.75" customHeight="1" x14ac:dyDescent="0.2">
      <c r="M962" s="3"/>
      <c r="N962" s="3"/>
    </row>
    <row r="963" spans="13:14" ht="15.75" customHeight="1" x14ac:dyDescent="0.2">
      <c r="M963" s="3"/>
      <c r="N963" s="3"/>
    </row>
    <row r="964" spans="13:14" ht="15.75" customHeight="1" x14ac:dyDescent="0.2">
      <c r="M964" s="3"/>
      <c r="N964" s="3"/>
    </row>
    <row r="965" spans="13:14" ht="15.75" customHeight="1" x14ac:dyDescent="0.2">
      <c r="M965" s="3"/>
      <c r="N965" s="3"/>
    </row>
    <row r="966" spans="13:14" ht="15.75" customHeight="1" x14ac:dyDescent="0.2">
      <c r="M966" s="3"/>
      <c r="N966" s="3"/>
    </row>
    <row r="967" spans="13:14" ht="15.75" customHeight="1" x14ac:dyDescent="0.2">
      <c r="M967" s="3"/>
      <c r="N967" s="3"/>
    </row>
    <row r="968" spans="13:14" ht="15.75" customHeight="1" x14ac:dyDescent="0.2">
      <c r="M968" s="3"/>
      <c r="N968" s="3"/>
    </row>
    <row r="969" spans="13:14" ht="15.75" customHeight="1" x14ac:dyDescent="0.2">
      <c r="M969" s="3"/>
      <c r="N969" s="3"/>
    </row>
    <row r="970" spans="13:14" ht="15.75" customHeight="1" x14ac:dyDescent="0.2">
      <c r="M970" s="3"/>
      <c r="N970" s="3"/>
    </row>
    <row r="971" spans="13:14" ht="15.75" customHeight="1" x14ac:dyDescent="0.2">
      <c r="M971" s="3"/>
      <c r="N971" s="3"/>
    </row>
    <row r="972" spans="13:14" ht="15.75" customHeight="1" x14ac:dyDescent="0.2">
      <c r="M972" s="3"/>
      <c r="N972" s="3"/>
    </row>
    <row r="973" spans="13:14" ht="15.75" customHeight="1" x14ac:dyDescent="0.2">
      <c r="M973" s="3"/>
      <c r="N973" s="3"/>
    </row>
    <row r="974" spans="13:14" ht="15.75" customHeight="1" x14ac:dyDescent="0.2">
      <c r="M974" s="3"/>
      <c r="N974" s="3"/>
    </row>
    <row r="975" spans="13:14" ht="15.75" customHeight="1" x14ac:dyDescent="0.2">
      <c r="M975" s="3"/>
      <c r="N975" s="3"/>
    </row>
    <row r="976" spans="13:14" ht="15.75" customHeight="1" x14ac:dyDescent="0.2">
      <c r="M976" s="3"/>
      <c r="N976" s="3"/>
    </row>
    <row r="977" spans="13:14" ht="15.75" customHeight="1" x14ac:dyDescent="0.2">
      <c r="M977" s="3"/>
      <c r="N977" s="3"/>
    </row>
    <row r="978" spans="13:14" ht="15.75" customHeight="1" x14ac:dyDescent="0.2">
      <c r="M978" s="3"/>
      <c r="N978" s="3"/>
    </row>
    <row r="979" spans="13:14" ht="15.75" customHeight="1" x14ac:dyDescent="0.2">
      <c r="M979" s="3"/>
      <c r="N979" s="3"/>
    </row>
    <row r="980" spans="13:14" ht="15.75" customHeight="1" x14ac:dyDescent="0.2">
      <c r="M980" s="3"/>
      <c r="N980" s="3"/>
    </row>
    <row r="981" spans="13:14" ht="15.75" customHeight="1" x14ac:dyDescent="0.2">
      <c r="M981" s="3"/>
      <c r="N981" s="3"/>
    </row>
    <row r="982" spans="13:14" ht="15.75" customHeight="1" x14ac:dyDescent="0.2">
      <c r="M982" s="3"/>
      <c r="N982" s="3"/>
    </row>
    <row r="983" spans="13:14" ht="15.75" customHeight="1" x14ac:dyDescent="0.2">
      <c r="M983" s="3"/>
      <c r="N983" s="3"/>
    </row>
    <row r="984" spans="13:14" ht="15.75" customHeight="1" x14ac:dyDescent="0.2">
      <c r="M984" s="3"/>
      <c r="N984" s="3"/>
    </row>
    <row r="985" spans="13:14" ht="15.75" customHeight="1" x14ac:dyDescent="0.2">
      <c r="M985" s="3"/>
      <c r="N985" s="3"/>
    </row>
    <row r="986" spans="13:14" ht="15.75" customHeight="1" x14ac:dyDescent="0.2">
      <c r="M986" s="3"/>
      <c r="N986" s="3"/>
    </row>
    <row r="987" spans="13:14" ht="15.75" customHeight="1" x14ac:dyDescent="0.2">
      <c r="M987" s="3"/>
      <c r="N987" s="3"/>
    </row>
    <row r="988" spans="13:14" ht="15.75" customHeight="1" x14ac:dyDescent="0.2">
      <c r="M988" s="3"/>
      <c r="N988" s="3"/>
    </row>
    <row r="989" spans="13:14" ht="15.75" customHeight="1" x14ac:dyDescent="0.2">
      <c r="M989" s="3"/>
      <c r="N989" s="3"/>
    </row>
    <row r="990" spans="13:14" ht="15.75" customHeight="1" x14ac:dyDescent="0.2">
      <c r="M990" s="3"/>
      <c r="N990" s="3"/>
    </row>
    <row r="991" spans="13:14" ht="15.75" customHeight="1" x14ac:dyDescent="0.2">
      <c r="M991" s="3"/>
      <c r="N991" s="3"/>
    </row>
    <row r="992" spans="13:14" ht="15.75" customHeight="1" x14ac:dyDescent="0.2">
      <c r="M992" s="3"/>
      <c r="N992" s="3"/>
    </row>
    <row r="993" spans="13:14" ht="15.75" customHeight="1" x14ac:dyDescent="0.2">
      <c r="M993" s="3"/>
      <c r="N993" s="3"/>
    </row>
    <row r="994" spans="13:14" ht="15.75" customHeight="1" x14ac:dyDescent="0.2">
      <c r="M994" s="3"/>
      <c r="N994" s="3"/>
    </row>
    <row r="995" spans="13:14" ht="15.75" customHeight="1" x14ac:dyDescent="0.2">
      <c r="M995" s="3"/>
      <c r="N995" s="3"/>
    </row>
    <row r="996" spans="13:14" ht="15.75" customHeight="1" x14ac:dyDescent="0.2">
      <c r="M996" s="3"/>
      <c r="N996" s="3"/>
    </row>
    <row r="997" spans="13:14" ht="15.75" customHeight="1" x14ac:dyDescent="0.2">
      <c r="M997" s="3"/>
      <c r="N997" s="3"/>
    </row>
    <row r="998" spans="13:14" ht="15.75" customHeight="1" x14ac:dyDescent="0.2">
      <c r="M998" s="3"/>
      <c r="N998" s="3"/>
    </row>
    <row r="999" spans="13:14" ht="15.75" customHeight="1" x14ac:dyDescent="0.2">
      <c r="M999" s="3"/>
      <c r="N999" s="3"/>
    </row>
    <row r="1000" spans="13:14" ht="15.75" customHeight="1" x14ac:dyDescent="0.2">
      <c r="M1000" s="3"/>
      <c r="N1000" s="3"/>
    </row>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000"/>
  <sheetViews>
    <sheetView workbookViewId="0">
      <pane xSplit="1" ySplit="4" topLeftCell="B5" activePane="bottomRight" state="frozen"/>
      <selection pane="topRight" activeCell="B1" sqref="B1"/>
      <selection pane="bottomLeft" activeCell="A5" sqref="A5"/>
      <selection pane="bottomRight" activeCell="B5" sqref="B5"/>
    </sheetView>
  </sheetViews>
  <sheetFormatPr baseColWidth="10" defaultColWidth="11.1640625" defaultRowHeight="15" customHeight="1" x14ac:dyDescent="0.2"/>
  <cols>
    <col min="1" max="12" width="10.5" customWidth="1"/>
    <col min="13" max="14" width="10.83203125" customWidth="1"/>
    <col min="15" max="26" width="10.5" customWidth="1"/>
  </cols>
  <sheetData>
    <row r="1" spans="1:14" ht="15.75" customHeight="1" x14ac:dyDescent="0.2">
      <c r="A1" s="20" t="s">
        <v>0</v>
      </c>
      <c r="B1" s="12" t="s">
        <v>2075</v>
      </c>
      <c r="C1" s="12"/>
      <c r="D1" s="12"/>
      <c r="E1" s="12"/>
      <c r="F1" s="12"/>
      <c r="G1" s="12"/>
      <c r="H1" s="12"/>
      <c r="I1" s="12"/>
      <c r="J1" s="20"/>
      <c r="K1" s="20"/>
      <c r="L1" s="20"/>
      <c r="M1" s="21"/>
      <c r="N1" s="21"/>
    </row>
    <row r="2" spans="1:14" ht="15.75" customHeight="1" x14ac:dyDescent="0.2">
      <c r="A2" s="20" t="s">
        <v>2</v>
      </c>
      <c r="B2" s="12" t="s">
        <v>2076</v>
      </c>
      <c r="C2" s="12"/>
      <c r="D2" s="12"/>
      <c r="E2" s="12"/>
      <c r="F2" s="12"/>
      <c r="G2" s="12"/>
      <c r="H2" s="12"/>
      <c r="I2" s="12"/>
      <c r="J2" s="12"/>
      <c r="K2" s="12"/>
      <c r="L2" s="12"/>
      <c r="M2" s="18"/>
      <c r="N2" s="18"/>
    </row>
    <row r="3" spans="1:14" ht="15.75" customHeight="1" x14ac:dyDescent="0.2">
      <c r="A3" s="20"/>
      <c r="B3" s="12"/>
      <c r="C3" s="20"/>
      <c r="D3" s="20"/>
      <c r="E3" s="20"/>
      <c r="F3" s="20"/>
      <c r="G3" s="20"/>
      <c r="H3" s="20"/>
      <c r="I3" s="20"/>
      <c r="J3" s="20"/>
      <c r="K3" s="20"/>
      <c r="L3" s="21"/>
      <c r="M3" s="21"/>
      <c r="N3" s="21"/>
    </row>
    <row r="4" spans="1:14" ht="15.75" customHeight="1" x14ac:dyDescent="0.2">
      <c r="A4" s="18" t="s">
        <v>626</v>
      </c>
      <c r="B4" s="18" t="s">
        <v>801</v>
      </c>
      <c r="C4" s="18" t="s">
        <v>802</v>
      </c>
      <c r="D4" s="18" t="s">
        <v>803</v>
      </c>
      <c r="E4" s="14" t="s">
        <v>804</v>
      </c>
      <c r="F4" s="18" t="s">
        <v>805</v>
      </c>
      <c r="G4" s="14" t="s">
        <v>806</v>
      </c>
      <c r="H4" s="8" t="s">
        <v>807</v>
      </c>
      <c r="I4" s="18" t="s">
        <v>808</v>
      </c>
      <c r="J4" s="18" t="s">
        <v>809</v>
      </c>
      <c r="K4" s="18" t="s">
        <v>810</v>
      </c>
      <c r="L4" s="21" t="s">
        <v>811</v>
      </c>
      <c r="M4" s="18" t="s">
        <v>812</v>
      </c>
      <c r="N4" s="18" t="s">
        <v>813</v>
      </c>
    </row>
    <row r="5" spans="1:14" ht="15.75" customHeight="1" x14ac:dyDescent="0.2">
      <c r="A5" s="22" t="s">
        <v>615</v>
      </c>
      <c r="B5" s="12" t="s">
        <v>840</v>
      </c>
      <c r="C5" s="12" t="s">
        <v>841</v>
      </c>
      <c r="D5" s="18" t="s">
        <v>816</v>
      </c>
      <c r="E5" s="14">
        <v>0</v>
      </c>
      <c r="F5" s="14">
        <v>1</v>
      </c>
      <c r="G5" s="14">
        <v>0</v>
      </c>
      <c r="H5" s="23">
        <v>1</v>
      </c>
      <c r="I5" s="23">
        <v>0.78400000000000003</v>
      </c>
      <c r="J5" s="14">
        <v>2305</v>
      </c>
      <c r="K5" s="14">
        <v>2940</v>
      </c>
      <c r="L5" s="21">
        <v>997</v>
      </c>
      <c r="M5" s="21">
        <v>1</v>
      </c>
      <c r="N5" s="21">
        <v>-5914845.2000000002</v>
      </c>
    </row>
    <row r="6" spans="1:14" ht="15.75" customHeight="1" x14ac:dyDescent="0.2">
      <c r="A6" s="22" t="s">
        <v>615</v>
      </c>
      <c r="B6" s="12" t="s">
        <v>832</v>
      </c>
      <c r="C6" s="12" t="s">
        <v>833</v>
      </c>
      <c r="D6" s="18" t="s">
        <v>816</v>
      </c>
      <c r="E6" s="14">
        <v>1</v>
      </c>
      <c r="F6" s="14">
        <v>0</v>
      </c>
      <c r="G6" s="14">
        <v>0</v>
      </c>
      <c r="H6" s="23">
        <v>0.97099999999999997</v>
      </c>
      <c r="I6" s="23">
        <v>0.73</v>
      </c>
      <c r="J6" s="14">
        <v>1702</v>
      </c>
      <c r="K6" s="14">
        <v>2331</v>
      </c>
      <c r="L6" s="21">
        <v>934</v>
      </c>
      <c r="M6" s="21">
        <v>0</v>
      </c>
      <c r="N6" s="21">
        <v>-5915845.7000000002</v>
      </c>
    </row>
    <row r="7" spans="1:14" ht="15.75" customHeight="1" x14ac:dyDescent="0.2">
      <c r="A7" s="22" t="s">
        <v>615</v>
      </c>
      <c r="B7" s="12" t="s">
        <v>840</v>
      </c>
      <c r="C7" s="12" t="s">
        <v>841</v>
      </c>
      <c r="D7" s="18" t="s">
        <v>816</v>
      </c>
      <c r="E7" s="14">
        <v>0</v>
      </c>
      <c r="F7" s="14">
        <v>0</v>
      </c>
      <c r="G7" s="14">
        <v>0</v>
      </c>
      <c r="H7" s="23">
        <v>0.94099999999999995</v>
      </c>
      <c r="I7" s="23">
        <v>0.68400000000000005</v>
      </c>
      <c r="J7" s="14">
        <v>1014</v>
      </c>
      <c r="K7" s="14">
        <v>1482</v>
      </c>
      <c r="L7" s="21">
        <v>696</v>
      </c>
      <c r="M7" s="21">
        <v>0</v>
      </c>
      <c r="N7" s="21">
        <v>-5917523.9000000004</v>
      </c>
    </row>
    <row r="8" spans="1:14" ht="15.75" customHeight="1" x14ac:dyDescent="0.2">
      <c r="A8" s="22" t="s">
        <v>615</v>
      </c>
      <c r="B8" s="12" t="s">
        <v>840</v>
      </c>
      <c r="C8" s="12" t="s">
        <v>2077</v>
      </c>
      <c r="D8" s="18" t="s">
        <v>816</v>
      </c>
      <c r="E8" s="14">
        <v>0</v>
      </c>
      <c r="F8" s="14">
        <v>0</v>
      </c>
      <c r="G8" s="14">
        <v>0</v>
      </c>
      <c r="H8" s="23">
        <v>0.88200000000000001</v>
      </c>
      <c r="I8" s="23">
        <v>0.63200000000000001</v>
      </c>
      <c r="J8" s="14">
        <v>900</v>
      </c>
      <c r="K8" s="14">
        <v>1425</v>
      </c>
      <c r="L8" s="21">
        <v>978</v>
      </c>
      <c r="M8" s="21">
        <v>0</v>
      </c>
      <c r="N8" s="21">
        <v>-5918946.2000000002</v>
      </c>
    </row>
    <row r="9" spans="1:14" ht="15.75" customHeight="1" x14ac:dyDescent="0.2">
      <c r="A9" s="22" t="s">
        <v>615</v>
      </c>
      <c r="B9" s="12" t="s">
        <v>840</v>
      </c>
      <c r="C9" s="12" t="s">
        <v>931</v>
      </c>
      <c r="D9" s="18" t="s">
        <v>816</v>
      </c>
      <c r="E9" s="14">
        <v>1</v>
      </c>
      <c r="F9" s="14">
        <v>0</v>
      </c>
      <c r="G9" s="14">
        <v>0</v>
      </c>
      <c r="H9" s="23">
        <v>0.85299999999999998</v>
      </c>
      <c r="I9" s="23">
        <v>0.72899999999999998</v>
      </c>
      <c r="J9" s="14">
        <v>656</v>
      </c>
      <c r="K9" s="14">
        <v>900</v>
      </c>
      <c r="L9" s="21">
        <v>852</v>
      </c>
      <c r="M9" s="21">
        <v>0</v>
      </c>
      <c r="N9" s="21">
        <v>-5918951.2999999998</v>
      </c>
    </row>
    <row r="10" spans="1:14" ht="15.75" customHeight="1" x14ac:dyDescent="0.2">
      <c r="A10" s="22" t="s">
        <v>615</v>
      </c>
      <c r="B10" s="12" t="s">
        <v>2078</v>
      </c>
      <c r="C10" s="12" t="s">
        <v>2079</v>
      </c>
      <c r="D10" s="18" t="s">
        <v>816</v>
      </c>
      <c r="E10" s="14">
        <v>0</v>
      </c>
      <c r="F10" s="14">
        <v>0</v>
      </c>
      <c r="G10" s="14">
        <v>0</v>
      </c>
      <c r="H10" s="23">
        <v>0.88200000000000001</v>
      </c>
      <c r="I10" s="23">
        <v>0.68</v>
      </c>
      <c r="J10" s="14">
        <v>700</v>
      </c>
      <c r="K10" s="14">
        <v>1029</v>
      </c>
      <c r="L10" s="21">
        <v>1178</v>
      </c>
      <c r="M10" s="21">
        <v>0</v>
      </c>
      <c r="N10" s="21">
        <v>-5918998.7999999998</v>
      </c>
    </row>
    <row r="11" spans="1:14" ht="15.75" customHeight="1" x14ac:dyDescent="0.2">
      <c r="A11" s="22" t="s">
        <v>615</v>
      </c>
      <c r="B11" s="18" t="s">
        <v>1113</v>
      </c>
      <c r="C11" s="18" t="s">
        <v>1114</v>
      </c>
      <c r="D11" s="18" t="s">
        <v>816</v>
      </c>
      <c r="E11" s="14">
        <v>0</v>
      </c>
      <c r="F11" s="14">
        <v>1</v>
      </c>
      <c r="G11" s="14">
        <v>0</v>
      </c>
      <c r="H11" s="23">
        <v>0.88200000000000001</v>
      </c>
      <c r="I11" s="23">
        <v>0.72799999999999998</v>
      </c>
      <c r="J11" s="14">
        <v>2600</v>
      </c>
      <c r="K11" s="14">
        <v>3573</v>
      </c>
      <c r="L11" s="21">
        <v>759</v>
      </c>
      <c r="M11" s="21">
        <v>0</v>
      </c>
      <c r="N11" s="21">
        <v>-5919366.7999999998</v>
      </c>
    </row>
    <row r="12" spans="1:14" ht="15.75" customHeight="1" x14ac:dyDescent="0.2">
      <c r="A12" s="22" t="s">
        <v>615</v>
      </c>
      <c r="B12" s="12" t="s">
        <v>840</v>
      </c>
      <c r="C12" s="12" t="s">
        <v>841</v>
      </c>
      <c r="D12" s="18" t="s">
        <v>816</v>
      </c>
      <c r="E12" s="14">
        <v>1</v>
      </c>
      <c r="F12" s="14">
        <v>0</v>
      </c>
      <c r="G12" s="14">
        <v>0</v>
      </c>
      <c r="H12" s="23">
        <v>0.91200000000000003</v>
      </c>
      <c r="I12" s="23">
        <v>0.73299999999999998</v>
      </c>
      <c r="J12" s="14">
        <v>2001</v>
      </c>
      <c r="K12" s="14">
        <v>2730</v>
      </c>
      <c r="L12" s="21">
        <v>781</v>
      </c>
      <c r="M12" s="21">
        <v>0</v>
      </c>
      <c r="N12" s="21">
        <v>-5919406.9000000004</v>
      </c>
    </row>
    <row r="13" spans="1:14" ht="15.75" customHeight="1" x14ac:dyDescent="0.2">
      <c r="A13" s="22" t="s">
        <v>615</v>
      </c>
      <c r="B13" s="12" t="s">
        <v>824</v>
      </c>
      <c r="C13" s="12" t="s">
        <v>825</v>
      </c>
      <c r="D13" s="18" t="s">
        <v>816</v>
      </c>
      <c r="E13" s="14">
        <v>1</v>
      </c>
      <c r="F13" s="14">
        <v>0</v>
      </c>
      <c r="G13" s="14">
        <v>0</v>
      </c>
      <c r="H13" s="23">
        <v>0.88200000000000001</v>
      </c>
      <c r="I13" s="23">
        <v>0.54400000000000004</v>
      </c>
      <c r="J13" s="14">
        <v>1148</v>
      </c>
      <c r="K13" s="14">
        <v>2112</v>
      </c>
      <c r="L13" s="21">
        <v>639</v>
      </c>
      <c r="M13" s="21">
        <v>0</v>
      </c>
      <c r="N13" s="21">
        <v>-5919946.5999999996</v>
      </c>
    </row>
    <row r="14" spans="1:14" ht="15.75" customHeight="1" x14ac:dyDescent="0.2">
      <c r="A14" s="22" t="s">
        <v>615</v>
      </c>
      <c r="B14" s="18" t="s">
        <v>2080</v>
      </c>
      <c r="C14" s="18" t="s">
        <v>2081</v>
      </c>
      <c r="D14" s="18" t="s">
        <v>816</v>
      </c>
      <c r="E14" s="14">
        <v>0</v>
      </c>
      <c r="F14" s="14">
        <v>0</v>
      </c>
      <c r="G14" s="14">
        <v>0</v>
      </c>
      <c r="H14" s="23">
        <v>0.88200000000000001</v>
      </c>
      <c r="I14" s="23">
        <v>0.84499999999999997</v>
      </c>
      <c r="J14" s="14">
        <v>1320</v>
      </c>
      <c r="K14" s="14">
        <v>1563</v>
      </c>
      <c r="L14" s="21">
        <v>679</v>
      </c>
      <c r="M14" s="21">
        <v>0</v>
      </c>
      <c r="N14" s="21">
        <v>-5920128.5999999996</v>
      </c>
    </row>
    <row r="15" spans="1:14" ht="15.75" customHeight="1" x14ac:dyDescent="0.2">
      <c r="A15" s="22" t="s">
        <v>615</v>
      </c>
      <c r="B15" s="12" t="s">
        <v>1640</v>
      </c>
      <c r="C15" s="12" t="s">
        <v>1641</v>
      </c>
      <c r="D15" s="18" t="s">
        <v>816</v>
      </c>
      <c r="E15" s="14">
        <v>0</v>
      </c>
      <c r="F15" s="14">
        <v>0</v>
      </c>
      <c r="G15" s="14">
        <v>1</v>
      </c>
      <c r="H15" s="23">
        <v>0.88200000000000001</v>
      </c>
      <c r="I15" s="23">
        <v>0.76500000000000001</v>
      </c>
      <c r="J15" s="14">
        <v>757</v>
      </c>
      <c r="K15" s="14">
        <v>990</v>
      </c>
      <c r="L15" s="21">
        <v>908</v>
      </c>
      <c r="M15" s="21">
        <v>0</v>
      </c>
      <c r="N15" s="21">
        <v>-5920887</v>
      </c>
    </row>
    <row r="16" spans="1:14" ht="15.75" customHeight="1" x14ac:dyDescent="0.2">
      <c r="A16" s="22" t="s">
        <v>615</v>
      </c>
      <c r="B16" s="12" t="s">
        <v>1265</v>
      </c>
      <c r="C16" s="12" t="s">
        <v>1266</v>
      </c>
      <c r="D16" s="18" t="s">
        <v>816</v>
      </c>
      <c r="E16" s="14">
        <v>0</v>
      </c>
      <c r="F16" s="14">
        <v>0</v>
      </c>
      <c r="G16" s="14">
        <v>0</v>
      </c>
      <c r="H16" s="23">
        <v>0.85299999999999998</v>
      </c>
      <c r="I16" s="23">
        <v>0.59399999999999997</v>
      </c>
      <c r="J16" s="14">
        <v>914</v>
      </c>
      <c r="K16" s="14">
        <v>1539</v>
      </c>
      <c r="L16" s="21">
        <v>733</v>
      </c>
      <c r="M16" s="21">
        <v>0</v>
      </c>
      <c r="N16" s="21">
        <v>-5920903.2000000002</v>
      </c>
    </row>
    <row r="17" spans="1:14" ht="15.75" customHeight="1" x14ac:dyDescent="0.2">
      <c r="A17" s="22" t="s">
        <v>615</v>
      </c>
      <c r="B17" s="12" t="s">
        <v>1069</v>
      </c>
      <c r="C17" s="12" t="s">
        <v>1070</v>
      </c>
      <c r="D17" s="18" t="s">
        <v>816</v>
      </c>
      <c r="E17" s="14">
        <v>0</v>
      </c>
      <c r="F17" s="14">
        <v>1</v>
      </c>
      <c r="G17" s="14">
        <v>0</v>
      </c>
      <c r="H17" s="23">
        <v>0.88200000000000001</v>
      </c>
      <c r="I17" s="23">
        <v>0.61099999999999999</v>
      </c>
      <c r="J17" s="14">
        <v>1469</v>
      </c>
      <c r="K17" s="14">
        <v>2406</v>
      </c>
      <c r="L17" s="21">
        <v>609</v>
      </c>
      <c r="M17" s="21">
        <v>0</v>
      </c>
      <c r="N17" s="21">
        <v>-5921239.5</v>
      </c>
    </row>
    <row r="18" spans="1:14" ht="15.75" customHeight="1" x14ac:dyDescent="0.2">
      <c r="A18" s="22" t="s">
        <v>615</v>
      </c>
      <c r="B18" s="12" t="s">
        <v>890</v>
      </c>
      <c r="C18" s="12" t="s">
        <v>891</v>
      </c>
      <c r="D18" s="18" t="s">
        <v>816</v>
      </c>
      <c r="E18" s="14">
        <v>0</v>
      </c>
      <c r="F18" s="14">
        <v>0</v>
      </c>
      <c r="G18" s="14">
        <v>0</v>
      </c>
      <c r="H18" s="23">
        <v>0.88200000000000001</v>
      </c>
      <c r="I18" s="23">
        <v>0.56699999999999995</v>
      </c>
      <c r="J18" s="14">
        <v>997</v>
      </c>
      <c r="K18" s="14">
        <v>1758</v>
      </c>
      <c r="L18" s="21">
        <v>956</v>
      </c>
      <c r="M18" s="21">
        <v>0</v>
      </c>
      <c r="N18" s="21">
        <v>-5921523.4000000004</v>
      </c>
    </row>
    <row r="19" spans="1:14" ht="15.75" customHeight="1" x14ac:dyDescent="0.2">
      <c r="A19" s="22" t="s">
        <v>615</v>
      </c>
      <c r="B19" s="12" t="s">
        <v>2082</v>
      </c>
      <c r="C19" s="12" t="s">
        <v>2083</v>
      </c>
      <c r="D19" s="18" t="s">
        <v>816</v>
      </c>
      <c r="E19" s="14">
        <v>0</v>
      </c>
      <c r="F19" s="14">
        <v>0</v>
      </c>
      <c r="G19" s="14">
        <v>0</v>
      </c>
      <c r="H19" s="23">
        <v>0.91200000000000003</v>
      </c>
      <c r="I19" s="23">
        <v>0.61699999999999999</v>
      </c>
      <c r="J19" s="14">
        <v>1238</v>
      </c>
      <c r="K19" s="14">
        <v>2007</v>
      </c>
      <c r="L19" s="21">
        <v>1014</v>
      </c>
      <c r="M19" s="21">
        <v>0</v>
      </c>
      <c r="N19" s="21">
        <v>-5921602.2000000002</v>
      </c>
    </row>
    <row r="20" spans="1:14" ht="15.75" customHeight="1" x14ac:dyDescent="0.2">
      <c r="A20" s="22" t="s">
        <v>615</v>
      </c>
      <c r="B20" s="12" t="s">
        <v>2084</v>
      </c>
      <c r="C20" s="12" t="s">
        <v>2085</v>
      </c>
      <c r="D20" s="18" t="s">
        <v>816</v>
      </c>
      <c r="E20" s="14">
        <v>0</v>
      </c>
      <c r="F20" s="14">
        <v>0</v>
      </c>
      <c r="G20" s="14">
        <v>0</v>
      </c>
      <c r="H20" s="23">
        <v>0.88200000000000001</v>
      </c>
      <c r="I20" s="23">
        <v>0.58499999999999996</v>
      </c>
      <c r="J20" s="14">
        <v>1731</v>
      </c>
      <c r="K20" s="14">
        <v>2958</v>
      </c>
      <c r="L20" s="21">
        <v>725</v>
      </c>
      <c r="M20" s="21">
        <v>0</v>
      </c>
      <c r="N20" s="21">
        <v>-5921671.7000000002</v>
      </c>
    </row>
    <row r="21" spans="1:14" ht="15.75" customHeight="1" x14ac:dyDescent="0.2">
      <c r="A21" s="22" t="s">
        <v>615</v>
      </c>
      <c r="B21" s="12" t="s">
        <v>840</v>
      </c>
      <c r="C21" s="12" t="s">
        <v>2086</v>
      </c>
      <c r="D21" s="18" t="s">
        <v>816</v>
      </c>
      <c r="E21" s="14">
        <v>0</v>
      </c>
      <c r="F21" s="14">
        <v>0</v>
      </c>
      <c r="G21" s="14">
        <v>0</v>
      </c>
      <c r="H21" s="23">
        <v>0.82399999999999995</v>
      </c>
      <c r="I21" s="23">
        <v>0.65600000000000003</v>
      </c>
      <c r="J21" s="14">
        <v>697</v>
      </c>
      <c r="K21" s="14">
        <v>1062</v>
      </c>
      <c r="L21" s="21">
        <v>602</v>
      </c>
      <c r="M21" s="21">
        <v>0</v>
      </c>
      <c r="N21" s="21">
        <v>-5922678.2999999998</v>
      </c>
    </row>
    <row r="22" spans="1:14" ht="15.75" customHeight="1" x14ac:dyDescent="0.2">
      <c r="A22" s="22" t="s">
        <v>615</v>
      </c>
      <c r="B22" s="12" t="s">
        <v>2087</v>
      </c>
      <c r="C22" s="12" t="s">
        <v>1637</v>
      </c>
      <c r="D22" s="18" t="s">
        <v>816</v>
      </c>
      <c r="E22" s="14">
        <v>0</v>
      </c>
      <c r="F22" s="14">
        <v>1</v>
      </c>
      <c r="G22" s="14">
        <v>0</v>
      </c>
      <c r="H22" s="23">
        <v>0.82399999999999995</v>
      </c>
      <c r="I22" s="23">
        <v>0.47399999999999998</v>
      </c>
      <c r="J22" s="14">
        <v>739</v>
      </c>
      <c r="K22" s="14">
        <v>1560</v>
      </c>
      <c r="L22" s="21">
        <v>793</v>
      </c>
      <c r="M22" s="21">
        <v>0</v>
      </c>
      <c r="N22" s="21">
        <v>-5922779.0999999996</v>
      </c>
    </row>
    <row r="23" spans="1:14" ht="15.75" customHeight="1" x14ac:dyDescent="0.2">
      <c r="A23" s="22" t="s">
        <v>615</v>
      </c>
      <c r="B23" s="12" t="s">
        <v>2088</v>
      </c>
      <c r="C23" s="12" t="s">
        <v>2089</v>
      </c>
      <c r="D23" s="18" t="s">
        <v>816</v>
      </c>
      <c r="E23" s="14">
        <v>0</v>
      </c>
      <c r="F23" s="14">
        <v>0</v>
      </c>
      <c r="G23" s="14">
        <v>0</v>
      </c>
      <c r="H23" s="23">
        <v>0.85299999999999998</v>
      </c>
      <c r="I23" s="23">
        <v>0.57899999999999996</v>
      </c>
      <c r="J23" s="14">
        <v>1505</v>
      </c>
      <c r="K23" s="14">
        <v>2601</v>
      </c>
      <c r="L23" s="21">
        <v>797</v>
      </c>
      <c r="M23" s="21">
        <v>0</v>
      </c>
      <c r="N23" s="21">
        <v>-5923035.5999999996</v>
      </c>
    </row>
    <row r="24" spans="1:14" ht="15.75" customHeight="1" x14ac:dyDescent="0.2">
      <c r="A24" s="22" t="s">
        <v>615</v>
      </c>
      <c r="B24" s="12" t="s">
        <v>2090</v>
      </c>
      <c r="C24" s="12" t="s">
        <v>2091</v>
      </c>
      <c r="D24" s="18" t="s">
        <v>816</v>
      </c>
      <c r="E24" s="14">
        <v>0</v>
      </c>
      <c r="F24" s="14">
        <v>0</v>
      </c>
      <c r="G24" s="14">
        <v>0</v>
      </c>
      <c r="H24" s="23">
        <v>0.85299999999999998</v>
      </c>
      <c r="I24" s="23">
        <v>0.67</v>
      </c>
      <c r="J24" s="14">
        <v>543</v>
      </c>
      <c r="K24" s="14">
        <v>810</v>
      </c>
      <c r="L24" s="21">
        <v>702</v>
      </c>
      <c r="M24" s="21">
        <v>0</v>
      </c>
      <c r="N24" s="21">
        <v>-5923052.2999999998</v>
      </c>
    </row>
    <row r="25" spans="1:14" ht="15.75" customHeight="1" x14ac:dyDescent="0.2">
      <c r="A25" s="22" t="s">
        <v>615</v>
      </c>
      <c r="B25" s="12" t="s">
        <v>840</v>
      </c>
      <c r="C25" s="12" t="s">
        <v>841</v>
      </c>
      <c r="D25" s="18" t="s">
        <v>816</v>
      </c>
      <c r="E25" s="14">
        <v>0</v>
      </c>
      <c r="F25" s="14">
        <v>0</v>
      </c>
      <c r="G25" s="14">
        <v>0</v>
      </c>
      <c r="H25" s="23">
        <v>0.88200000000000001</v>
      </c>
      <c r="I25" s="23">
        <v>0.64100000000000001</v>
      </c>
      <c r="J25" s="14">
        <v>1104</v>
      </c>
      <c r="K25" s="14">
        <v>1722</v>
      </c>
      <c r="L25" s="21">
        <v>747</v>
      </c>
      <c r="M25" s="21">
        <v>0</v>
      </c>
      <c r="N25" s="21">
        <v>-5923134.9000000004</v>
      </c>
    </row>
    <row r="26" spans="1:14" ht="15.75" customHeight="1" x14ac:dyDescent="0.2">
      <c r="A26" s="22" t="s">
        <v>615</v>
      </c>
      <c r="B26" s="12" t="s">
        <v>840</v>
      </c>
      <c r="C26" s="12" t="s">
        <v>841</v>
      </c>
      <c r="D26" s="18" t="s">
        <v>816</v>
      </c>
      <c r="E26" s="14">
        <v>0</v>
      </c>
      <c r="F26" s="14">
        <v>0</v>
      </c>
      <c r="G26" s="14">
        <v>0</v>
      </c>
      <c r="H26" s="23">
        <v>0.88200000000000001</v>
      </c>
      <c r="I26" s="23">
        <v>0.626</v>
      </c>
      <c r="J26" s="14">
        <v>595</v>
      </c>
      <c r="K26" s="14">
        <v>951</v>
      </c>
      <c r="L26" s="21">
        <v>964</v>
      </c>
      <c r="M26" s="21">
        <v>0</v>
      </c>
      <c r="N26" s="21">
        <v>-5923692.0999999996</v>
      </c>
    </row>
    <row r="27" spans="1:14" ht="15.75" customHeight="1" x14ac:dyDescent="0.2">
      <c r="A27" s="22" t="s">
        <v>615</v>
      </c>
      <c r="B27" s="12" t="s">
        <v>840</v>
      </c>
      <c r="C27" s="12" t="s">
        <v>841</v>
      </c>
      <c r="D27" s="18" t="s">
        <v>816</v>
      </c>
      <c r="E27" s="14">
        <v>0</v>
      </c>
      <c r="F27" s="14">
        <v>1</v>
      </c>
      <c r="G27" s="14">
        <v>0</v>
      </c>
      <c r="H27" s="23">
        <v>0.82399999999999995</v>
      </c>
      <c r="I27" s="23">
        <v>0.81799999999999995</v>
      </c>
      <c r="J27" s="14">
        <v>1190</v>
      </c>
      <c r="K27" s="14">
        <v>1455</v>
      </c>
      <c r="L27" s="21">
        <v>599</v>
      </c>
      <c r="M27" s="21">
        <v>0</v>
      </c>
      <c r="N27" s="21">
        <v>-5924412.4000000004</v>
      </c>
    </row>
    <row r="28" spans="1:14" ht="15.75" customHeight="1" x14ac:dyDescent="0.2">
      <c r="A28" s="22" t="s">
        <v>615</v>
      </c>
      <c r="B28" s="12" t="s">
        <v>1124</v>
      </c>
      <c r="C28" s="12" t="s">
        <v>1125</v>
      </c>
      <c r="D28" s="18" t="s">
        <v>816</v>
      </c>
      <c r="E28" s="14">
        <v>0</v>
      </c>
      <c r="F28" s="14">
        <v>1</v>
      </c>
      <c r="G28" s="14">
        <v>0</v>
      </c>
      <c r="H28" s="23">
        <v>0.79400000000000004</v>
      </c>
      <c r="I28" s="23">
        <v>0.57099999999999995</v>
      </c>
      <c r="J28" s="14">
        <v>831</v>
      </c>
      <c r="K28" s="14">
        <v>1455</v>
      </c>
      <c r="L28" s="21">
        <v>805</v>
      </c>
      <c r="M28" s="21">
        <v>0</v>
      </c>
      <c r="N28" s="21">
        <v>-5924761.7999999998</v>
      </c>
    </row>
    <row r="29" spans="1:14" ht="15.75" customHeight="1" x14ac:dyDescent="0.2">
      <c r="A29" s="22" t="s">
        <v>615</v>
      </c>
      <c r="B29" s="12" t="s">
        <v>2092</v>
      </c>
      <c r="C29" s="12" t="s">
        <v>2093</v>
      </c>
      <c r="D29" s="18" t="s">
        <v>816</v>
      </c>
      <c r="E29" s="14">
        <v>0</v>
      </c>
      <c r="F29" s="14">
        <v>0</v>
      </c>
      <c r="G29" s="14">
        <v>0</v>
      </c>
      <c r="H29" s="23">
        <v>0.88200000000000001</v>
      </c>
      <c r="I29" s="23">
        <v>0.58199999999999996</v>
      </c>
      <c r="J29" s="14">
        <v>650</v>
      </c>
      <c r="K29" s="14">
        <v>1116</v>
      </c>
      <c r="L29" s="21">
        <v>1130</v>
      </c>
      <c r="M29" s="21">
        <v>0</v>
      </c>
      <c r="N29" s="21">
        <v>-5924767.5</v>
      </c>
    </row>
    <row r="30" spans="1:14" ht="15.75" customHeight="1" x14ac:dyDescent="0.2">
      <c r="A30" s="22" t="s">
        <v>615</v>
      </c>
      <c r="B30" s="12" t="s">
        <v>2094</v>
      </c>
      <c r="C30" s="12" t="s">
        <v>2095</v>
      </c>
      <c r="D30" s="18" t="s">
        <v>816</v>
      </c>
      <c r="E30" s="14">
        <v>0</v>
      </c>
      <c r="F30" s="14">
        <v>0</v>
      </c>
      <c r="G30" s="14">
        <v>0</v>
      </c>
      <c r="H30" s="23">
        <v>0.88200000000000001</v>
      </c>
      <c r="I30" s="23">
        <v>0.66100000000000003</v>
      </c>
      <c r="J30" s="14">
        <v>827</v>
      </c>
      <c r="K30" s="14">
        <v>1251</v>
      </c>
      <c r="L30" s="21">
        <v>868</v>
      </c>
      <c r="M30" s="21">
        <v>0</v>
      </c>
      <c r="N30" s="21">
        <v>-5924791.2999999998</v>
      </c>
    </row>
    <row r="31" spans="1:14" ht="15.75" customHeight="1" x14ac:dyDescent="0.2">
      <c r="A31" s="22" t="s">
        <v>615</v>
      </c>
      <c r="B31" s="18" t="s">
        <v>2096</v>
      </c>
      <c r="C31" s="18" t="s">
        <v>2097</v>
      </c>
      <c r="D31" s="18" t="s">
        <v>816</v>
      </c>
      <c r="E31" s="14">
        <v>0</v>
      </c>
      <c r="F31" s="14">
        <v>0</v>
      </c>
      <c r="G31" s="14">
        <v>0</v>
      </c>
      <c r="H31" s="23">
        <v>0.88200000000000001</v>
      </c>
      <c r="I31" s="23">
        <v>0.69699999999999995</v>
      </c>
      <c r="J31" s="14">
        <v>834</v>
      </c>
      <c r="K31" s="14">
        <v>1197</v>
      </c>
      <c r="L31" s="21">
        <v>814</v>
      </c>
      <c r="M31" s="21">
        <v>0</v>
      </c>
      <c r="N31" s="21">
        <v>-5924794.4000000004</v>
      </c>
    </row>
    <row r="32" spans="1:14" ht="15.75" customHeight="1" x14ac:dyDescent="0.2">
      <c r="A32" s="22" t="s">
        <v>615</v>
      </c>
      <c r="B32" s="12" t="s">
        <v>840</v>
      </c>
      <c r="C32" s="12" t="s">
        <v>841</v>
      </c>
      <c r="D32" s="18" t="s">
        <v>816</v>
      </c>
      <c r="E32" s="14">
        <v>0</v>
      </c>
      <c r="F32" s="14">
        <v>0</v>
      </c>
      <c r="G32" s="14">
        <v>1</v>
      </c>
      <c r="H32" s="23">
        <v>0.82399999999999995</v>
      </c>
      <c r="I32" s="23">
        <v>0.78400000000000003</v>
      </c>
      <c r="J32" s="14">
        <v>656</v>
      </c>
      <c r="K32" s="14">
        <v>837</v>
      </c>
      <c r="L32" s="21">
        <v>947</v>
      </c>
      <c r="M32" s="21">
        <v>0</v>
      </c>
      <c r="N32" s="21">
        <v>-5924834.7999999998</v>
      </c>
    </row>
    <row r="33" spans="1:14" ht="15.75" customHeight="1" x14ac:dyDescent="0.2">
      <c r="A33" s="22" t="s">
        <v>615</v>
      </c>
      <c r="B33" s="12" t="s">
        <v>2098</v>
      </c>
      <c r="C33" s="12" t="s">
        <v>2099</v>
      </c>
      <c r="D33" s="18" t="s">
        <v>816</v>
      </c>
      <c r="E33" s="14">
        <v>0</v>
      </c>
      <c r="F33" s="14">
        <v>1</v>
      </c>
      <c r="G33" s="14">
        <v>0</v>
      </c>
      <c r="H33" s="23">
        <v>0.85299999999999998</v>
      </c>
      <c r="I33" s="23">
        <v>0.71099999999999997</v>
      </c>
      <c r="J33" s="14">
        <v>1341</v>
      </c>
      <c r="K33" s="14">
        <v>1887</v>
      </c>
      <c r="L33" s="21">
        <v>890</v>
      </c>
      <c r="M33" s="21">
        <v>0</v>
      </c>
      <c r="N33" s="21">
        <v>-5924876.7000000002</v>
      </c>
    </row>
    <row r="34" spans="1:14" ht="15.75" customHeight="1" x14ac:dyDescent="0.2">
      <c r="A34" s="22" t="s">
        <v>615</v>
      </c>
      <c r="B34" s="12" t="s">
        <v>1689</v>
      </c>
      <c r="C34" s="12" t="s">
        <v>1690</v>
      </c>
      <c r="D34" s="18" t="s">
        <v>816</v>
      </c>
      <c r="E34" s="14">
        <v>0</v>
      </c>
      <c r="F34" s="14">
        <v>0</v>
      </c>
      <c r="G34" s="14">
        <v>0</v>
      </c>
      <c r="H34" s="23">
        <v>0.85299999999999998</v>
      </c>
      <c r="I34" s="23">
        <v>0.71299999999999997</v>
      </c>
      <c r="J34" s="14">
        <v>629</v>
      </c>
      <c r="K34" s="14">
        <v>882</v>
      </c>
      <c r="L34" s="21">
        <v>942</v>
      </c>
      <c r="M34" s="21">
        <v>0</v>
      </c>
      <c r="N34" s="21">
        <v>-5924886.5999999996</v>
      </c>
    </row>
    <row r="35" spans="1:14" ht="15.75" customHeight="1" x14ac:dyDescent="0.2">
      <c r="A35" s="22" t="s">
        <v>615</v>
      </c>
      <c r="B35" s="12" t="s">
        <v>1059</v>
      </c>
      <c r="C35" s="12" t="s">
        <v>1060</v>
      </c>
      <c r="D35" s="18" t="s">
        <v>816</v>
      </c>
      <c r="E35" s="14">
        <v>0</v>
      </c>
      <c r="F35" s="14">
        <v>0</v>
      </c>
      <c r="G35" s="14">
        <v>0</v>
      </c>
      <c r="H35" s="23">
        <v>0.82399999999999995</v>
      </c>
      <c r="I35" s="23">
        <v>0.64500000000000002</v>
      </c>
      <c r="J35" s="14">
        <v>480</v>
      </c>
      <c r="K35" s="14">
        <v>744</v>
      </c>
      <c r="L35" s="21">
        <v>758</v>
      </c>
      <c r="M35" s="21">
        <v>0</v>
      </c>
      <c r="N35" s="21">
        <v>-5925051.5999999996</v>
      </c>
    </row>
    <row r="36" spans="1:14" ht="15.75" customHeight="1" x14ac:dyDescent="0.2">
      <c r="A36" s="22" t="s">
        <v>615</v>
      </c>
      <c r="B36" s="12" t="s">
        <v>1423</v>
      </c>
      <c r="C36" s="12" t="s">
        <v>1424</v>
      </c>
      <c r="D36" s="18" t="s">
        <v>816</v>
      </c>
      <c r="E36" s="14">
        <v>0</v>
      </c>
      <c r="F36" s="14">
        <v>1</v>
      </c>
      <c r="G36" s="14">
        <v>0</v>
      </c>
      <c r="H36" s="23">
        <v>0.82399999999999995</v>
      </c>
      <c r="I36" s="23">
        <v>0.60699999999999998</v>
      </c>
      <c r="J36" s="14">
        <v>845</v>
      </c>
      <c r="K36" s="14">
        <v>1392</v>
      </c>
      <c r="L36" s="21">
        <v>1133</v>
      </c>
      <c r="M36" s="21">
        <v>0</v>
      </c>
      <c r="N36" s="21">
        <v>-5925110</v>
      </c>
    </row>
    <row r="37" spans="1:14" ht="15.75" customHeight="1" x14ac:dyDescent="0.2">
      <c r="A37" s="22" t="s">
        <v>615</v>
      </c>
      <c r="B37" s="12" t="s">
        <v>2100</v>
      </c>
      <c r="C37" s="12" t="s">
        <v>2101</v>
      </c>
      <c r="D37" s="18" t="s">
        <v>816</v>
      </c>
      <c r="E37" s="14">
        <v>1</v>
      </c>
      <c r="F37" s="14">
        <v>0</v>
      </c>
      <c r="G37" s="14">
        <v>0</v>
      </c>
      <c r="H37" s="23">
        <v>0.91200000000000003</v>
      </c>
      <c r="I37" s="23">
        <v>0.68600000000000005</v>
      </c>
      <c r="J37" s="14">
        <v>722</v>
      </c>
      <c r="K37" s="14">
        <v>1053</v>
      </c>
      <c r="L37" s="21">
        <v>677</v>
      </c>
      <c r="M37" s="21">
        <v>0</v>
      </c>
      <c r="N37" s="21">
        <v>-5925189</v>
      </c>
    </row>
    <row r="38" spans="1:14" ht="15.75" customHeight="1" x14ac:dyDescent="0.2">
      <c r="A38" s="22" t="s">
        <v>615</v>
      </c>
      <c r="B38" s="12" t="s">
        <v>840</v>
      </c>
      <c r="C38" s="12" t="s">
        <v>841</v>
      </c>
      <c r="D38" s="18" t="s">
        <v>816</v>
      </c>
      <c r="E38" s="14">
        <v>0</v>
      </c>
      <c r="F38" s="14">
        <v>0</v>
      </c>
      <c r="G38" s="14">
        <v>1</v>
      </c>
      <c r="H38" s="23">
        <v>0.85299999999999998</v>
      </c>
      <c r="I38" s="23">
        <v>0.83499999999999996</v>
      </c>
      <c r="J38" s="14">
        <v>333</v>
      </c>
      <c r="K38" s="14">
        <v>399</v>
      </c>
      <c r="L38" s="21">
        <v>790</v>
      </c>
      <c r="M38" s="21">
        <v>0</v>
      </c>
      <c r="N38" s="21">
        <v>-5925279.4000000004</v>
      </c>
    </row>
    <row r="39" spans="1:14" ht="15.75" customHeight="1" x14ac:dyDescent="0.2">
      <c r="A39" s="22" t="s">
        <v>615</v>
      </c>
      <c r="B39" s="12" t="s">
        <v>2102</v>
      </c>
      <c r="C39" s="12" t="s">
        <v>2103</v>
      </c>
      <c r="D39" s="18" t="s">
        <v>816</v>
      </c>
      <c r="E39" s="14">
        <v>0</v>
      </c>
      <c r="F39" s="14">
        <v>0</v>
      </c>
      <c r="G39" s="14">
        <v>0</v>
      </c>
      <c r="H39" s="23">
        <v>0.82399999999999995</v>
      </c>
      <c r="I39" s="23">
        <v>0.65900000000000003</v>
      </c>
      <c r="J39" s="14">
        <v>441</v>
      </c>
      <c r="K39" s="14">
        <v>669</v>
      </c>
      <c r="L39" s="21">
        <v>703</v>
      </c>
      <c r="M39" s="21">
        <v>0</v>
      </c>
      <c r="N39" s="21">
        <v>-5925416.0999999996</v>
      </c>
    </row>
    <row r="40" spans="1:14" ht="15.75" customHeight="1" x14ac:dyDescent="0.2">
      <c r="A40" s="22" t="s">
        <v>615</v>
      </c>
      <c r="B40" s="12" t="s">
        <v>840</v>
      </c>
      <c r="C40" s="12" t="s">
        <v>841</v>
      </c>
      <c r="D40" s="18" t="s">
        <v>816</v>
      </c>
      <c r="E40" s="14">
        <v>0</v>
      </c>
      <c r="F40" s="14">
        <v>0</v>
      </c>
      <c r="G40" s="14">
        <v>1</v>
      </c>
      <c r="H40" s="23">
        <v>0.79400000000000004</v>
      </c>
      <c r="I40" s="23">
        <v>0.748</v>
      </c>
      <c r="J40" s="14">
        <v>415</v>
      </c>
      <c r="K40" s="14">
        <v>555</v>
      </c>
      <c r="L40" s="21">
        <v>612</v>
      </c>
      <c r="M40" s="21">
        <v>0</v>
      </c>
      <c r="N40" s="21">
        <v>-5925435.4000000004</v>
      </c>
    </row>
    <row r="41" spans="1:14" ht="15.75" customHeight="1" x14ac:dyDescent="0.2">
      <c r="A41" s="22" t="s">
        <v>615</v>
      </c>
      <c r="B41" s="12" t="s">
        <v>1356</v>
      </c>
      <c r="C41" s="12" t="s">
        <v>1357</v>
      </c>
      <c r="D41" s="18" t="s">
        <v>816</v>
      </c>
      <c r="E41" s="14">
        <v>0</v>
      </c>
      <c r="F41" s="14">
        <v>1</v>
      </c>
      <c r="G41" s="14">
        <v>0</v>
      </c>
      <c r="H41" s="23">
        <v>0.85299999999999998</v>
      </c>
      <c r="I41" s="23">
        <v>0.63300000000000001</v>
      </c>
      <c r="J41" s="14">
        <v>1068</v>
      </c>
      <c r="K41" s="14">
        <v>1686</v>
      </c>
      <c r="L41" s="21">
        <v>760</v>
      </c>
      <c r="M41" s="21">
        <v>0</v>
      </c>
      <c r="N41" s="21">
        <v>-5925514.5</v>
      </c>
    </row>
    <row r="42" spans="1:14" ht="15.75" customHeight="1" x14ac:dyDescent="0.2">
      <c r="A42" s="22" t="s">
        <v>615</v>
      </c>
      <c r="B42" s="12" t="s">
        <v>1728</v>
      </c>
      <c r="C42" s="12" t="s">
        <v>1729</v>
      </c>
      <c r="D42" s="18" t="s">
        <v>816</v>
      </c>
      <c r="E42" s="14">
        <v>0</v>
      </c>
      <c r="F42" s="14">
        <v>1</v>
      </c>
      <c r="G42" s="14">
        <v>0</v>
      </c>
      <c r="H42" s="23">
        <v>0.79400000000000004</v>
      </c>
      <c r="I42" s="23">
        <v>0.66</v>
      </c>
      <c r="J42" s="14">
        <v>1211</v>
      </c>
      <c r="K42" s="14">
        <v>1836</v>
      </c>
      <c r="L42" s="21">
        <v>672</v>
      </c>
      <c r="M42" s="21">
        <v>0</v>
      </c>
      <c r="N42" s="21">
        <v>-5925678.4000000004</v>
      </c>
    </row>
    <row r="43" spans="1:14" ht="15.75" customHeight="1" x14ac:dyDescent="0.2">
      <c r="A43" s="22" t="s">
        <v>615</v>
      </c>
      <c r="B43" s="18" t="s">
        <v>2104</v>
      </c>
      <c r="C43" s="18" t="s">
        <v>2105</v>
      </c>
      <c r="D43" s="18" t="s">
        <v>816</v>
      </c>
      <c r="E43" s="14">
        <v>0</v>
      </c>
      <c r="F43" s="14">
        <v>0</v>
      </c>
      <c r="G43" s="14">
        <v>0</v>
      </c>
      <c r="H43" s="23">
        <v>0.85299999999999998</v>
      </c>
      <c r="I43" s="23">
        <v>0.75900000000000001</v>
      </c>
      <c r="J43" s="14">
        <v>672</v>
      </c>
      <c r="K43" s="14">
        <v>885</v>
      </c>
      <c r="L43" s="21">
        <v>644</v>
      </c>
      <c r="M43" s="21">
        <v>0</v>
      </c>
      <c r="N43" s="21">
        <v>-5925781.7999999998</v>
      </c>
    </row>
    <row r="44" spans="1:14" ht="15.75" customHeight="1" x14ac:dyDescent="0.2">
      <c r="A44" s="22" t="s">
        <v>615</v>
      </c>
      <c r="B44" s="12" t="s">
        <v>840</v>
      </c>
      <c r="C44" s="12" t="s">
        <v>2106</v>
      </c>
      <c r="D44" s="18" t="s">
        <v>816</v>
      </c>
      <c r="E44" s="14">
        <v>0</v>
      </c>
      <c r="F44" s="14">
        <v>0</v>
      </c>
      <c r="G44" s="14">
        <v>0</v>
      </c>
      <c r="H44" s="23">
        <v>0.85299999999999998</v>
      </c>
      <c r="I44" s="23">
        <v>0.70299999999999996</v>
      </c>
      <c r="J44" s="14">
        <v>858</v>
      </c>
      <c r="K44" s="14">
        <v>1221</v>
      </c>
      <c r="L44" s="21">
        <v>1065</v>
      </c>
      <c r="M44" s="21">
        <v>0</v>
      </c>
      <c r="N44" s="21">
        <v>-5925847.5</v>
      </c>
    </row>
    <row r="45" spans="1:14" ht="15.75" customHeight="1" x14ac:dyDescent="0.2">
      <c r="A45" s="22" t="s">
        <v>615</v>
      </c>
      <c r="B45" s="12" t="s">
        <v>2107</v>
      </c>
      <c r="C45" s="12" t="s">
        <v>2108</v>
      </c>
      <c r="D45" s="18" t="s">
        <v>816</v>
      </c>
      <c r="E45" s="14">
        <v>0</v>
      </c>
      <c r="F45" s="14">
        <v>0</v>
      </c>
      <c r="G45" s="14">
        <v>0</v>
      </c>
      <c r="H45" s="23">
        <v>0.82399999999999995</v>
      </c>
      <c r="I45" s="23">
        <v>0.73699999999999999</v>
      </c>
      <c r="J45" s="14">
        <v>845</v>
      </c>
      <c r="K45" s="14">
        <v>1146</v>
      </c>
      <c r="L45" s="21">
        <v>1119</v>
      </c>
      <c r="M45" s="21">
        <v>0</v>
      </c>
      <c r="N45" s="21">
        <v>-5925866.2000000002</v>
      </c>
    </row>
    <row r="46" spans="1:14" ht="15.75" customHeight="1" x14ac:dyDescent="0.2">
      <c r="A46" s="22" t="s">
        <v>615</v>
      </c>
      <c r="B46" s="12" t="s">
        <v>840</v>
      </c>
      <c r="C46" s="12" t="s">
        <v>841</v>
      </c>
      <c r="D46" s="18" t="s">
        <v>816</v>
      </c>
      <c r="E46" s="14">
        <v>0</v>
      </c>
      <c r="F46" s="14">
        <v>0</v>
      </c>
      <c r="G46" s="14">
        <v>0</v>
      </c>
      <c r="H46" s="23">
        <v>0.82399999999999995</v>
      </c>
      <c r="I46" s="23">
        <v>0.85299999999999998</v>
      </c>
      <c r="J46" s="14">
        <v>827</v>
      </c>
      <c r="K46" s="14">
        <v>969</v>
      </c>
      <c r="L46" s="21">
        <v>949</v>
      </c>
      <c r="M46" s="21">
        <v>0</v>
      </c>
      <c r="N46" s="21">
        <v>-5926104.5999999996</v>
      </c>
    </row>
    <row r="47" spans="1:14" ht="15.75" customHeight="1" x14ac:dyDescent="0.2">
      <c r="A47" s="22" t="s">
        <v>615</v>
      </c>
      <c r="B47" s="12" t="s">
        <v>1967</v>
      </c>
      <c r="C47" s="12" t="s">
        <v>1968</v>
      </c>
      <c r="D47" s="18" t="s">
        <v>816</v>
      </c>
      <c r="E47" s="14">
        <v>1</v>
      </c>
      <c r="F47" s="14">
        <v>0</v>
      </c>
      <c r="G47" s="14">
        <v>0</v>
      </c>
      <c r="H47" s="23">
        <v>0.85299999999999998</v>
      </c>
      <c r="I47" s="23">
        <v>0.45500000000000002</v>
      </c>
      <c r="J47" s="14">
        <v>845</v>
      </c>
      <c r="K47" s="14">
        <v>1857</v>
      </c>
      <c r="L47" s="21">
        <v>906</v>
      </c>
      <c r="M47" s="21">
        <v>0</v>
      </c>
      <c r="N47" s="21">
        <v>-5926186.5999999996</v>
      </c>
    </row>
    <row r="48" spans="1:14" ht="15.75" customHeight="1" x14ac:dyDescent="0.2">
      <c r="A48" s="22" t="s">
        <v>615</v>
      </c>
      <c r="B48" s="12" t="s">
        <v>1147</v>
      </c>
      <c r="C48" s="12" t="s">
        <v>1148</v>
      </c>
      <c r="D48" s="18" t="s">
        <v>816</v>
      </c>
      <c r="E48" s="14">
        <v>0</v>
      </c>
      <c r="F48" s="14">
        <v>0</v>
      </c>
      <c r="G48" s="14">
        <v>0</v>
      </c>
      <c r="H48" s="23">
        <v>0.79400000000000004</v>
      </c>
      <c r="I48" s="23">
        <v>0.61499999999999999</v>
      </c>
      <c r="J48" s="14">
        <v>828</v>
      </c>
      <c r="K48" s="14">
        <v>1347</v>
      </c>
      <c r="L48" s="21">
        <v>659</v>
      </c>
      <c r="M48" s="21">
        <v>0</v>
      </c>
      <c r="N48" s="21">
        <v>-5926196.4000000004</v>
      </c>
    </row>
    <row r="49" spans="1:14" ht="15.75" customHeight="1" x14ac:dyDescent="0.2">
      <c r="A49" s="22" t="s">
        <v>615</v>
      </c>
      <c r="B49" s="12" t="s">
        <v>840</v>
      </c>
      <c r="C49" s="12" t="s">
        <v>841</v>
      </c>
      <c r="D49" s="18" t="s">
        <v>816</v>
      </c>
      <c r="E49" s="14">
        <v>0</v>
      </c>
      <c r="F49" s="14">
        <v>0</v>
      </c>
      <c r="G49" s="14">
        <v>1</v>
      </c>
      <c r="H49" s="23">
        <v>0.85299999999999998</v>
      </c>
      <c r="I49" s="23">
        <v>0.92200000000000004</v>
      </c>
      <c r="J49" s="14">
        <v>487</v>
      </c>
      <c r="K49" s="14">
        <v>528</v>
      </c>
      <c r="L49" s="21">
        <v>723</v>
      </c>
      <c r="M49" s="21">
        <v>0</v>
      </c>
      <c r="N49" s="21">
        <v>-5926268.2000000002</v>
      </c>
    </row>
    <row r="50" spans="1:14" ht="15.75" customHeight="1" x14ac:dyDescent="0.2">
      <c r="A50" s="22" t="s">
        <v>615</v>
      </c>
      <c r="B50" s="12" t="s">
        <v>2109</v>
      </c>
      <c r="C50" s="12" t="s">
        <v>2110</v>
      </c>
      <c r="D50" s="18" t="s">
        <v>816</v>
      </c>
      <c r="E50" s="14">
        <v>0</v>
      </c>
      <c r="F50" s="14">
        <v>0</v>
      </c>
      <c r="G50" s="14">
        <v>0</v>
      </c>
      <c r="H50" s="23">
        <v>0.82399999999999995</v>
      </c>
      <c r="I50" s="23">
        <v>0.71</v>
      </c>
      <c r="J50" s="14">
        <v>1209</v>
      </c>
      <c r="K50" s="14">
        <v>1704</v>
      </c>
      <c r="L50" s="21">
        <v>673</v>
      </c>
      <c r="M50" s="21">
        <v>0</v>
      </c>
      <c r="N50" s="21">
        <v>-5926271.2000000002</v>
      </c>
    </row>
    <row r="51" spans="1:14" ht="15.75" customHeight="1" x14ac:dyDescent="0.2">
      <c r="A51" s="22" t="s">
        <v>615</v>
      </c>
      <c r="B51" s="18" t="s">
        <v>2111</v>
      </c>
      <c r="C51" s="18" t="s">
        <v>2112</v>
      </c>
      <c r="D51" s="18" t="s">
        <v>816</v>
      </c>
      <c r="E51" s="14">
        <v>0</v>
      </c>
      <c r="F51" s="14">
        <v>0</v>
      </c>
      <c r="G51" s="14">
        <v>0</v>
      </c>
      <c r="H51" s="23">
        <v>0.79400000000000004</v>
      </c>
      <c r="I51" s="23">
        <v>0.58799999999999997</v>
      </c>
      <c r="J51" s="14">
        <v>773</v>
      </c>
      <c r="K51" s="14">
        <v>1314</v>
      </c>
      <c r="L51" s="21">
        <v>619</v>
      </c>
      <c r="M51" s="21">
        <v>0</v>
      </c>
      <c r="N51" s="21">
        <v>-5926335.7000000002</v>
      </c>
    </row>
    <row r="52" spans="1:14" ht="15.75" customHeight="1" x14ac:dyDescent="0.2">
      <c r="A52" s="22" t="s">
        <v>615</v>
      </c>
      <c r="B52" s="18" t="s">
        <v>2113</v>
      </c>
      <c r="C52" s="18" t="s">
        <v>2114</v>
      </c>
      <c r="D52" s="18" t="s">
        <v>816</v>
      </c>
      <c r="E52" s="14">
        <v>0</v>
      </c>
      <c r="F52" s="14">
        <v>0</v>
      </c>
      <c r="G52" s="14">
        <v>0</v>
      </c>
      <c r="H52" s="23">
        <v>0.85299999999999998</v>
      </c>
      <c r="I52" s="23">
        <v>0.57499999999999996</v>
      </c>
      <c r="J52" s="14">
        <v>685</v>
      </c>
      <c r="K52" s="14">
        <v>1191</v>
      </c>
      <c r="L52" s="21">
        <v>732</v>
      </c>
      <c r="M52" s="21">
        <v>0</v>
      </c>
      <c r="N52" s="21">
        <v>-5926345</v>
      </c>
    </row>
    <row r="53" spans="1:14" ht="15.75" customHeight="1" x14ac:dyDescent="0.2">
      <c r="A53" s="22" t="s">
        <v>615</v>
      </c>
      <c r="B53" s="12" t="s">
        <v>2115</v>
      </c>
      <c r="C53" s="12" t="s">
        <v>2116</v>
      </c>
      <c r="D53" s="18" t="s">
        <v>816</v>
      </c>
      <c r="E53" s="14">
        <v>1</v>
      </c>
      <c r="F53" s="14">
        <v>1</v>
      </c>
      <c r="G53" s="14">
        <v>0</v>
      </c>
      <c r="H53" s="23">
        <v>0.82399999999999995</v>
      </c>
      <c r="I53" s="23">
        <v>0.65700000000000003</v>
      </c>
      <c r="J53" s="14">
        <v>1122</v>
      </c>
      <c r="K53" s="14">
        <v>1707</v>
      </c>
      <c r="L53" s="21">
        <v>966</v>
      </c>
      <c r="M53" s="21">
        <v>0</v>
      </c>
      <c r="N53" s="21">
        <v>-5926444.2000000002</v>
      </c>
    </row>
    <row r="54" spans="1:14" ht="15.75" customHeight="1" x14ac:dyDescent="0.2">
      <c r="A54" s="22" t="s">
        <v>615</v>
      </c>
      <c r="B54" s="12" t="s">
        <v>2117</v>
      </c>
      <c r="C54" s="12" t="s">
        <v>2118</v>
      </c>
      <c r="D54" s="18" t="s">
        <v>816</v>
      </c>
      <c r="E54" s="14">
        <v>1</v>
      </c>
      <c r="F54" s="14">
        <v>0</v>
      </c>
      <c r="G54" s="14">
        <v>0</v>
      </c>
      <c r="H54" s="23">
        <v>0.79400000000000004</v>
      </c>
      <c r="I54" s="23">
        <v>0.54100000000000004</v>
      </c>
      <c r="J54" s="14">
        <v>549</v>
      </c>
      <c r="K54" s="14">
        <v>1014</v>
      </c>
      <c r="L54" s="21">
        <v>1212</v>
      </c>
      <c r="M54" s="21">
        <v>0</v>
      </c>
      <c r="N54" s="21">
        <v>-5926534.4000000004</v>
      </c>
    </row>
    <row r="55" spans="1:14" ht="15.75" customHeight="1" x14ac:dyDescent="0.2">
      <c r="A55" s="22" t="s">
        <v>615</v>
      </c>
      <c r="B55" s="12" t="s">
        <v>1776</v>
      </c>
      <c r="C55" s="12" t="s">
        <v>2119</v>
      </c>
      <c r="D55" s="18" t="s">
        <v>816</v>
      </c>
      <c r="E55" s="14">
        <v>0</v>
      </c>
      <c r="F55" s="14">
        <v>0</v>
      </c>
      <c r="G55" s="14">
        <v>0</v>
      </c>
      <c r="H55" s="23">
        <v>0.79400000000000004</v>
      </c>
      <c r="I55" s="23">
        <v>0.71199999999999997</v>
      </c>
      <c r="J55" s="14">
        <v>664</v>
      </c>
      <c r="K55" s="14">
        <v>933</v>
      </c>
      <c r="L55" s="21">
        <v>1149</v>
      </c>
      <c r="M55" s="21">
        <v>0</v>
      </c>
      <c r="N55" s="21">
        <v>-5926652.9000000004</v>
      </c>
    </row>
    <row r="56" spans="1:14" ht="15.75" customHeight="1" x14ac:dyDescent="0.2">
      <c r="A56" s="22" t="s">
        <v>615</v>
      </c>
      <c r="B56" s="12" t="s">
        <v>2005</v>
      </c>
      <c r="C56" s="12" t="s">
        <v>2006</v>
      </c>
      <c r="D56" s="18" t="s">
        <v>816</v>
      </c>
      <c r="E56" s="14">
        <v>1</v>
      </c>
      <c r="F56" s="14">
        <v>1</v>
      </c>
      <c r="G56" s="14">
        <v>0</v>
      </c>
      <c r="H56" s="23">
        <v>0.79400000000000004</v>
      </c>
      <c r="I56" s="23">
        <v>0.58499999999999996</v>
      </c>
      <c r="J56" s="14">
        <v>790</v>
      </c>
      <c r="K56" s="14">
        <v>1350</v>
      </c>
      <c r="L56" s="21">
        <v>880</v>
      </c>
      <c r="M56" s="21">
        <v>0</v>
      </c>
      <c r="N56" s="21">
        <v>-5926728.9000000004</v>
      </c>
    </row>
    <row r="57" spans="1:14" ht="15.75" customHeight="1" x14ac:dyDescent="0.2">
      <c r="A57" s="22" t="s">
        <v>615</v>
      </c>
      <c r="B57" s="18" t="s">
        <v>2120</v>
      </c>
      <c r="C57" s="18" t="s">
        <v>2121</v>
      </c>
      <c r="D57" s="18" t="s">
        <v>816</v>
      </c>
      <c r="E57" s="14">
        <v>0</v>
      </c>
      <c r="F57" s="14">
        <v>0</v>
      </c>
      <c r="G57" s="14">
        <v>0</v>
      </c>
      <c r="H57" s="23">
        <v>0.85299999999999998</v>
      </c>
      <c r="I57" s="23">
        <v>0.76600000000000001</v>
      </c>
      <c r="J57" s="14">
        <v>1270</v>
      </c>
      <c r="K57" s="14">
        <v>1659</v>
      </c>
      <c r="L57" s="21">
        <v>980</v>
      </c>
      <c r="M57" s="21">
        <v>0</v>
      </c>
      <c r="N57" s="21">
        <v>-5926731.5999999996</v>
      </c>
    </row>
    <row r="58" spans="1:14" ht="15.75" customHeight="1" x14ac:dyDescent="0.2">
      <c r="A58" s="22" t="s">
        <v>615</v>
      </c>
      <c r="B58" s="12" t="s">
        <v>2122</v>
      </c>
      <c r="C58" s="12" t="s">
        <v>1132</v>
      </c>
      <c r="D58" s="18" t="s">
        <v>816</v>
      </c>
      <c r="E58" s="14">
        <v>0</v>
      </c>
      <c r="F58" s="14">
        <v>0</v>
      </c>
      <c r="G58" s="14">
        <v>0</v>
      </c>
      <c r="H58" s="23">
        <v>0.88200000000000001</v>
      </c>
      <c r="I58" s="23">
        <v>0.78600000000000003</v>
      </c>
      <c r="J58" s="14">
        <v>1242</v>
      </c>
      <c r="K58" s="14">
        <v>1581</v>
      </c>
      <c r="L58" s="21">
        <v>634</v>
      </c>
      <c r="M58" s="21">
        <v>0</v>
      </c>
      <c r="N58" s="21">
        <v>-5926885.9000000004</v>
      </c>
    </row>
    <row r="59" spans="1:14" ht="15.75" customHeight="1" x14ac:dyDescent="0.2">
      <c r="A59" s="22" t="s">
        <v>615</v>
      </c>
      <c r="B59" s="12" t="s">
        <v>2123</v>
      </c>
      <c r="C59" s="12" t="s">
        <v>2124</v>
      </c>
      <c r="D59" s="18" t="s">
        <v>816</v>
      </c>
      <c r="E59" s="14">
        <v>0</v>
      </c>
      <c r="F59" s="14">
        <v>0</v>
      </c>
      <c r="G59" s="14">
        <v>0</v>
      </c>
      <c r="H59" s="23">
        <v>0.91200000000000003</v>
      </c>
      <c r="I59" s="23">
        <v>0.60099999999999998</v>
      </c>
      <c r="J59" s="14">
        <v>559</v>
      </c>
      <c r="K59" s="14">
        <v>930</v>
      </c>
      <c r="L59" s="21">
        <v>707</v>
      </c>
      <c r="M59" s="21">
        <v>0</v>
      </c>
      <c r="N59" s="21">
        <v>-5926995.5999999996</v>
      </c>
    </row>
    <row r="60" spans="1:14" ht="15.75" customHeight="1" x14ac:dyDescent="0.2">
      <c r="A60" s="22" t="s">
        <v>615</v>
      </c>
      <c r="B60" s="12" t="s">
        <v>1965</v>
      </c>
      <c r="C60" s="12" t="s">
        <v>1966</v>
      </c>
      <c r="D60" s="18" t="s">
        <v>816</v>
      </c>
      <c r="E60" s="14">
        <v>0</v>
      </c>
      <c r="F60" s="14">
        <v>0</v>
      </c>
      <c r="G60" s="14">
        <v>0</v>
      </c>
      <c r="H60" s="23">
        <v>0.82399999999999995</v>
      </c>
      <c r="I60" s="23">
        <v>0.64900000000000002</v>
      </c>
      <c r="J60" s="14">
        <v>709</v>
      </c>
      <c r="K60" s="14">
        <v>1092</v>
      </c>
      <c r="L60" s="21">
        <v>881</v>
      </c>
      <c r="M60" s="21">
        <v>0</v>
      </c>
      <c r="N60" s="21">
        <v>-5927187.5999999996</v>
      </c>
    </row>
    <row r="61" spans="1:14" ht="15.75" customHeight="1" x14ac:dyDescent="0.2">
      <c r="A61" s="22" t="s">
        <v>615</v>
      </c>
      <c r="B61" s="12" t="s">
        <v>840</v>
      </c>
      <c r="C61" s="12" t="s">
        <v>841</v>
      </c>
      <c r="D61" s="18" t="s">
        <v>816</v>
      </c>
      <c r="E61" s="14">
        <v>0</v>
      </c>
      <c r="F61" s="14">
        <v>0</v>
      </c>
      <c r="G61" s="14">
        <v>0</v>
      </c>
      <c r="H61" s="23">
        <v>0.79400000000000004</v>
      </c>
      <c r="I61" s="23">
        <v>0.44500000000000001</v>
      </c>
      <c r="J61" s="14">
        <v>513</v>
      </c>
      <c r="K61" s="14">
        <v>1152</v>
      </c>
      <c r="L61" s="21">
        <v>792</v>
      </c>
      <c r="M61" s="21">
        <v>0</v>
      </c>
      <c r="N61" s="21">
        <v>-5927235.7000000002</v>
      </c>
    </row>
    <row r="62" spans="1:14" ht="15.75" customHeight="1" x14ac:dyDescent="0.2">
      <c r="A62" s="22" t="s">
        <v>615</v>
      </c>
      <c r="B62" s="12" t="s">
        <v>2125</v>
      </c>
      <c r="C62" s="12" t="s">
        <v>2126</v>
      </c>
      <c r="D62" s="18" t="s">
        <v>816</v>
      </c>
      <c r="E62" s="14">
        <v>0</v>
      </c>
      <c r="F62" s="14">
        <v>0</v>
      </c>
      <c r="G62" s="14">
        <v>0</v>
      </c>
      <c r="H62" s="23">
        <v>0.79400000000000004</v>
      </c>
      <c r="I62" s="23">
        <v>0.77600000000000002</v>
      </c>
      <c r="J62" s="14">
        <v>1111</v>
      </c>
      <c r="K62" s="14">
        <v>1431</v>
      </c>
      <c r="L62" s="21">
        <v>827</v>
      </c>
      <c r="M62" s="21">
        <v>0</v>
      </c>
      <c r="N62" s="21">
        <v>-5927241.7000000002</v>
      </c>
    </row>
    <row r="63" spans="1:14" ht="15.75" customHeight="1" x14ac:dyDescent="0.2">
      <c r="A63" s="22" t="s">
        <v>615</v>
      </c>
      <c r="B63" s="12" t="s">
        <v>883</v>
      </c>
      <c r="C63" s="12" t="s">
        <v>884</v>
      </c>
      <c r="D63" s="18" t="s">
        <v>816</v>
      </c>
      <c r="E63" s="14">
        <v>0</v>
      </c>
      <c r="F63" s="14">
        <v>0</v>
      </c>
      <c r="G63" s="14">
        <v>0</v>
      </c>
      <c r="H63" s="23">
        <v>0.79400000000000004</v>
      </c>
      <c r="I63" s="23">
        <v>0.60399999999999998</v>
      </c>
      <c r="J63" s="14">
        <v>795</v>
      </c>
      <c r="K63" s="14">
        <v>1317</v>
      </c>
      <c r="L63" s="21">
        <v>660</v>
      </c>
      <c r="M63" s="21">
        <v>0</v>
      </c>
      <c r="N63" s="21">
        <v>-5927402.2999999998</v>
      </c>
    </row>
    <row r="64" spans="1:14" ht="15.75" customHeight="1" x14ac:dyDescent="0.2">
      <c r="A64" s="22" t="s">
        <v>615</v>
      </c>
      <c r="B64" s="12" t="s">
        <v>2127</v>
      </c>
      <c r="C64" s="12" t="s">
        <v>2128</v>
      </c>
      <c r="D64" s="18" t="s">
        <v>816</v>
      </c>
      <c r="E64" s="14">
        <v>0</v>
      </c>
      <c r="F64" s="14">
        <v>1</v>
      </c>
      <c r="G64" s="14">
        <v>0</v>
      </c>
      <c r="H64" s="23">
        <v>0.85299999999999998</v>
      </c>
      <c r="I64" s="23">
        <v>0.7</v>
      </c>
      <c r="J64" s="14">
        <v>1337</v>
      </c>
      <c r="K64" s="14">
        <v>1911</v>
      </c>
      <c r="L64" s="21">
        <v>825</v>
      </c>
      <c r="M64" s="21">
        <v>0</v>
      </c>
      <c r="N64" s="21">
        <v>-5927629.7999999998</v>
      </c>
    </row>
    <row r="65" spans="1:14" ht="15.75" customHeight="1" x14ac:dyDescent="0.2">
      <c r="A65" s="22" t="s">
        <v>615</v>
      </c>
      <c r="B65" s="12" t="s">
        <v>838</v>
      </c>
      <c r="C65" s="12" t="s">
        <v>839</v>
      </c>
      <c r="D65" s="18" t="s">
        <v>816</v>
      </c>
      <c r="E65" s="14">
        <v>0</v>
      </c>
      <c r="F65" s="14">
        <v>0</v>
      </c>
      <c r="G65" s="14">
        <v>0</v>
      </c>
      <c r="H65" s="23">
        <v>0.82399999999999995</v>
      </c>
      <c r="I65" s="23">
        <v>0.53600000000000003</v>
      </c>
      <c r="J65" s="14">
        <v>748</v>
      </c>
      <c r="K65" s="14">
        <v>1395</v>
      </c>
      <c r="L65" s="21">
        <v>856</v>
      </c>
      <c r="M65" s="21">
        <v>0</v>
      </c>
      <c r="N65" s="21">
        <v>-5927650.7000000002</v>
      </c>
    </row>
    <row r="66" spans="1:14" ht="15.75" customHeight="1" x14ac:dyDescent="0.2">
      <c r="A66" s="22" t="s">
        <v>615</v>
      </c>
      <c r="B66" s="12" t="s">
        <v>2129</v>
      </c>
      <c r="C66" s="12" t="s">
        <v>2130</v>
      </c>
      <c r="D66" s="18" t="s">
        <v>816</v>
      </c>
      <c r="E66" s="14">
        <v>0</v>
      </c>
      <c r="F66" s="14">
        <v>1</v>
      </c>
      <c r="G66" s="14">
        <v>0</v>
      </c>
      <c r="H66" s="23">
        <v>0.82399999999999995</v>
      </c>
      <c r="I66" s="23">
        <v>0.58299999999999996</v>
      </c>
      <c r="J66" s="14">
        <v>1156</v>
      </c>
      <c r="K66" s="14">
        <v>1983</v>
      </c>
      <c r="L66" s="21">
        <v>961</v>
      </c>
      <c r="M66" s="21">
        <v>0</v>
      </c>
      <c r="N66" s="21">
        <v>-5927814.7000000002</v>
      </c>
    </row>
    <row r="67" spans="1:14" ht="15.75" customHeight="1" x14ac:dyDescent="0.2">
      <c r="A67" s="22" t="s">
        <v>615</v>
      </c>
      <c r="B67" s="12" t="s">
        <v>1008</v>
      </c>
      <c r="C67" s="12" t="s">
        <v>1009</v>
      </c>
      <c r="D67" s="18" t="s">
        <v>816</v>
      </c>
      <c r="E67" s="14">
        <v>0</v>
      </c>
      <c r="F67" s="14">
        <v>0</v>
      </c>
      <c r="G67" s="14">
        <v>0</v>
      </c>
      <c r="H67" s="23">
        <v>0.79400000000000004</v>
      </c>
      <c r="I67" s="23">
        <v>0.61</v>
      </c>
      <c r="J67" s="14">
        <v>901</v>
      </c>
      <c r="K67" s="14">
        <v>1476</v>
      </c>
      <c r="L67" s="21">
        <v>693</v>
      </c>
      <c r="M67" s="21">
        <v>0</v>
      </c>
      <c r="N67" s="21">
        <v>-5927821.5</v>
      </c>
    </row>
    <row r="68" spans="1:14" ht="15.75" customHeight="1" x14ac:dyDescent="0.2">
      <c r="A68" s="22" t="s">
        <v>615</v>
      </c>
      <c r="B68" s="18" t="s">
        <v>2131</v>
      </c>
      <c r="C68" s="18" t="s">
        <v>2132</v>
      </c>
      <c r="D68" s="18" t="s">
        <v>816</v>
      </c>
      <c r="E68" s="14">
        <v>0</v>
      </c>
      <c r="F68" s="14">
        <v>0</v>
      </c>
      <c r="G68" s="14">
        <v>0</v>
      </c>
      <c r="H68" s="23">
        <v>0.79400000000000004</v>
      </c>
      <c r="I68" s="23">
        <v>0.751</v>
      </c>
      <c r="J68" s="14">
        <v>604</v>
      </c>
      <c r="K68" s="14">
        <v>804</v>
      </c>
      <c r="L68" s="21">
        <v>1044</v>
      </c>
      <c r="M68" s="21">
        <v>0</v>
      </c>
      <c r="N68" s="21">
        <v>-5927878.0999999996</v>
      </c>
    </row>
    <row r="69" spans="1:14" ht="15.75" customHeight="1" x14ac:dyDescent="0.2">
      <c r="A69" s="22" t="s">
        <v>615</v>
      </c>
      <c r="B69" s="12" t="s">
        <v>2133</v>
      </c>
      <c r="C69" s="12" t="s">
        <v>2134</v>
      </c>
      <c r="D69" s="18" t="s">
        <v>816</v>
      </c>
      <c r="E69" s="14">
        <v>0</v>
      </c>
      <c r="F69" s="14">
        <v>0</v>
      </c>
      <c r="G69" s="14">
        <v>0</v>
      </c>
      <c r="H69" s="23">
        <v>0.85299999999999998</v>
      </c>
      <c r="I69" s="23">
        <v>0.66300000000000003</v>
      </c>
      <c r="J69" s="14">
        <v>686</v>
      </c>
      <c r="K69" s="14">
        <v>1035</v>
      </c>
      <c r="L69" s="21">
        <v>605</v>
      </c>
      <c r="M69" s="21">
        <v>0</v>
      </c>
      <c r="N69" s="21">
        <v>-5927915.9000000004</v>
      </c>
    </row>
    <row r="70" spans="1:14" ht="15.75" customHeight="1" x14ac:dyDescent="0.2">
      <c r="A70" s="22" t="s">
        <v>615</v>
      </c>
      <c r="B70" s="12" t="s">
        <v>2135</v>
      </c>
      <c r="C70" s="12" t="s">
        <v>2136</v>
      </c>
      <c r="D70" s="18" t="s">
        <v>816</v>
      </c>
      <c r="E70" s="14">
        <v>0</v>
      </c>
      <c r="F70" s="14">
        <v>0</v>
      </c>
      <c r="G70" s="14">
        <v>0</v>
      </c>
      <c r="H70" s="23">
        <v>0.79400000000000004</v>
      </c>
      <c r="I70" s="23">
        <v>0.71799999999999997</v>
      </c>
      <c r="J70" s="14">
        <v>834</v>
      </c>
      <c r="K70" s="14">
        <v>1161</v>
      </c>
      <c r="L70" s="21">
        <v>1023</v>
      </c>
      <c r="M70" s="21">
        <v>0</v>
      </c>
      <c r="N70" s="21">
        <v>-5928045.7999999998</v>
      </c>
    </row>
    <row r="71" spans="1:14" ht="15.75" customHeight="1" x14ac:dyDescent="0.2">
      <c r="A71" s="22" t="s">
        <v>615</v>
      </c>
      <c r="B71" s="12" t="s">
        <v>840</v>
      </c>
      <c r="C71" s="12" t="s">
        <v>841</v>
      </c>
      <c r="D71" s="18" t="s">
        <v>816</v>
      </c>
      <c r="E71" s="14">
        <v>0</v>
      </c>
      <c r="F71" s="14">
        <v>0</v>
      </c>
      <c r="G71" s="14">
        <v>0</v>
      </c>
      <c r="H71" s="23">
        <v>0.79400000000000004</v>
      </c>
      <c r="I71" s="23">
        <v>0.67100000000000004</v>
      </c>
      <c r="J71" s="14">
        <v>658</v>
      </c>
      <c r="K71" s="14">
        <v>981</v>
      </c>
      <c r="L71" s="21">
        <v>1003</v>
      </c>
      <c r="M71" s="21">
        <v>0</v>
      </c>
      <c r="N71" s="21">
        <v>-5928128.7000000002</v>
      </c>
    </row>
    <row r="72" spans="1:14" ht="15.75" customHeight="1" x14ac:dyDescent="0.2">
      <c r="A72" s="22" t="s">
        <v>615</v>
      </c>
      <c r="B72" s="12" t="s">
        <v>2137</v>
      </c>
      <c r="C72" s="12" t="s">
        <v>2138</v>
      </c>
      <c r="D72" s="18" t="s">
        <v>816</v>
      </c>
      <c r="E72" s="14">
        <v>0</v>
      </c>
      <c r="F72" s="14">
        <v>0</v>
      </c>
      <c r="G72" s="14">
        <v>0</v>
      </c>
      <c r="H72" s="23">
        <v>0.79400000000000004</v>
      </c>
      <c r="I72" s="23">
        <v>0.505</v>
      </c>
      <c r="J72" s="14">
        <v>1600</v>
      </c>
      <c r="K72" s="14">
        <v>3171</v>
      </c>
      <c r="L72" s="21">
        <v>705</v>
      </c>
      <c r="M72" s="21">
        <v>0</v>
      </c>
      <c r="N72" s="21">
        <v>-5928395.2999999998</v>
      </c>
    </row>
    <row r="73" spans="1:14" ht="15.75" customHeight="1" x14ac:dyDescent="0.2">
      <c r="A73" s="22" t="s">
        <v>615</v>
      </c>
      <c r="B73" s="12" t="s">
        <v>2139</v>
      </c>
      <c r="C73" s="12" t="s">
        <v>2140</v>
      </c>
      <c r="D73" s="18" t="s">
        <v>816</v>
      </c>
      <c r="E73" s="14">
        <v>0</v>
      </c>
      <c r="F73" s="14">
        <v>0</v>
      </c>
      <c r="G73" s="14">
        <v>0</v>
      </c>
      <c r="H73" s="23">
        <v>0.79400000000000004</v>
      </c>
      <c r="I73" s="23">
        <v>0.65300000000000002</v>
      </c>
      <c r="J73" s="14">
        <v>1144</v>
      </c>
      <c r="K73" s="14">
        <v>1752</v>
      </c>
      <c r="L73" s="21">
        <v>724</v>
      </c>
      <c r="M73" s="21">
        <v>0</v>
      </c>
      <c r="N73" s="21">
        <v>-5928476</v>
      </c>
    </row>
    <row r="74" spans="1:14" ht="15.75" customHeight="1" x14ac:dyDescent="0.2">
      <c r="A74" s="22" t="s">
        <v>615</v>
      </c>
      <c r="B74" s="12" t="s">
        <v>840</v>
      </c>
      <c r="C74" s="12" t="s">
        <v>841</v>
      </c>
      <c r="D74" s="18" t="s">
        <v>816</v>
      </c>
      <c r="E74" s="14">
        <v>0</v>
      </c>
      <c r="F74" s="14">
        <v>0</v>
      </c>
      <c r="G74" s="14">
        <v>0</v>
      </c>
      <c r="H74" s="23">
        <v>0.79400000000000004</v>
      </c>
      <c r="I74" s="23">
        <v>0.61699999999999999</v>
      </c>
      <c r="J74" s="14">
        <v>820</v>
      </c>
      <c r="K74" s="14">
        <v>1329</v>
      </c>
      <c r="L74" s="21">
        <v>635</v>
      </c>
      <c r="M74" s="21">
        <v>0</v>
      </c>
      <c r="N74" s="21">
        <v>-5928771</v>
      </c>
    </row>
    <row r="75" spans="1:14" ht="15.75" customHeight="1" x14ac:dyDescent="0.2">
      <c r="A75" s="22" t="s">
        <v>615</v>
      </c>
      <c r="B75" s="12" t="s">
        <v>840</v>
      </c>
      <c r="C75" s="12" t="s">
        <v>2141</v>
      </c>
      <c r="D75" s="18" t="s">
        <v>816</v>
      </c>
      <c r="E75" s="14">
        <v>0</v>
      </c>
      <c r="F75" s="14">
        <v>0</v>
      </c>
      <c r="G75" s="14">
        <v>0</v>
      </c>
      <c r="H75" s="23">
        <v>0.82399999999999995</v>
      </c>
      <c r="I75" s="23">
        <v>0.64400000000000002</v>
      </c>
      <c r="J75" s="14">
        <v>618</v>
      </c>
      <c r="K75" s="14">
        <v>960</v>
      </c>
      <c r="L75" s="21">
        <v>601</v>
      </c>
      <c r="M75" s="21">
        <v>0</v>
      </c>
      <c r="N75" s="21">
        <v>-5928782.9000000004</v>
      </c>
    </row>
    <row r="76" spans="1:14" ht="15.75" customHeight="1" x14ac:dyDescent="0.2">
      <c r="A76" s="22" t="s">
        <v>615</v>
      </c>
      <c r="B76" s="12" t="s">
        <v>922</v>
      </c>
      <c r="C76" s="12" t="s">
        <v>923</v>
      </c>
      <c r="D76" s="18" t="s">
        <v>816</v>
      </c>
      <c r="E76" s="14">
        <v>0</v>
      </c>
      <c r="F76" s="14">
        <v>1</v>
      </c>
      <c r="G76" s="14">
        <v>0</v>
      </c>
      <c r="H76" s="23">
        <v>0.88200000000000001</v>
      </c>
      <c r="I76" s="23">
        <v>0.65200000000000002</v>
      </c>
      <c r="J76" s="14">
        <v>906</v>
      </c>
      <c r="K76" s="14">
        <v>1389</v>
      </c>
      <c r="L76" s="21">
        <v>948</v>
      </c>
      <c r="M76" s="21">
        <v>0</v>
      </c>
      <c r="N76" s="21">
        <v>-5928958.2000000002</v>
      </c>
    </row>
    <row r="77" spans="1:14" ht="15.75" customHeight="1" x14ac:dyDescent="0.2">
      <c r="A77" s="22" t="s">
        <v>615</v>
      </c>
      <c r="B77" s="12" t="s">
        <v>2142</v>
      </c>
      <c r="C77" s="12" t="s">
        <v>2143</v>
      </c>
      <c r="D77" s="18" t="s">
        <v>816</v>
      </c>
      <c r="E77" s="14">
        <v>0</v>
      </c>
      <c r="F77" s="14">
        <v>0</v>
      </c>
      <c r="G77" s="14">
        <v>0</v>
      </c>
      <c r="H77" s="23">
        <v>0.82399999999999995</v>
      </c>
      <c r="I77" s="23">
        <v>0.64600000000000002</v>
      </c>
      <c r="J77" s="14">
        <v>603</v>
      </c>
      <c r="K77" s="14">
        <v>933</v>
      </c>
      <c r="L77" s="21">
        <v>1022</v>
      </c>
      <c r="M77" s="21">
        <v>0</v>
      </c>
      <c r="N77" s="21">
        <v>-5929105.9000000004</v>
      </c>
    </row>
    <row r="78" spans="1:14" ht="15.75" customHeight="1" x14ac:dyDescent="0.2">
      <c r="A78" s="22" t="s">
        <v>615</v>
      </c>
      <c r="B78" s="12" t="s">
        <v>840</v>
      </c>
      <c r="C78" s="12" t="s">
        <v>2144</v>
      </c>
      <c r="D78" s="18" t="s">
        <v>816</v>
      </c>
      <c r="E78" s="14">
        <v>0</v>
      </c>
      <c r="F78" s="14">
        <v>0</v>
      </c>
      <c r="G78" s="14">
        <v>0</v>
      </c>
      <c r="H78" s="23">
        <v>0.79400000000000004</v>
      </c>
      <c r="I78" s="23">
        <v>0.76200000000000001</v>
      </c>
      <c r="J78" s="14">
        <v>626</v>
      </c>
      <c r="K78" s="14">
        <v>822</v>
      </c>
      <c r="L78" s="21">
        <v>643</v>
      </c>
      <c r="M78" s="21">
        <v>0</v>
      </c>
      <c r="N78" s="21">
        <v>-5929419.7999999998</v>
      </c>
    </row>
    <row r="79" spans="1:14" ht="15.75" customHeight="1" x14ac:dyDescent="0.2">
      <c r="A79" s="22" t="s">
        <v>615</v>
      </c>
      <c r="B79" s="12" t="s">
        <v>2145</v>
      </c>
      <c r="C79" s="12" t="s">
        <v>2146</v>
      </c>
      <c r="D79" s="18" t="s">
        <v>816</v>
      </c>
      <c r="E79" s="14">
        <v>1</v>
      </c>
      <c r="F79" s="14">
        <v>0</v>
      </c>
      <c r="G79" s="14">
        <v>0</v>
      </c>
      <c r="H79" s="23">
        <v>0.82399999999999995</v>
      </c>
      <c r="I79" s="23">
        <v>0.75600000000000001</v>
      </c>
      <c r="J79" s="14">
        <v>1070</v>
      </c>
      <c r="K79" s="14">
        <v>1416</v>
      </c>
      <c r="L79" s="21">
        <v>671</v>
      </c>
      <c r="M79" s="21">
        <v>0</v>
      </c>
      <c r="N79" s="21">
        <v>-5929480.5</v>
      </c>
    </row>
    <row r="80" spans="1:14" ht="15.75" customHeight="1" x14ac:dyDescent="0.2">
      <c r="A80" s="22" t="s">
        <v>615</v>
      </c>
      <c r="B80" s="12" t="s">
        <v>840</v>
      </c>
      <c r="C80" s="12" t="s">
        <v>841</v>
      </c>
      <c r="D80" s="18" t="s">
        <v>816</v>
      </c>
      <c r="E80" s="14">
        <v>0</v>
      </c>
      <c r="F80" s="14">
        <v>0</v>
      </c>
      <c r="G80" s="14">
        <v>0</v>
      </c>
      <c r="H80" s="23">
        <v>0.82399999999999995</v>
      </c>
      <c r="I80" s="23">
        <v>0.78800000000000003</v>
      </c>
      <c r="J80" s="14">
        <v>964</v>
      </c>
      <c r="K80" s="14">
        <v>1224</v>
      </c>
      <c r="L80" s="21">
        <v>994</v>
      </c>
      <c r="M80" s="21">
        <v>0</v>
      </c>
      <c r="N80" s="21">
        <v>-5929559.2999999998</v>
      </c>
    </row>
    <row r="81" spans="1:14" ht="15.75" customHeight="1" x14ac:dyDescent="0.2">
      <c r="A81" s="22" t="s">
        <v>615</v>
      </c>
      <c r="B81" s="12" t="s">
        <v>2147</v>
      </c>
      <c r="C81" s="12" t="s">
        <v>2148</v>
      </c>
      <c r="D81" s="18" t="s">
        <v>816</v>
      </c>
      <c r="E81" s="14">
        <v>0</v>
      </c>
      <c r="F81" s="14">
        <v>0</v>
      </c>
      <c r="G81" s="14">
        <v>0</v>
      </c>
      <c r="H81" s="23">
        <v>0.85299999999999998</v>
      </c>
      <c r="I81" s="23">
        <v>0.76400000000000001</v>
      </c>
      <c r="J81" s="14">
        <v>880</v>
      </c>
      <c r="K81" s="14">
        <v>1152</v>
      </c>
      <c r="L81" s="21">
        <v>821</v>
      </c>
      <c r="M81" s="21">
        <v>0</v>
      </c>
      <c r="N81" s="21">
        <v>-5929668.7999999998</v>
      </c>
    </row>
    <row r="82" spans="1:14" ht="15.75" customHeight="1" x14ac:dyDescent="0.2">
      <c r="A82" s="22" t="s">
        <v>615</v>
      </c>
      <c r="B82" s="12" t="s">
        <v>1261</v>
      </c>
      <c r="C82" s="12" t="s">
        <v>1262</v>
      </c>
      <c r="D82" s="18" t="s">
        <v>816</v>
      </c>
      <c r="E82" s="14">
        <v>0</v>
      </c>
      <c r="F82" s="14">
        <v>0</v>
      </c>
      <c r="G82" s="14">
        <v>0</v>
      </c>
      <c r="H82" s="23">
        <v>0.76500000000000001</v>
      </c>
      <c r="I82" s="23">
        <v>0.63400000000000001</v>
      </c>
      <c r="J82" s="14">
        <v>618</v>
      </c>
      <c r="K82" s="14">
        <v>975</v>
      </c>
      <c r="L82" s="21">
        <v>788</v>
      </c>
      <c r="M82" s="21">
        <v>0</v>
      </c>
      <c r="N82" s="21">
        <v>-5929754.9000000004</v>
      </c>
    </row>
    <row r="83" spans="1:14" ht="15.75" customHeight="1" x14ac:dyDescent="0.2">
      <c r="A83" s="22" t="s">
        <v>615</v>
      </c>
      <c r="B83" s="12" t="s">
        <v>840</v>
      </c>
      <c r="C83" s="12" t="s">
        <v>1918</v>
      </c>
      <c r="D83" s="18" t="s">
        <v>816</v>
      </c>
      <c r="E83" s="14">
        <v>1</v>
      </c>
      <c r="F83" s="14">
        <v>0</v>
      </c>
      <c r="G83" s="14">
        <v>0</v>
      </c>
      <c r="H83" s="23">
        <v>0.82399999999999995</v>
      </c>
      <c r="I83" s="23">
        <v>0.56399999999999995</v>
      </c>
      <c r="J83" s="14">
        <v>535</v>
      </c>
      <c r="K83" s="14">
        <v>948</v>
      </c>
      <c r="L83" s="21">
        <v>897</v>
      </c>
      <c r="M83" s="21">
        <v>0</v>
      </c>
      <c r="N83" s="21">
        <v>-5929932.7000000002</v>
      </c>
    </row>
    <row r="84" spans="1:14" ht="15.75" customHeight="1" x14ac:dyDescent="0.2">
      <c r="A84" s="22" t="s">
        <v>615</v>
      </c>
      <c r="B84" s="12" t="s">
        <v>840</v>
      </c>
      <c r="C84" s="12" t="s">
        <v>841</v>
      </c>
      <c r="D84" s="18" t="s">
        <v>816</v>
      </c>
      <c r="E84" s="14">
        <v>0</v>
      </c>
      <c r="F84" s="14">
        <v>0</v>
      </c>
      <c r="G84" s="14">
        <v>0</v>
      </c>
      <c r="H84" s="23">
        <v>0.76500000000000001</v>
      </c>
      <c r="I84" s="23">
        <v>0.84499999999999997</v>
      </c>
      <c r="J84" s="14">
        <v>451</v>
      </c>
      <c r="K84" s="14">
        <v>534</v>
      </c>
      <c r="L84" s="21">
        <v>1206</v>
      </c>
      <c r="M84" s="21">
        <v>0</v>
      </c>
      <c r="N84" s="21">
        <v>-5930139.7000000002</v>
      </c>
    </row>
    <row r="85" spans="1:14" ht="15.75" customHeight="1" x14ac:dyDescent="0.2">
      <c r="A85" s="22" t="s">
        <v>615</v>
      </c>
      <c r="B85" s="12" t="s">
        <v>2149</v>
      </c>
      <c r="C85" s="12" t="s">
        <v>2150</v>
      </c>
      <c r="D85" s="18" t="s">
        <v>816</v>
      </c>
      <c r="E85" s="14">
        <v>0</v>
      </c>
      <c r="F85" s="14">
        <v>0</v>
      </c>
      <c r="G85" s="14">
        <v>0</v>
      </c>
      <c r="H85" s="23">
        <v>0.82399999999999995</v>
      </c>
      <c r="I85" s="23">
        <v>0.82399999999999995</v>
      </c>
      <c r="J85" s="14">
        <v>618</v>
      </c>
      <c r="K85" s="14">
        <v>750</v>
      </c>
      <c r="L85" s="21">
        <v>1146</v>
      </c>
      <c r="M85" s="21">
        <v>0</v>
      </c>
      <c r="N85" s="21">
        <v>-5930154.5999999996</v>
      </c>
    </row>
    <row r="86" spans="1:14" ht="15.75" customHeight="1" x14ac:dyDescent="0.2">
      <c r="A86" s="22" t="s">
        <v>615</v>
      </c>
      <c r="B86" s="12" t="s">
        <v>840</v>
      </c>
      <c r="C86" s="12" t="s">
        <v>841</v>
      </c>
      <c r="D86" s="18" t="s">
        <v>816</v>
      </c>
      <c r="E86" s="14">
        <v>0</v>
      </c>
      <c r="F86" s="14">
        <v>0</v>
      </c>
      <c r="G86" s="14">
        <v>0</v>
      </c>
      <c r="H86" s="23">
        <v>0.91200000000000003</v>
      </c>
      <c r="I86" s="23">
        <v>0.63200000000000001</v>
      </c>
      <c r="J86" s="14">
        <v>324</v>
      </c>
      <c r="K86" s="14">
        <v>513</v>
      </c>
      <c r="L86" s="21">
        <v>1210</v>
      </c>
      <c r="M86" s="21">
        <v>0</v>
      </c>
      <c r="N86" s="21">
        <v>-5930706.0999999996</v>
      </c>
    </row>
    <row r="87" spans="1:14" ht="15.75" customHeight="1" x14ac:dyDescent="0.2">
      <c r="A87" s="22" t="s">
        <v>615</v>
      </c>
      <c r="B87" s="12" t="s">
        <v>840</v>
      </c>
      <c r="C87" s="12" t="s">
        <v>841</v>
      </c>
      <c r="D87" s="18" t="s">
        <v>816</v>
      </c>
      <c r="E87" s="14">
        <v>0</v>
      </c>
      <c r="F87" s="14">
        <v>1</v>
      </c>
      <c r="G87" s="14">
        <v>0</v>
      </c>
      <c r="H87" s="23">
        <v>0.82399999999999995</v>
      </c>
      <c r="I87" s="23">
        <v>0.81599999999999995</v>
      </c>
      <c r="J87" s="14">
        <v>952</v>
      </c>
      <c r="K87" s="14">
        <v>1167</v>
      </c>
      <c r="L87" s="21">
        <v>714</v>
      </c>
      <c r="M87" s="21">
        <v>0</v>
      </c>
      <c r="N87" s="21">
        <v>-5930708.0999999996</v>
      </c>
    </row>
    <row r="88" spans="1:14" ht="15.75" customHeight="1" x14ac:dyDescent="0.2">
      <c r="A88" s="22" t="s">
        <v>615</v>
      </c>
      <c r="B88" s="12" t="s">
        <v>840</v>
      </c>
      <c r="C88" s="12" t="s">
        <v>841</v>
      </c>
      <c r="D88" s="18" t="s">
        <v>816</v>
      </c>
      <c r="E88" s="14">
        <v>0</v>
      </c>
      <c r="F88" s="14">
        <v>0</v>
      </c>
      <c r="G88" s="14">
        <v>0</v>
      </c>
      <c r="H88" s="23">
        <v>0.82399999999999995</v>
      </c>
      <c r="I88" s="23">
        <v>0.59899999999999998</v>
      </c>
      <c r="J88" s="14">
        <v>379</v>
      </c>
      <c r="K88" s="14">
        <v>633</v>
      </c>
      <c r="L88" s="21">
        <v>1017</v>
      </c>
      <c r="M88" s="21">
        <v>0</v>
      </c>
      <c r="N88" s="21">
        <v>-5931011.5</v>
      </c>
    </row>
    <row r="89" spans="1:14" ht="15.75" customHeight="1" x14ac:dyDescent="0.2">
      <c r="A89" s="22" t="s">
        <v>615</v>
      </c>
      <c r="B89" s="12" t="s">
        <v>840</v>
      </c>
      <c r="C89" s="12" t="s">
        <v>841</v>
      </c>
      <c r="D89" s="18" t="s">
        <v>816</v>
      </c>
      <c r="E89" s="14">
        <v>0</v>
      </c>
      <c r="F89" s="14">
        <v>0</v>
      </c>
      <c r="G89" s="14">
        <v>0</v>
      </c>
      <c r="H89" s="23">
        <v>0.76500000000000001</v>
      </c>
      <c r="I89" s="23">
        <v>0.70299999999999996</v>
      </c>
      <c r="J89" s="14">
        <v>542</v>
      </c>
      <c r="K89" s="14">
        <v>771</v>
      </c>
      <c r="L89" s="21">
        <v>823</v>
      </c>
      <c r="M89" s="21">
        <v>0</v>
      </c>
      <c r="N89" s="21">
        <v>-5931135.5</v>
      </c>
    </row>
    <row r="90" spans="1:14" ht="15.75" customHeight="1" x14ac:dyDescent="0.2">
      <c r="A90" s="22" t="s">
        <v>615</v>
      </c>
      <c r="B90" s="12" t="s">
        <v>2151</v>
      </c>
      <c r="C90" s="12" t="s">
        <v>2152</v>
      </c>
      <c r="D90" s="18" t="s">
        <v>816</v>
      </c>
      <c r="E90" s="14">
        <v>0</v>
      </c>
      <c r="F90" s="14">
        <v>0</v>
      </c>
      <c r="G90" s="14">
        <v>0</v>
      </c>
      <c r="H90" s="23">
        <v>0.76500000000000001</v>
      </c>
      <c r="I90" s="23">
        <v>0.69799999999999995</v>
      </c>
      <c r="J90" s="14">
        <v>756</v>
      </c>
      <c r="K90" s="14">
        <v>1083</v>
      </c>
      <c r="L90" s="21">
        <v>1221</v>
      </c>
      <c r="M90" s="21">
        <v>0</v>
      </c>
      <c r="N90" s="21">
        <v>-5931313.7000000002</v>
      </c>
    </row>
    <row r="91" spans="1:14" ht="15.75" customHeight="1" x14ac:dyDescent="0.2">
      <c r="A91" s="22" t="s">
        <v>615</v>
      </c>
      <c r="B91" s="12" t="s">
        <v>840</v>
      </c>
      <c r="C91" s="12" t="s">
        <v>841</v>
      </c>
      <c r="D91" s="18" t="s">
        <v>816</v>
      </c>
      <c r="E91" s="14">
        <v>0</v>
      </c>
      <c r="F91" s="14">
        <v>0</v>
      </c>
      <c r="G91" s="14">
        <v>0</v>
      </c>
      <c r="H91" s="23">
        <v>0.79400000000000004</v>
      </c>
      <c r="I91" s="23">
        <v>0.70399999999999996</v>
      </c>
      <c r="J91" s="14">
        <v>851</v>
      </c>
      <c r="K91" s="14">
        <v>1209</v>
      </c>
      <c r="L91" s="21">
        <v>1148</v>
      </c>
      <c r="M91" s="21">
        <v>0</v>
      </c>
      <c r="N91" s="21">
        <v>-5931351.9000000004</v>
      </c>
    </row>
    <row r="92" spans="1:14" ht="15.75" customHeight="1" x14ac:dyDescent="0.2">
      <c r="A92" s="22" t="s">
        <v>615</v>
      </c>
      <c r="B92" s="18" t="s">
        <v>1724</v>
      </c>
      <c r="C92" s="18" t="s">
        <v>1725</v>
      </c>
      <c r="D92" s="18" t="s">
        <v>816</v>
      </c>
      <c r="E92" s="14">
        <v>0</v>
      </c>
      <c r="F92" s="14">
        <v>0</v>
      </c>
      <c r="G92" s="14">
        <v>0</v>
      </c>
      <c r="H92" s="23">
        <v>0.82399999999999995</v>
      </c>
      <c r="I92" s="23">
        <v>0.79500000000000004</v>
      </c>
      <c r="J92" s="14">
        <v>901</v>
      </c>
      <c r="K92" s="14">
        <v>1134</v>
      </c>
      <c r="L92" s="21">
        <v>813</v>
      </c>
      <c r="M92" s="21">
        <v>0</v>
      </c>
      <c r="N92" s="21">
        <v>-5931368.5</v>
      </c>
    </row>
    <row r="93" spans="1:14" ht="15.75" customHeight="1" x14ac:dyDescent="0.2">
      <c r="A93" s="22" t="s">
        <v>615</v>
      </c>
      <c r="B93" s="18" t="s">
        <v>2153</v>
      </c>
      <c r="C93" s="18" t="s">
        <v>2154</v>
      </c>
      <c r="D93" s="18" t="s">
        <v>816</v>
      </c>
      <c r="E93" s="14">
        <v>0</v>
      </c>
      <c r="F93" s="14">
        <v>1</v>
      </c>
      <c r="G93" s="14">
        <v>0</v>
      </c>
      <c r="H93" s="23">
        <v>0.76500000000000001</v>
      </c>
      <c r="I93" s="23">
        <v>0.628</v>
      </c>
      <c r="J93" s="14">
        <v>738</v>
      </c>
      <c r="K93" s="14">
        <v>1176</v>
      </c>
      <c r="L93" s="21">
        <v>656</v>
      </c>
      <c r="M93" s="21">
        <v>0</v>
      </c>
      <c r="N93" s="21">
        <v>-5931468.0999999996</v>
      </c>
    </row>
    <row r="94" spans="1:14" ht="15.75" customHeight="1" x14ac:dyDescent="0.2">
      <c r="A94" s="22" t="s">
        <v>615</v>
      </c>
      <c r="B94" s="12" t="s">
        <v>2155</v>
      </c>
      <c r="C94" s="12" t="s">
        <v>2156</v>
      </c>
      <c r="D94" s="18" t="s">
        <v>816</v>
      </c>
      <c r="E94" s="14">
        <v>0</v>
      </c>
      <c r="F94" s="14">
        <v>0</v>
      </c>
      <c r="G94" s="14">
        <v>0</v>
      </c>
      <c r="H94" s="23">
        <v>0.79400000000000004</v>
      </c>
      <c r="I94" s="23">
        <v>0.497</v>
      </c>
      <c r="J94" s="14">
        <v>543</v>
      </c>
      <c r="K94" s="14">
        <v>1092</v>
      </c>
      <c r="L94" s="21">
        <v>750</v>
      </c>
      <c r="M94" s="21">
        <v>0</v>
      </c>
      <c r="N94" s="21">
        <v>-5931485.5999999996</v>
      </c>
    </row>
    <row r="95" spans="1:14" ht="15.75" customHeight="1" x14ac:dyDescent="0.2">
      <c r="A95" s="22" t="s">
        <v>615</v>
      </c>
      <c r="B95" s="12" t="s">
        <v>915</v>
      </c>
      <c r="C95" s="12" t="s">
        <v>916</v>
      </c>
      <c r="D95" s="18" t="s">
        <v>816</v>
      </c>
      <c r="E95" s="14">
        <v>1</v>
      </c>
      <c r="F95" s="14">
        <v>0</v>
      </c>
      <c r="G95" s="14">
        <v>0</v>
      </c>
      <c r="H95" s="23">
        <v>0.79400000000000004</v>
      </c>
      <c r="I95" s="23">
        <v>0.48199999999999998</v>
      </c>
      <c r="J95" s="14">
        <v>609</v>
      </c>
      <c r="K95" s="14">
        <v>1263</v>
      </c>
      <c r="L95" s="21">
        <v>773</v>
      </c>
      <c r="M95" s="21">
        <v>0</v>
      </c>
      <c r="N95" s="21">
        <v>-5931497.2999999998</v>
      </c>
    </row>
    <row r="96" spans="1:14" ht="15.75" customHeight="1" x14ac:dyDescent="0.2">
      <c r="A96" s="22" t="s">
        <v>615</v>
      </c>
      <c r="B96" s="12" t="s">
        <v>2157</v>
      </c>
      <c r="C96" s="12" t="s">
        <v>2158</v>
      </c>
      <c r="D96" s="18" t="s">
        <v>816</v>
      </c>
      <c r="E96" s="14">
        <v>0</v>
      </c>
      <c r="F96" s="14">
        <v>0</v>
      </c>
      <c r="G96" s="14">
        <v>0</v>
      </c>
      <c r="H96" s="23">
        <v>0.82399999999999995</v>
      </c>
      <c r="I96" s="23">
        <v>0.57099999999999995</v>
      </c>
      <c r="J96" s="14">
        <v>553</v>
      </c>
      <c r="K96" s="14">
        <v>969</v>
      </c>
      <c r="L96" s="21">
        <v>957</v>
      </c>
      <c r="M96" s="21">
        <v>0</v>
      </c>
      <c r="N96" s="21">
        <v>-5931551.7000000002</v>
      </c>
    </row>
    <row r="97" spans="1:14" ht="15.75" customHeight="1" x14ac:dyDescent="0.2">
      <c r="A97" s="22" t="s">
        <v>615</v>
      </c>
      <c r="B97" s="12" t="s">
        <v>840</v>
      </c>
      <c r="C97" s="12" t="s">
        <v>2159</v>
      </c>
      <c r="D97" s="18" t="s">
        <v>816</v>
      </c>
      <c r="E97" s="14">
        <v>0</v>
      </c>
      <c r="F97" s="14">
        <v>0</v>
      </c>
      <c r="G97" s="14">
        <v>0</v>
      </c>
      <c r="H97" s="23">
        <v>0.76500000000000001</v>
      </c>
      <c r="I97" s="23">
        <v>0.70599999999999996</v>
      </c>
      <c r="J97" s="14">
        <v>483</v>
      </c>
      <c r="K97" s="14">
        <v>684</v>
      </c>
      <c r="L97" s="21">
        <v>921</v>
      </c>
      <c r="M97" s="21">
        <v>0</v>
      </c>
      <c r="N97" s="21">
        <v>-5931593.2999999998</v>
      </c>
    </row>
    <row r="98" spans="1:14" ht="15.75" customHeight="1" x14ac:dyDescent="0.2">
      <c r="A98" s="22" t="s">
        <v>615</v>
      </c>
      <c r="B98" s="12" t="s">
        <v>1216</v>
      </c>
      <c r="C98" s="12" t="s">
        <v>1217</v>
      </c>
      <c r="D98" s="18" t="s">
        <v>816</v>
      </c>
      <c r="E98" s="14">
        <v>0</v>
      </c>
      <c r="F98" s="14">
        <v>0</v>
      </c>
      <c r="G98" s="14">
        <v>0</v>
      </c>
      <c r="H98" s="23">
        <v>0.85299999999999998</v>
      </c>
      <c r="I98" s="23">
        <v>0.67400000000000004</v>
      </c>
      <c r="J98" s="14">
        <v>584</v>
      </c>
      <c r="K98" s="14">
        <v>867</v>
      </c>
      <c r="L98" s="21">
        <v>597</v>
      </c>
      <c r="M98" s="21">
        <v>0</v>
      </c>
      <c r="N98" s="21">
        <v>-5932003.2999999998</v>
      </c>
    </row>
    <row r="99" spans="1:14" ht="15.75" customHeight="1" x14ac:dyDescent="0.2">
      <c r="A99" s="22" t="s">
        <v>615</v>
      </c>
      <c r="B99" s="12" t="s">
        <v>840</v>
      </c>
      <c r="C99" s="12" t="s">
        <v>841</v>
      </c>
      <c r="D99" s="18" t="s">
        <v>816</v>
      </c>
      <c r="E99" s="14">
        <v>0</v>
      </c>
      <c r="F99" s="14">
        <v>0</v>
      </c>
      <c r="G99" s="14">
        <v>0</v>
      </c>
      <c r="H99" s="23">
        <v>0.76500000000000001</v>
      </c>
      <c r="I99" s="23">
        <v>0.77400000000000002</v>
      </c>
      <c r="J99" s="14">
        <v>806</v>
      </c>
      <c r="K99" s="14">
        <v>1041</v>
      </c>
      <c r="L99" s="21">
        <v>1128</v>
      </c>
      <c r="M99" s="21">
        <v>0</v>
      </c>
      <c r="N99" s="21">
        <v>-5932195.7000000002</v>
      </c>
    </row>
    <row r="100" spans="1:14" ht="15.75" customHeight="1" x14ac:dyDescent="0.2">
      <c r="A100" s="22" t="s">
        <v>615</v>
      </c>
      <c r="B100" s="12" t="s">
        <v>840</v>
      </c>
      <c r="C100" s="12" t="s">
        <v>841</v>
      </c>
      <c r="D100" s="18" t="s">
        <v>816</v>
      </c>
      <c r="E100" s="14">
        <v>0</v>
      </c>
      <c r="F100" s="14">
        <v>0</v>
      </c>
      <c r="G100" s="14">
        <v>0</v>
      </c>
      <c r="H100" s="23">
        <v>0.76500000000000001</v>
      </c>
      <c r="I100" s="23">
        <v>0.67200000000000004</v>
      </c>
      <c r="J100" s="14">
        <v>597</v>
      </c>
      <c r="K100" s="14">
        <v>888</v>
      </c>
      <c r="L100" s="21">
        <v>975</v>
      </c>
      <c r="M100" s="21">
        <v>0</v>
      </c>
      <c r="N100" s="21">
        <v>-5932234</v>
      </c>
    </row>
    <row r="101" spans="1:14" ht="15.75" customHeight="1" x14ac:dyDescent="0.2">
      <c r="A101" s="22" t="s">
        <v>615</v>
      </c>
      <c r="B101" s="12" t="s">
        <v>2160</v>
      </c>
      <c r="C101" s="12" t="s">
        <v>2161</v>
      </c>
      <c r="D101" s="18" t="s">
        <v>816</v>
      </c>
      <c r="E101" s="14">
        <v>0</v>
      </c>
      <c r="F101" s="14">
        <v>1</v>
      </c>
      <c r="G101" s="14">
        <v>0</v>
      </c>
      <c r="H101" s="23">
        <v>0.82399999999999995</v>
      </c>
      <c r="I101" s="23">
        <v>0.71099999999999997</v>
      </c>
      <c r="J101" s="14">
        <v>988</v>
      </c>
      <c r="K101" s="14">
        <v>1389</v>
      </c>
      <c r="L101" s="21">
        <v>658</v>
      </c>
      <c r="M101" s="21">
        <v>0</v>
      </c>
      <c r="N101" s="21">
        <v>-5932245</v>
      </c>
    </row>
    <row r="102" spans="1:14" ht="15.75" customHeight="1" x14ac:dyDescent="0.2">
      <c r="A102" s="22" t="s">
        <v>615</v>
      </c>
      <c r="B102" s="18" t="s">
        <v>2162</v>
      </c>
      <c r="C102" s="18" t="s">
        <v>2163</v>
      </c>
      <c r="D102" s="18" t="s">
        <v>816</v>
      </c>
      <c r="E102" s="14">
        <v>0</v>
      </c>
      <c r="F102" s="14">
        <v>0</v>
      </c>
      <c r="G102" s="14">
        <v>0</v>
      </c>
      <c r="H102" s="23">
        <v>0.76500000000000001</v>
      </c>
      <c r="I102" s="23">
        <v>0.65</v>
      </c>
      <c r="J102" s="14">
        <v>1204</v>
      </c>
      <c r="K102" s="14">
        <v>1851</v>
      </c>
      <c r="L102" s="21">
        <v>1138</v>
      </c>
      <c r="M102" s="21">
        <v>0</v>
      </c>
      <c r="N102" s="21">
        <v>-5932382.7999999998</v>
      </c>
    </row>
    <row r="103" spans="1:14" ht="15.75" customHeight="1" x14ac:dyDescent="0.2">
      <c r="A103" s="22" t="s">
        <v>615</v>
      </c>
      <c r="B103" s="18" t="s">
        <v>2164</v>
      </c>
      <c r="C103" s="18" t="s">
        <v>2165</v>
      </c>
      <c r="D103" s="18" t="s">
        <v>816</v>
      </c>
      <c r="E103" s="14">
        <v>0</v>
      </c>
      <c r="F103" s="14">
        <v>0</v>
      </c>
      <c r="G103" s="14">
        <v>0</v>
      </c>
      <c r="H103" s="23">
        <v>0.76500000000000001</v>
      </c>
      <c r="I103" s="23">
        <v>0.72499999999999998</v>
      </c>
      <c r="J103" s="14">
        <v>963</v>
      </c>
      <c r="K103" s="14">
        <v>1329</v>
      </c>
      <c r="L103" s="21">
        <v>749</v>
      </c>
      <c r="M103" s="21">
        <v>0</v>
      </c>
      <c r="N103" s="21">
        <v>-5932514.4000000004</v>
      </c>
    </row>
    <row r="104" spans="1:14" ht="15.75" customHeight="1" x14ac:dyDescent="0.2">
      <c r="A104" s="22" t="s">
        <v>615</v>
      </c>
      <c r="B104" s="12" t="s">
        <v>840</v>
      </c>
      <c r="C104" s="12" t="s">
        <v>841</v>
      </c>
      <c r="D104" s="18" t="s">
        <v>816</v>
      </c>
      <c r="E104" s="14">
        <v>0</v>
      </c>
      <c r="F104" s="14">
        <v>0</v>
      </c>
      <c r="G104" s="14">
        <v>0</v>
      </c>
      <c r="H104" s="23">
        <v>0.79400000000000004</v>
      </c>
      <c r="I104" s="23">
        <v>0.78800000000000003</v>
      </c>
      <c r="J104" s="14">
        <v>253</v>
      </c>
      <c r="K104" s="14">
        <v>321</v>
      </c>
      <c r="L104" s="21">
        <v>1100</v>
      </c>
      <c r="M104" s="21">
        <v>0</v>
      </c>
      <c r="N104" s="21">
        <v>-5932521.7999999998</v>
      </c>
    </row>
    <row r="105" spans="1:14" ht="15.75" customHeight="1" x14ac:dyDescent="0.2">
      <c r="A105" s="22" t="s">
        <v>615</v>
      </c>
      <c r="B105" s="12" t="s">
        <v>1212</v>
      </c>
      <c r="C105" s="12" t="s">
        <v>1213</v>
      </c>
      <c r="D105" s="18" t="s">
        <v>816</v>
      </c>
      <c r="E105" s="14">
        <v>0</v>
      </c>
      <c r="F105" s="14">
        <v>0</v>
      </c>
      <c r="G105" s="14">
        <v>0</v>
      </c>
      <c r="H105" s="23">
        <v>0.76500000000000001</v>
      </c>
      <c r="I105" s="23">
        <v>0.59399999999999997</v>
      </c>
      <c r="J105" s="14">
        <v>693</v>
      </c>
      <c r="K105" s="14">
        <v>1167</v>
      </c>
      <c r="L105" s="21">
        <v>849</v>
      </c>
      <c r="M105" s="21">
        <v>0</v>
      </c>
      <c r="N105" s="21">
        <v>-5932530</v>
      </c>
    </row>
    <row r="106" spans="1:14" ht="15.75" customHeight="1" x14ac:dyDescent="0.2">
      <c r="A106" s="22" t="s">
        <v>615</v>
      </c>
      <c r="B106" s="12" t="s">
        <v>2166</v>
      </c>
      <c r="C106" s="12" t="s">
        <v>2167</v>
      </c>
      <c r="D106" s="18" t="s">
        <v>816</v>
      </c>
      <c r="E106" s="14">
        <v>0</v>
      </c>
      <c r="F106" s="14">
        <v>0</v>
      </c>
      <c r="G106" s="14">
        <v>0</v>
      </c>
      <c r="H106" s="23">
        <v>0.79400000000000004</v>
      </c>
      <c r="I106" s="23">
        <v>0.71099999999999997</v>
      </c>
      <c r="J106" s="14">
        <v>872</v>
      </c>
      <c r="K106" s="14">
        <v>1227</v>
      </c>
      <c r="L106" s="21">
        <v>1167</v>
      </c>
      <c r="M106" s="21">
        <v>0</v>
      </c>
      <c r="N106" s="21">
        <v>-5932585.7000000002</v>
      </c>
    </row>
    <row r="107" spans="1:14" ht="15.75" customHeight="1" x14ac:dyDescent="0.2">
      <c r="A107" s="22" t="s">
        <v>615</v>
      </c>
      <c r="B107" s="18" t="s">
        <v>2168</v>
      </c>
      <c r="C107" s="18" t="s">
        <v>2169</v>
      </c>
      <c r="D107" s="18" t="s">
        <v>816</v>
      </c>
      <c r="E107" s="14">
        <v>0</v>
      </c>
      <c r="F107" s="14">
        <v>0</v>
      </c>
      <c r="G107" s="14">
        <v>0</v>
      </c>
      <c r="H107" s="23">
        <v>0.73499999999999999</v>
      </c>
      <c r="I107" s="23">
        <v>0.74</v>
      </c>
      <c r="J107" s="14">
        <v>504</v>
      </c>
      <c r="K107" s="14">
        <v>681</v>
      </c>
      <c r="L107" s="21">
        <v>926</v>
      </c>
      <c r="M107" s="21">
        <v>0</v>
      </c>
      <c r="N107" s="21">
        <v>-5932600.5999999996</v>
      </c>
    </row>
    <row r="108" spans="1:14" ht="15.75" customHeight="1" x14ac:dyDescent="0.2">
      <c r="A108" s="22" t="s">
        <v>615</v>
      </c>
      <c r="B108" s="12" t="s">
        <v>2170</v>
      </c>
      <c r="C108" s="12" t="s">
        <v>2171</v>
      </c>
      <c r="D108" s="18" t="s">
        <v>816</v>
      </c>
      <c r="E108" s="14">
        <v>0</v>
      </c>
      <c r="F108" s="14">
        <v>0</v>
      </c>
      <c r="G108" s="14">
        <v>0</v>
      </c>
      <c r="H108" s="23">
        <v>0.85299999999999998</v>
      </c>
      <c r="I108" s="23">
        <v>0.57499999999999996</v>
      </c>
      <c r="J108" s="14">
        <v>851</v>
      </c>
      <c r="K108" s="14">
        <v>1479</v>
      </c>
      <c r="L108" s="21">
        <v>1019</v>
      </c>
      <c r="M108" s="21">
        <v>0</v>
      </c>
      <c r="N108" s="21">
        <v>-5932625.9000000004</v>
      </c>
    </row>
    <row r="109" spans="1:14" ht="15.75" customHeight="1" x14ac:dyDescent="0.2">
      <c r="A109" s="22" t="s">
        <v>615</v>
      </c>
      <c r="B109" s="18" t="s">
        <v>2172</v>
      </c>
      <c r="C109" s="18" t="s">
        <v>2173</v>
      </c>
      <c r="D109" s="18" t="s">
        <v>816</v>
      </c>
      <c r="E109" s="14">
        <v>0</v>
      </c>
      <c r="F109" s="14">
        <v>0</v>
      </c>
      <c r="G109" s="14">
        <v>0</v>
      </c>
      <c r="H109" s="23">
        <v>0.76500000000000001</v>
      </c>
      <c r="I109" s="23">
        <v>0.84399999999999997</v>
      </c>
      <c r="J109" s="14">
        <v>1157</v>
      </c>
      <c r="K109" s="14">
        <v>1371</v>
      </c>
      <c r="L109" s="21">
        <v>1126</v>
      </c>
      <c r="M109" s="21">
        <v>0</v>
      </c>
      <c r="N109" s="21">
        <v>-5932632.4000000004</v>
      </c>
    </row>
    <row r="110" spans="1:14" ht="15.75" customHeight="1" x14ac:dyDescent="0.2">
      <c r="A110" s="22" t="s">
        <v>615</v>
      </c>
      <c r="B110" s="18" t="s">
        <v>1031</v>
      </c>
      <c r="C110" s="18" t="s">
        <v>1032</v>
      </c>
      <c r="D110" s="18" t="s">
        <v>816</v>
      </c>
      <c r="E110" s="14">
        <v>0</v>
      </c>
      <c r="F110" s="14">
        <v>0</v>
      </c>
      <c r="G110" s="14">
        <v>0</v>
      </c>
      <c r="H110" s="23">
        <v>0.76500000000000001</v>
      </c>
      <c r="I110" s="23">
        <v>0.56799999999999995</v>
      </c>
      <c r="J110" s="14">
        <v>579</v>
      </c>
      <c r="K110" s="14">
        <v>1020</v>
      </c>
      <c r="L110" s="21">
        <v>928</v>
      </c>
      <c r="M110" s="21">
        <v>0</v>
      </c>
      <c r="N110" s="21">
        <v>-5932664.2000000002</v>
      </c>
    </row>
    <row r="111" spans="1:14" ht="15.75" customHeight="1" x14ac:dyDescent="0.2">
      <c r="A111" s="22" t="s">
        <v>615</v>
      </c>
      <c r="B111" s="18" t="s">
        <v>2174</v>
      </c>
      <c r="C111" s="18" t="s">
        <v>2175</v>
      </c>
      <c r="D111" s="18" t="s">
        <v>816</v>
      </c>
      <c r="E111" s="14">
        <v>0</v>
      </c>
      <c r="F111" s="14">
        <v>0</v>
      </c>
      <c r="G111" s="14">
        <v>0</v>
      </c>
      <c r="H111" s="23">
        <v>0.82399999999999995</v>
      </c>
      <c r="I111" s="23">
        <v>0.76</v>
      </c>
      <c r="J111" s="14">
        <v>522</v>
      </c>
      <c r="K111" s="14">
        <v>687</v>
      </c>
      <c r="L111" s="21">
        <v>1031</v>
      </c>
      <c r="M111" s="21">
        <v>0</v>
      </c>
      <c r="N111" s="21">
        <v>-5932677.5</v>
      </c>
    </row>
    <row r="112" spans="1:14" ht="15.75" customHeight="1" x14ac:dyDescent="0.2">
      <c r="A112" s="22" t="s">
        <v>615</v>
      </c>
      <c r="B112" s="12" t="s">
        <v>2176</v>
      </c>
      <c r="C112" s="12" t="s">
        <v>1676</v>
      </c>
      <c r="D112" s="18" t="s">
        <v>816</v>
      </c>
      <c r="E112" s="14">
        <v>0</v>
      </c>
      <c r="F112" s="14">
        <v>0</v>
      </c>
      <c r="G112" s="14">
        <v>0</v>
      </c>
      <c r="H112" s="23">
        <v>0.76500000000000001</v>
      </c>
      <c r="I112" s="23">
        <v>0.66600000000000004</v>
      </c>
      <c r="J112" s="14">
        <v>775</v>
      </c>
      <c r="K112" s="14">
        <v>1164</v>
      </c>
      <c r="L112" s="21">
        <v>909</v>
      </c>
      <c r="M112" s="21">
        <v>0</v>
      </c>
      <c r="N112" s="21">
        <v>-5932689.4000000004</v>
      </c>
    </row>
    <row r="113" spans="1:14" ht="15.75" customHeight="1" x14ac:dyDescent="0.2">
      <c r="A113" s="22" t="s">
        <v>615</v>
      </c>
      <c r="B113" s="12" t="s">
        <v>1469</v>
      </c>
      <c r="C113" s="12" t="s">
        <v>1470</v>
      </c>
      <c r="D113" s="18" t="s">
        <v>816</v>
      </c>
      <c r="E113" s="14">
        <v>0</v>
      </c>
      <c r="F113" s="14">
        <v>0</v>
      </c>
      <c r="G113" s="14">
        <v>0</v>
      </c>
      <c r="H113" s="23">
        <v>0.76500000000000001</v>
      </c>
      <c r="I113" s="23">
        <v>0.63600000000000001</v>
      </c>
      <c r="J113" s="14">
        <v>553</v>
      </c>
      <c r="K113" s="14">
        <v>870</v>
      </c>
      <c r="L113" s="21">
        <v>1047</v>
      </c>
      <c r="M113" s="21">
        <v>0</v>
      </c>
      <c r="N113" s="21">
        <v>-5932706.5999999996</v>
      </c>
    </row>
    <row r="114" spans="1:14" ht="15.75" customHeight="1" x14ac:dyDescent="0.2">
      <c r="A114" s="22" t="s">
        <v>615</v>
      </c>
      <c r="B114" s="18" t="s">
        <v>961</v>
      </c>
      <c r="C114" s="18" t="s">
        <v>2177</v>
      </c>
      <c r="D114" s="18" t="s">
        <v>816</v>
      </c>
      <c r="E114" s="14">
        <v>0</v>
      </c>
      <c r="F114" s="14">
        <v>0</v>
      </c>
      <c r="G114" s="14">
        <v>0</v>
      </c>
      <c r="H114" s="23">
        <v>0.82399999999999995</v>
      </c>
      <c r="I114" s="23">
        <v>0.78400000000000003</v>
      </c>
      <c r="J114" s="14">
        <v>1098</v>
      </c>
      <c r="K114" s="14">
        <v>1401</v>
      </c>
      <c r="L114" s="21">
        <v>1152</v>
      </c>
      <c r="M114" s="21">
        <v>0</v>
      </c>
      <c r="N114" s="21">
        <v>-5932757.7000000002</v>
      </c>
    </row>
    <row r="115" spans="1:14" ht="15.75" customHeight="1" x14ac:dyDescent="0.2">
      <c r="A115" s="22" t="s">
        <v>615</v>
      </c>
      <c r="B115" s="12" t="s">
        <v>840</v>
      </c>
      <c r="C115" s="12" t="s">
        <v>841</v>
      </c>
      <c r="D115" s="18" t="s">
        <v>816</v>
      </c>
      <c r="E115" s="14">
        <v>0</v>
      </c>
      <c r="F115" s="14">
        <v>0</v>
      </c>
      <c r="G115" s="14">
        <v>0</v>
      </c>
      <c r="H115" s="23">
        <v>0.79400000000000004</v>
      </c>
      <c r="I115" s="23">
        <v>0.65400000000000003</v>
      </c>
      <c r="J115" s="14">
        <v>712</v>
      </c>
      <c r="K115" s="14">
        <v>1089</v>
      </c>
      <c r="L115" s="21">
        <v>869</v>
      </c>
      <c r="M115" s="21">
        <v>0</v>
      </c>
      <c r="N115" s="21">
        <v>-5932892.5</v>
      </c>
    </row>
    <row r="116" spans="1:14" ht="15.75" customHeight="1" x14ac:dyDescent="0.2">
      <c r="A116" s="22" t="s">
        <v>615</v>
      </c>
      <c r="B116" s="12" t="s">
        <v>2178</v>
      </c>
      <c r="C116" s="12" t="s">
        <v>2179</v>
      </c>
      <c r="D116" s="18" t="s">
        <v>816</v>
      </c>
      <c r="E116" s="14">
        <v>0</v>
      </c>
      <c r="F116" s="14">
        <v>0</v>
      </c>
      <c r="G116" s="14">
        <v>0</v>
      </c>
      <c r="H116" s="23">
        <v>0.76500000000000001</v>
      </c>
      <c r="I116" s="23">
        <v>0.57299999999999995</v>
      </c>
      <c r="J116" s="14">
        <v>552</v>
      </c>
      <c r="K116" s="14">
        <v>963</v>
      </c>
      <c r="L116" s="21">
        <v>731</v>
      </c>
      <c r="M116" s="21">
        <v>0</v>
      </c>
      <c r="N116" s="21">
        <v>-5932902.5999999996</v>
      </c>
    </row>
    <row r="117" spans="1:14" ht="15.75" customHeight="1" x14ac:dyDescent="0.2">
      <c r="A117" s="22" t="s">
        <v>615</v>
      </c>
      <c r="B117" s="12" t="s">
        <v>2180</v>
      </c>
      <c r="C117" s="12" t="s">
        <v>2181</v>
      </c>
      <c r="D117" s="18" t="s">
        <v>816</v>
      </c>
      <c r="E117" s="14">
        <v>0</v>
      </c>
      <c r="F117" s="14">
        <v>0</v>
      </c>
      <c r="G117" s="14">
        <v>0</v>
      </c>
      <c r="H117" s="23">
        <v>0.82399999999999995</v>
      </c>
      <c r="I117" s="23">
        <v>0.70299999999999996</v>
      </c>
      <c r="J117" s="14">
        <v>462</v>
      </c>
      <c r="K117" s="14">
        <v>657</v>
      </c>
      <c r="L117" s="21">
        <v>1208</v>
      </c>
      <c r="M117" s="21">
        <v>0</v>
      </c>
      <c r="N117" s="21">
        <v>-5932918.0999999996</v>
      </c>
    </row>
    <row r="118" spans="1:14" ht="15.75" customHeight="1" x14ac:dyDescent="0.2">
      <c r="A118" s="22" t="s">
        <v>615</v>
      </c>
      <c r="B118" s="12" t="s">
        <v>1360</v>
      </c>
      <c r="C118" s="12" t="s">
        <v>1361</v>
      </c>
      <c r="D118" s="18" t="s">
        <v>948</v>
      </c>
      <c r="E118" s="14">
        <v>0</v>
      </c>
      <c r="F118" s="14">
        <v>0</v>
      </c>
      <c r="G118" s="14">
        <v>1</v>
      </c>
      <c r="H118" s="23">
        <v>0.76500000000000001</v>
      </c>
      <c r="I118" s="23">
        <v>0.5</v>
      </c>
      <c r="J118" s="14">
        <v>267</v>
      </c>
      <c r="K118" s="14">
        <v>534</v>
      </c>
      <c r="L118" s="21">
        <v>1082</v>
      </c>
      <c r="M118" s="21">
        <v>0</v>
      </c>
      <c r="N118" s="21">
        <v>-5932989</v>
      </c>
    </row>
    <row r="119" spans="1:14" ht="15.75" customHeight="1" x14ac:dyDescent="0.2">
      <c r="A119" s="22" t="s">
        <v>615</v>
      </c>
      <c r="B119" s="12" t="s">
        <v>840</v>
      </c>
      <c r="C119" s="12" t="s">
        <v>841</v>
      </c>
      <c r="D119" s="18" t="s">
        <v>816</v>
      </c>
      <c r="E119" s="14">
        <v>0</v>
      </c>
      <c r="F119" s="14">
        <v>1</v>
      </c>
      <c r="G119" s="14">
        <v>0</v>
      </c>
      <c r="H119" s="23">
        <v>0.79400000000000004</v>
      </c>
      <c r="I119" s="23">
        <v>0.63200000000000001</v>
      </c>
      <c r="J119" s="14">
        <v>597</v>
      </c>
      <c r="K119" s="14">
        <v>945</v>
      </c>
      <c r="L119" s="21">
        <v>622</v>
      </c>
      <c r="M119" s="21">
        <v>0</v>
      </c>
      <c r="N119" s="21">
        <v>-5933101.5999999996</v>
      </c>
    </row>
    <row r="120" spans="1:14" ht="15.75" customHeight="1" x14ac:dyDescent="0.2">
      <c r="A120" s="22" t="s">
        <v>615</v>
      </c>
      <c r="B120" s="12" t="s">
        <v>2182</v>
      </c>
      <c r="C120" s="12" t="s">
        <v>2183</v>
      </c>
      <c r="D120" s="18" t="s">
        <v>816</v>
      </c>
      <c r="E120" s="14">
        <v>0</v>
      </c>
      <c r="F120" s="14">
        <v>0</v>
      </c>
      <c r="G120" s="14">
        <v>0</v>
      </c>
      <c r="H120" s="23">
        <v>0.79400000000000004</v>
      </c>
      <c r="I120" s="23">
        <v>0.68400000000000005</v>
      </c>
      <c r="J120" s="14">
        <v>474</v>
      </c>
      <c r="K120" s="14">
        <v>693</v>
      </c>
      <c r="L120" s="21">
        <v>1015</v>
      </c>
      <c r="M120" s="21">
        <v>0</v>
      </c>
      <c r="N120" s="21">
        <v>-5933226.7999999998</v>
      </c>
    </row>
    <row r="121" spans="1:14" ht="15.75" customHeight="1" x14ac:dyDescent="0.2">
      <c r="A121" s="22" t="s">
        <v>615</v>
      </c>
      <c r="B121" s="12" t="s">
        <v>840</v>
      </c>
      <c r="C121" s="12" t="s">
        <v>841</v>
      </c>
      <c r="D121" s="18" t="s">
        <v>816</v>
      </c>
      <c r="E121" s="14">
        <v>0</v>
      </c>
      <c r="F121" s="14">
        <v>0</v>
      </c>
      <c r="G121" s="14">
        <v>0</v>
      </c>
      <c r="H121" s="23">
        <v>0.76500000000000001</v>
      </c>
      <c r="I121" s="23">
        <v>0.66700000000000004</v>
      </c>
      <c r="J121" s="14">
        <v>414</v>
      </c>
      <c r="K121" s="14">
        <v>621</v>
      </c>
      <c r="L121" s="21">
        <v>950</v>
      </c>
      <c r="M121" s="21">
        <v>0</v>
      </c>
      <c r="N121" s="21">
        <v>-5933517.5</v>
      </c>
    </row>
    <row r="122" spans="1:14" ht="15.75" customHeight="1" x14ac:dyDescent="0.2">
      <c r="A122" s="22" t="s">
        <v>615</v>
      </c>
      <c r="B122" s="12" t="s">
        <v>1271</v>
      </c>
      <c r="C122" s="12" t="s">
        <v>1272</v>
      </c>
      <c r="D122" s="18" t="s">
        <v>816</v>
      </c>
      <c r="E122" s="14">
        <v>0</v>
      </c>
      <c r="F122" s="14">
        <v>1</v>
      </c>
      <c r="G122" s="14">
        <v>0</v>
      </c>
      <c r="H122" s="23">
        <v>0.73499999999999999</v>
      </c>
      <c r="I122" s="23">
        <v>0.56200000000000006</v>
      </c>
      <c r="J122" s="14">
        <v>533</v>
      </c>
      <c r="K122" s="14">
        <v>948</v>
      </c>
      <c r="L122" s="21">
        <v>958</v>
      </c>
      <c r="M122" s="21">
        <v>0</v>
      </c>
      <c r="N122" s="21">
        <v>-5933550.5999999996</v>
      </c>
    </row>
    <row r="123" spans="1:14" ht="15.75" customHeight="1" x14ac:dyDescent="0.2">
      <c r="A123" s="22" t="s">
        <v>615</v>
      </c>
      <c r="B123" s="12" t="s">
        <v>1204</v>
      </c>
      <c r="C123" s="12" t="s">
        <v>1205</v>
      </c>
      <c r="D123" s="18" t="s">
        <v>816</v>
      </c>
      <c r="E123" s="14">
        <v>0</v>
      </c>
      <c r="F123" s="14">
        <v>0</v>
      </c>
      <c r="G123" s="14">
        <v>0</v>
      </c>
      <c r="H123" s="23">
        <v>0.76500000000000001</v>
      </c>
      <c r="I123" s="23">
        <v>0.68200000000000005</v>
      </c>
      <c r="J123" s="14">
        <v>634</v>
      </c>
      <c r="K123" s="14">
        <v>930</v>
      </c>
      <c r="L123" s="21">
        <v>743</v>
      </c>
      <c r="M123" s="21">
        <v>0</v>
      </c>
      <c r="N123" s="21">
        <v>-5933631.5</v>
      </c>
    </row>
    <row r="124" spans="1:14" ht="15.75" customHeight="1" x14ac:dyDescent="0.2">
      <c r="A124" s="22" t="s">
        <v>615</v>
      </c>
      <c r="B124" s="12" t="s">
        <v>2184</v>
      </c>
      <c r="C124" s="12" t="s">
        <v>2185</v>
      </c>
      <c r="D124" s="18" t="s">
        <v>816</v>
      </c>
      <c r="E124" s="14">
        <v>0</v>
      </c>
      <c r="F124" s="14">
        <v>0</v>
      </c>
      <c r="G124" s="14">
        <v>1</v>
      </c>
      <c r="H124" s="23">
        <v>0.73499999999999999</v>
      </c>
      <c r="I124" s="23">
        <v>0.74199999999999999</v>
      </c>
      <c r="J124" s="14">
        <v>414</v>
      </c>
      <c r="K124" s="14">
        <v>558</v>
      </c>
      <c r="L124" s="21">
        <v>882</v>
      </c>
      <c r="M124" s="21">
        <v>0</v>
      </c>
      <c r="N124" s="21">
        <v>-5933632.4000000004</v>
      </c>
    </row>
    <row r="125" spans="1:14" ht="15.75" customHeight="1" x14ac:dyDescent="0.2">
      <c r="A125" s="22" t="s">
        <v>615</v>
      </c>
      <c r="B125" s="12" t="s">
        <v>840</v>
      </c>
      <c r="C125" s="12" t="s">
        <v>841</v>
      </c>
      <c r="D125" s="18" t="s">
        <v>816</v>
      </c>
      <c r="E125" s="14">
        <v>0</v>
      </c>
      <c r="F125" s="14">
        <v>0</v>
      </c>
      <c r="G125" s="14">
        <v>0</v>
      </c>
      <c r="H125" s="23">
        <v>0.82399999999999995</v>
      </c>
      <c r="I125" s="23">
        <v>0.751</v>
      </c>
      <c r="J125" s="14">
        <v>577</v>
      </c>
      <c r="K125" s="14">
        <v>768</v>
      </c>
      <c r="L125" s="21">
        <v>653</v>
      </c>
      <c r="M125" s="21">
        <v>0</v>
      </c>
      <c r="N125" s="21">
        <v>-5933778.5999999996</v>
      </c>
    </row>
    <row r="126" spans="1:14" ht="15.75" customHeight="1" x14ac:dyDescent="0.2">
      <c r="A126" s="22" t="s">
        <v>615</v>
      </c>
      <c r="B126" s="12" t="s">
        <v>840</v>
      </c>
      <c r="C126" s="12" t="s">
        <v>841</v>
      </c>
      <c r="D126" s="18" t="s">
        <v>816</v>
      </c>
      <c r="E126" s="14">
        <v>0</v>
      </c>
      <c r="F126" s="14">
        <v>0</v>
      </c>
      <c r="G126" s="14">
        <v>0</v>
      </c>
      <c r="H126" s="23">
        <v>0.73499999999999999</v>
      </c>
      <c r="I126" s="23">
        <v>0.53100000000000003</v>
      </c>
      <c r="J126" s="14">
        <v>692</v>
      </c>
      <c r="K126" s="14">
        <v>1302</v>
      </c>
      <c r="L126" s="21">
        <v>1077</v>
      </c>
      <c r="M126" s="21">
        <v>0</v>
      </c>
      <c r="N126" s="21">
        <v>-5933793.2000000002</v>
      </c>
    </row>
    <row r="127" spans="1:14" ht="15.75" customHeight="1" x14ac:dyDescent="0.2">
      <c r="A127" s="22" t="s">
        <v>615</v>
      </c>
      <c r="B127" s="12" t="s">
        <v>840</v>
      </c>
      <c r="C127" s="12" t="s">
        <v>841</v>
      </c>
      <c r="D127" s="18" t="s">
        <v>816</v>
      </c>
      <c r="E127" s="14">
        <v>0</v>
      </c>
      <c r="F127" s="14">
        <v>0</v>
      </c>
      <c r="G127" s="14">
        <v>0</v>
      </c>
      <c r="H127" s="23">
        <v>0.70599999999999996</v>
      </c>
      <c r="I127" s="23">
        <v>0.77900000000000003</v>
      </c>
      <c r="J127" s="14">
        <v>619</v>
      </c>
      <c r="K127" s="14">
        <v>795</v>
      </c>
      <c r="L127" s="21">
        <v>1209</v>
      </c>
      <c r="M127" s="21">
        <v>0</v>
      </c>
      <c r="N127" s="21">
        <v>-5933809.7999999998</v>
      </c>
    </row>
    <row r="128" spans="1:14" ht="15.75" customHeight="1" x14ac:dyDescent="0.2">
      <c r="A128" s="22" t="s">
        <v>615</v>
      </c>
      <c r="B128" s="12" t="s">
        <v>2186</v>
      </c>
      <c r="C128" s="12" t="s">
        <v>2187</v>
      </c>
      <c r="D128" s="18" t="s">
        <v>816</v>
      </c>
      <c r="E128" s="14">
        <v>0</v>
      </c>
      <c r="F128" s="14">
        <v>0</v>
      </c>
      <c r="G128" s="14">
        <v>1</v>
      </c>
      <c r="H128" s="23">
        <v>0.73499999999999999</v>
      </c>
      <c r="I128" s="23">
        <v>0.82199999999999995</v>
      </c>
      <c r="J128" s="14">
        <v>769</v>
      </c>
      <c r="K128" s="14">
        <v>936</v>
      </c>
      <c r="L128" s="21">
        <v>1059</v>
      </c>
      <c r="M128" s="21">
        <v>0</v>
      </c>
      <c r="N128" s="21">
        <v>-5933811.9000000004</v>
      </c>
    </row>
    <row r="129" spans="1:14" ht="15.75" customHeight="1" x14ac:dyDescent="0.2">
      <c r="A129" s="22" t="s">
        <v>615</v>
      </c>
      <c r="B129" s="18" t="s">
        <v>2188</v>
      </c>
      <c r="C129" s="18" t="s">
        <v>2189</v>
      </c>
      <c r="D129" s="18" t="s">
        <v>816</v>
      </c>
      <c r="E129" s="14">
        <v>0</v>
      </c>
      <c r="F129" s="14">
        <v>0</v>
      </c>
      <c r="G129" s="14">
        <v>0</v>
      </c>
      <c r="H129" s="23">
        <v>0.82399999999999995</v>
      </c>
      <c r="I129" s="23">
        <v>0.82699999999999996</v>
      </c>
      <c r="J129" s="14">
        <v>670</v>
      </c>
      <c r="K129" s="14">
        <v>810</v>
      </c>
      <c r="L129" s="21">
        <v>1125</v>
      </c>
      <c r="M129" s="21">
        <v>0</v>
      </c>
      <c r="N129" s="21">
        <v>-5933812.0999999996</v>
      </c>
    </row>
    <row r="130" spans="1:14" ht="15.75" customHeight="1" x14ac:dyDescent="0.2">
      <c r="A130" s="22" t="s">
        <v>615</v>
      </c>
      <c r="B130" s="12" t="s">
        <v>1335</v>
      </c>
      <c r="C130" s="12" t="s">
        <v>2190</v>
      </c>
      <c r="D130" s="18" t="s">
        <v>816</v>
      </c>
      <c r="E130" s="14">
        <v>0</v>
      </c>
      <c r="F130" s="14">
        <v>0</v>
      </c>
      <c r="G130" s="14">
        <v>0</v>
      </c>
      <c r="H130" s="23">
        <v>0.73499999999999999</v>
      </c>
      <c r="I130" s="23">
        <v>0.50800000000000001</v>
      </c>
      <c r="J130" s="14">
        <v>1122</v>
      </c>
      <c r="K130" s="14">
        <v>2208</v>
      </c>
      <c r="L130" s="21">
        <v>932</v>
      </c>
      <c r="M130" s="21">
        <v>0</v>
      </c>
      <c r="N130" s="21">
        <v>-5933824.2999999998</v>
      </c>
    </row>
    <row r="131" spans="1:14" ht="15.75" customHeight="1" x14ac:dyDescent="0.2">
      <c r="A131" s="22" t="s">
        <v>615</v>
      </c>
      <c r="B131" s="12" t="s">
        <v>2191</v>
      </c>
      <c r="C131" s="12" t="s">
        <v>2192</v>
      </c>
      <c r="D131" s="18" t="s">
        <v>816</v>
      </c>
      <c r="E131" s="14">
        <v>0</v>
      </c>
      <c r="F131" s="14">
        <v>0</v>
      </c>
      <c r="G131" s="14">
        <v>0</v>
      </c>
      <c r="H131" s="23">
        <v>0.82399999999999995</v>
      </c>
      <c r="I131" s="23">
        <v>0.58099999999999996</v>
      </c>
      <c r="J131" s="14">
        <v>671</v>
      </c>
      <c r="K131" s="14">
        <v>1155</v>
      </c>
      <c r="L131" s="21">
        <v>905</v>
      </c>
      <c r="M131" s="21">
        <v>0</v>
      </c>
      <c r="N131" s="21">
        <v>-5933898.5</v>
      </c>
    </row>
    <row r="132" spans="1:14" ht="15.75" customHeight="1" x14ac:dyDescent="0.2">
      <c r="A132" s="22" t="s">
        <v>615</v>
      </c>
      <c r="B132" s="12" t="s">
        <v>2193</v>
      </c>
      <c r="C132" s="12" t="s">
        <v>2194</v>
      </c>
      <c r="D132" s="18" t="s">
        <v>816</v>
      </c>
      <c r="E132" s="14">
        <v>0</v>
      </c>
      <c r="F132" s="14">
        <v>0</v>
      </c>
      <c r="G132" s="14">
        <v>0</v>
      </c>
      <c r="H132" s="23">
        <v>0.73499999999999999</v>
      </c>
      <c r="I132" s="23">
        <v>0.61099999999999999</v>
      </c>
      <c r="J132" s="14">
        <v>544</v>
      </c>
      <c r="K132" s="14">
        <v>891</v>
      </c>
      <c r="L132" s="21">
        <v>1171</v>
      </c>
      <c r="M132" s="21">
        <v>0</v>
      </c>
      <c r="N132" s="21">
        <v>-5934002.4000000004</v>
      </c>
    </row>
    <row r="133" spans="1:14" ht="15.75" customHeight="1" x14ac:dyDescent="0.2">
      <c r="A133" s="22" t="s">
        <v>615</v>
      </c>
      <c r="B133" s="12" t="s">
        <v>2195</v>
      </c>
      <c r="C133" s="12" t="s">
        <v>2196</v>
      </c>
      <c r="D133" s="18" t="s">
        <v>816</v>
      </c>
      <c r="E133" s="14">
        <v>0</v>
      </c>
      <c r="F133" s="14">
        <v>0</v>
      </c>
      <c r="G133" s="14">
        <v>0</v>
      </c>
      <c r="H133" s="23">
        <v>0.82399999999999995</v>
      </c>
      <c r="I133" s="23">
        <v>0.52700000000000002</v>
      </c>
      <c r="J133" s="14">
        <v>411</v>
      </c>
      <c r="K133" s="14">
        <v>780</v>
      </c>
      <c r="L133" s="21">
        <v>774</v>
      </c>
      <c r="M133" s="21">
        <v>0</v>
      </c>
      <c r="N133" s="21">
        <v>-5934111.7000000002</v>
      </c>
    </row>
    <row r="134" spans="1:14" ht="15.75" customHeight="1" x14ac:dyDescent="0.2">
      <c r="A134" s="22" t="s">
        <v>615</v>
      </c>
      <c r="B134" s="12" t="s">
        <v>2197</v>
      </c>
      <c r="C134" s="12" t="s">
        <v>2198</v>
      </c>
      <c r="D134" s="18" t="s">
        <v>816</v>
      </c>
      <c r="E134" s="14">
        <v>0</v>
      </c>
      <c r="F134" s="14">
        <v>0</v>
      </c>
      <c r="G134" s="14">
        <v>0</v>
      </c>
      <c r="H134" s="23">
        <v>0.73499999999999999</v>
      </c>
      <c r="I134" s="23">
        <v>0.68799999999999994</v>
      </c>
      <c r="J134" s="14">
        <v>832</v>
      </c>
      <c r="K134" s="14">
        <v>1209</v>
      </c>
      <c r="L134" s="21">
        <v>985</v>
      </c>
      <c r="M134" s="21">
        <v>0</v>
      </c>
      <c r="N134" s="21">
        <v>-5934148.0999999996</v>
      </c>
    </row>
    <row r="135" spans="1:14" ht="15.75" customHeight="1" x14ac:dyDescent="0.2">
      <c r="A135" s="22" t="s">
        <v>615</v>
      </c>
      <c r="B135" s="12" t="s">
        <v>2199</v>
      </c>
      <c r="C135" s="12" t="s">
        <v>2200</v>
      </c>
      <c r="D135" s="18" t="s">
        <v>816</v>
      </c>
      <c r="E135" s="14">
        <v>0</v>
      </c>
      <c r="F135" s="14">
        <v>0</v>
      </c>
      <c r="G135" s="14">
        <v>0</v>
      </c>
      <c r="H135" s="23">
        <v>0.73499999999999999</v>
      </c>
      <c r="I135" s="23">
        <v>0.53100000000000003</v>
      </c>
      <c r="J135" s="14">
        <v>776</v>
      </c>
      <c r="K135" s="14">
        <v>1461</v>
      </c>
      <c r="L135" s="21">
        <v>1180</v>
      </c>
      <c r="M135" s="21">
        <v>0</v>
      </c>
      <c r="N135" s="21">
        <v>-5934254.5</v>
      </c>
    </row>
    <row r="136" spans="1:14" ht="15.75" customHeight="1" x14ac:dyDescent="0.2">
      <c r="A136" s="22" t="s">
        <v>615</v>
      </c>
      <c r="B136" s="12" t="s">
        <v>2201</v>
      </c>
      <c r="C136" s="12" t="s">
        <v>2202</v>
      </c>
      <c r="D136" s="18" t="s">
        <v>816</v>
      </c>
      <c r="E136" s="14">
        <v>0</v>
      </c>
      <c r="F136" s="14">
        <v>0</v>
      </c>
      <c r="G136" s="14">
        <v>0</v>
      </c>
      <c r="H136" s="23">
        <v>0.73499999999999999</v>
      </c>
      <c r="I136" s="23">
        <v>0.59499999999999997</v>
      </c>
      <c r="J136" s="14">
        <v>657</v>
      </c>
      <c r="K136" s="14">
        <v>1104</v>
      </c>
      <c r="L136" s="21">
        <v>744</v>
      </c>
      <c r="M136" s="21">
        <v>0</v>
      </c>
      <c r="N136" s="21">
        <v>-5934313</v>
      </c>
    </row>
    <row r="137" spans="1:14" ht="15.75" customHeight="1" x14ac:dyDescent="0.2">
      <c r="A137" s="22" t="s">
        <v>615</v>
      </c>
      <c r="B137" s="12" t="s">
        <v>840</v>
      </c>
      <c r="C137" s="12" t="s">
        <v>2203</v>
      </c>
      <c r="D137" s="18" t="s">
        <v>816</v>
      </c>
      <c r="E137" s="14">
        <v>0</v>
      </c>
      <c r="F137" s="14">
        <v>0</v>
      </c>
      <c r="G137" s="14">
        <v>0</v>
      </c>
      <c r="H137" s="23">
        <v>0.76500000000000001</v>
      </c>
      <c r="I137" s="23">
        <v>0.64900000000000002</v>
      </c>
      <c r="J137" s="14">
        <v>839</v>
      </c>
      <c r="K137" s="14">
        <v>1293</v>
      </c>
      <c r="L137" s="21">
        <v>779</v>
      </c>
      <c r="M137" s="21">
        <v>0</v>
      </c>
      <c r="N137" s="21">
        <v>-5934332.5999999996</v>
      </c>
    </row>
    <row r="138" spans="1:14" ht="15.75" customHeight="1" x14ac:dyDescent="0.2">
      <c r="A138" s="22" t="s">
        <v>615</v>
      </c>
      <c r="B138" s="18" t="s">
        <v>2204</v>
      </c>
      <c r="C138" s="18" t="s">
        <v>2205</v>
      </c>
      <c r="D138" s="18" t="s">
        <v>816</v>
      </c>
      <c r="E138" s="14">
        <v>0</v>
      </c>
      <c r="F138" s="14">
        <v>0</v>
      </c>
      <c r="G138" s="14">
        <v>0</v>
      </c>
      <c r="H138" s="23">
        <v>0.73499999999999999</v>
      </c>
      <c r="I138" s="23">
        <v>0.54</v>
      </c>
      <c r="J138" s="14">
        <v>510</v>
      </c>
      <c r="K138" s="14">
        <v>945</v>
      </c>
      <c r="L138" s="21">
        <v>603</v>
      </c>
      <c r="M138" s="21">
        <v>0</v>
      </c>
      <c r="N138" s="21">
        <v>-5934656</v>
      </c>
    </row>
    <row r="139" spans="1:14" ht="15.75" customHeight="1" x14ac:dyDescent="0.2">
      <c r="A139" s="22" t="s">
        <v>615</v>
      </c>
      <c r="B139" s="12" t="s">
        <v>1283</v>
      </c>
      <c r="C139" s="12" t="s">
        <v>1284</v>
      </c>
      <c r="D139" s="18" t="s">
        <v>816</v>
      </c>
      <c r="E139" s="14">
        <v>0</v>
      </c>
      <c r="F139" s="14">
        <v>0</v>
      </c>
      <c r="G139" s="14">
        <v>0</v>
      </c>
      <c r="H139" s="23">
        <v>0.70599999999999996</v>
      </c>
      <c r="I139" s="23">
        <v>0.70399999999999996</v>
      </c>
      <c r="J139" s="14">
        <v>663</v>
      </c>
      <c r="K139" s="14">
        <v>942</v>
      </c>
      <c r="L139" s="21">
        <v>902</v>
      </c>
      <c r="M139" s="21">
        <v>0</v>
      </c>
      <c r="N139" s="21">
        <v>-5934657.7000000002</v>
      </c>
    </row>
    <row r="140" spans="1:14" ht="15.75" customHeight="1" x14ac:dyDescent="0.2">
      <c r="A140" s="22" t="s">
        <v>615</v>
      </c>
      <c r="B140" s="12" t="s">
        <v>1164</v>
      </c>
      <c r="C140" s="12" t="s">
        <v>1165</v>
      </c>
      <c r="D140" s="18" t="s">
        <v>816</v>
      </c>
      <c r="E140" s="14">
        <v>0</v>
      </c>
      <c r="F140" s="14">
        <v>1</v>
      </c>
      <c r="G140" s="14">
        <v>0</v>
      </c>
      <c r="H140" s="23">
        <v>0.76500000000000001</v>
      </c>
      <c r="I140" s="23">
        <v>0.63100000000000001</v>
      </c>
      <c r="J140" s="14">
        <v>657</v>
      </c>
      <c r="K140" s="14">
        <v>1041</v>
      </c>
      <c r="L140" s="21">
        <v>690</v>
      </c>
      <c r="M140" s="21">
        <v>0</v>
      </c>
      <c r="N140" s="21">
        <v>-5934813.4000000004</v>
      </c>
    </row>
    <row r="141" spans="1:14" ht="15.75" customHeight="1" x14ac:dyDescent="0.2">
      <c r="A141" s="22" t="s">
        <v>615</v>
      </c>
      <c r="B141" s="12" t="s">
        <v>840</v>
      </c>
      <c r="C141" s="12" t="s">
        <v>2206</v>
      </c>
      <c r="D141" s="18" t="s">
        <v>816</v>
      </c>
      <c r="E141" s="14">
        <v>1</v>
      </c>
      <c r="F141" s="14">
        <v>0</v>
      </c>
      <c r="G141" s="14">
        <v>0</v>
      </c>
      <c r="H141" s="23">
        <v>0.76500000000000001</v>
      </c>
      <c r="I141" s="23">
        <v>0.60599999999999998</v>
      </c>
      <c r="J141" s="14">
        <v>604</v>
      </c>
      <c r="K141" s="14">
        <v>996</v>
      </c>
      <c r="L141" s="21">
        <v>1194</v>
      </c>
      <c r="M141" s="21">
        <v>0</v>
      </c>
      <c r="N141" s="21">
        <v>-5934813.5999999996</v>
      </c>
    </row>
    <row r="142" spans="1:14" ht="15.75" customHeight="1" x14ac:dyDescent="0.2">
      <c r="A142" s="22" t="s">
        <v>615</v>
      </c>
      <c r="B142" s="12" t="s">
        <v>2207</v>
      </c>
      <c r="C142" s="12" t="s">
        <v>2208</v>
      </c>
      <c r="D142" s="18" t="s">
        <v>816</v>
      </c>
      <c r="E142" s="14">
        <v>0</v>
      </c>
      <c r="F142" s="14">
        <v>0</v>
      </c>
      <c r="G142" s="14">
        <v>0</v>
      </c>
      <c r="H142" s="23">
        <v>0.79400000000000004</v>
      </c>
      <c r="I142" s="23">
        <v>0.70799999999999996</v>
      </c>
      <c r="J142" s="14">
        <v>569</v>
      </c>
      <c r="K142" s="14">
        <v>804</v>
      </c>
      <c r="L142" s="21">
        <v>695</v>
      </c>
      <c r="M142" s="21">
        <v>0</v>
      </c>
      <c r="N142" s="21">
        <v>-5934985.7999999998</v>
      </c>
    </row>
    <row r="143" spans="1:14" ht="15.75" customHeight="1" x14ac:dyDescent="0.2">
      <c r="A143" s="22" t="s">
        <v>615</v>
      </c>
      <c r="B143" s="12" t="s">
        <v>840</v>
      </c>
      <c r="C143" s="12" t="s">
        <v>841</v>
      </c>
      <c r="D143" s="18" t="s">
        <v>816</v>
      </c>
      <c r="E143" s="14">
        <v>0</v>
      </c>
      <c r="F143" s="14">
        <v>0</v>
      </c>
      <c r="G143" s="14">
        <v>1</v>
      </c>
      <c r="H143" s="23">
        <v>0.76500000000000001</v>
      </c>
      <c r="I143" s="23">
        <v>0.75700000000000001</v>
      </c>
      <c r="J143" s="14">
        <v>393</v>
      </c>
      <c r="K143" s="14">
        <v>519</v>
      </c>
      <c r="L143" s="21">
        <v>828</v>
      </c>
      <c r="M143" s="21">
        <v>0</v>
      </c>
      <c r="N143" s="21">
        <v>-5935057.2000000002</v>
      </c>
    </row>
    <row r="144" spans="1:14" ht="15.75" customHeight="1" x14ac:dyDescent="0.2">
      <c r="A144" s="22" t="s">
        <v>615</v>
      </c>
      <c r="B144" s="12" t="s">
        <v>840</v>
      </c>
      <c r="C144" s="12" t="s">
        <v>841</v>
      </c>
      <c r="D144" s="18" t="s">
        <v>816</v>
      </c>
      <c r="E144" s="14">
        <v>0</v>
      </c>
      <c r="F144" s="14">
        <v>1</v>
      </c>
      <c r="G144" s="14">
        <v>0</v>
      </c>
      <c r="H144" s="23">
        <v>0.76500000000000001</v>
      </c>
      <c r="I144" s="23">
        <v>0.78900000000000003</v>
      </c>
      <c r="J144" s="14">
        <v>895</v>
      </c>
      <c r="K144" s="14">
        <v>1134</v>
      </c>
      <c r="L144" s="21">
        <v>999</v>
      </c>
      <c r="M144" s="21">
        <v>0</v>
      </c>
      <c r="N144" s="21">
        <v>-5935073.2000000002</v>
      </c>
    </row>
    <row r="145" spans="1:14" ht="15.75" customHeight="1" x14ac:dyDescent="0.2">
      <c r="A145" s="22" t="s">
        <v>615</v>
      </c>
      <c r="B145" s="12" t="s">
        <v>840</v>
      </c>
      <c r="C145" s="12" t="s">
        <v>2209</v>
      </c>
      <c r="D145" s="18" t="s">
        <v>816</v>
      </c>
      <c r="E145" s="14">
        <v>1</v>
      </c>
      <c r="F145" s="14">
        <v>0</v>
      </c>
      <c r="G145" s="14">
        <v>0</v>
      </c>
      <c r="H145" s="23">
        <v>0.73499999999999999</v>
      </c>
      <c r="I145" s="23">
        <v>0.59699999999999998</v>
      </c>
      <c r="J145" s="14">
        <v>460</v>
      </c>
      <c r="K145" s="14">
        <v>771</v>
      </c>
      <c r="L145" s="21">
        <v>718</v>
      </c>
      <c r="M145" s="21">
        <v>0</v>
      </c>
      <c r="N145" s="21">
        <v>-5935110.7999999998</v>
      </c>
    </row>
    <row r="146" spans="1:14" ht="15.75" customHeight="1" x14ac:dyDescent="0.2">
      <c r="A146" s="22" t="s">
        <v>615</v>
      </c>
      <c r="B146" s="18" t="s">
        <v>2210</v>
      </c>
      <c r="C146" s="18" t="s">
        <v>2211</v>
      </c>
      <c r="D146" s="18" t="s">
        <v>816</v>
      </c>
      <c r="E146" s="14">
        <v>0</v>
      </c>
      <c r="F146" s="14">
        <v>0</v>
      </c>
      <c r="G146" s="14">
        <v>0</v>
      </c>
      <c r="H146" s="23">
        <v>0.76500000000000001</v>
      </c>
      <c r="I146" s="23">
        <v>0.56999999999999995</v>
      </c>
      <c r="J146" s="14">
        <v>621</v>
      </c>
      <c r="K146" s="14">
        <v>1089</v>
      </c>
      <c r="L146" s="21">
        <v>630</v>
      </c>
      <c r="M146" s="21">
        <v>0</v>
      </c>
      <c r="N146" s="21">
        <v>-5935220</v>
      </c>
    </row>
    <row r="147" spans="1:14" ht="15.75" customHeight="1" x14ac:dyDescent="0.2">
      <c r="A147" s="22" t="s">
        <v>615</v>
      </c>
      <c r="B147" s="12" t="s">
        <v>2212</v>
      </c>
      <c r="C147" s="12" t="s">
        <v>2213</v>
      </c>
      <c r="D147" s="18" t="s">
        <v>816</v>
      </c>
      <c r="E147" s="14">
        <v>0</v>
      </c>
      <c r="F147" s="14">
        <v>0</v>
      </c>
      <c r="G147" s="14">
        <v>0</v>
      </c>
      <c r="H147" s="23">
        <v>0.76500000000000001</v>
      </c>
      <c r="I147" s="23">
        <v>0.72799999999999998</v>
      </c>
      <c r="J147" s="14">
        <v>642</v>
      </c>
      <c r="K147" s="14">
        <v>882</v>
      </c>
      <c r="L147" s="21">
        <v>867</v>
      </c>
      <c r="M147" s="21">
        <v>0</v>
      </c>
      <c r="N147" s="21">
        <v>-5935243.4000000004</v>
      </c>
    </row>
    <row r="148" spans="1:14" ht="15.75" customHeight="1" x14ac:dyDescent="0.2">
      <c r="A148" s="22" t="s">
        <v>615</v>
      </c>
      <c r="B148" s="12" t="s">
        <v>840</v>
      </c>
      <c r="C148" s="12" t="s">
        <v>841</v>
      </c>
      <c r="D148" s="18" t="s">
        <v>816</v>
      </c>
      <c r="E148" s="14">
        <v>0</v>
      </c>
      <c r="F148" s="14">
        <v>0</v>
      </c>
      <c r="G148" s="14">
        <v>0</v>
      </c>
      <c r="H148" s="23">
        <v>0.73499999999999999</v>
      </c>
      <c r="I148" s="23">
        <v>0.65300000000000002</v>
      </c>
      <c r="J148" s="14">
        <v>517</v>
      </c>
      <c r="K148" s="14">
        <v>792</v>
      </c>
      <c r="L148" s="21">
        <v>1157</v>
      </c>
      <c r="M148" s="21">
        <v>0</v>
      </c>
      <c r="N148" s="21">
        <v>-5935300.0999999996</v>
      </c>
    </row>
    <row r="149" spans="1:14" ht="15.75" customHeight="1" x14ac:dyDescent="0.2">
      <c r="A149" s="22" t="s">
        <v>615</v>
      </c>
      <c r="B149" s="12" t="s">
        <v>1565</v>
      </c>
      <c r="C149" s="12" t="s">
        <v>1566</v>
      </c>
      <c r="D149" s="18" t="s">
        <v>948</v>
      </c>
      <c r="E149" s="14">
        <v>0</v>
      </c>
      <c r="F149" s="14">
        <v>0</v>
      </c>
      <c r="G149" s="14">
        <v>0</v>
      </c>
      <c r="H149" s="23">
        <v>0.79400000000000004</v>
      </c>
      <c r="I149" s="23">
        <v>0.50800000000000001</v>
      </c>
      <c r="J149" s="14">
        <v>183</v>
      </c>
      <c r="K149" s="14">
        <v>360</v>
      </c>
      <c r="L149" s="21">
        <v>1081</v>
      </c>
      <c r="M149" s="21">
        <v>0</v>
      </c>
      <c r="N149" s="21">
        <v>-5935351.0999999996</v>
      </c>
    </row>
    <row r="150" spans="1:14" ht="15.75" customHeight="1" x14ac:dyDescent="0.2">
      <c r="A150" s="22" t="s">
        <v>615</v>
      </c>
      <c r="B150" s="18" t="s">
        <v>913</v>
      </c>
      <c r="C150" s="18" t="s">
        <v>914</v>
      </c>
      <c r="D150" s="24" t="s">
        <v>821</v>
      </c>
      <c r="E150" s="14">
        <v>0</v>
      </c>
      <c r="F150" s="14">
        <v>0</v>
      </c>
      <c r="G150" s="14">
        <v>1</v>
      </c>
      <c r="H150" s="23">
        <v>0.76500000000000001</v>
      </c>
      <c r="I150" s="23">
        <v>0.35699999999999998</v>
      </c>
      <c r="J150" s="14">
        <v>336</v>
      </c>
      <c r="K150" s="14">
        <v>942</v>
      </c>
      <c r="L150" s="21">
        <v>1071</v>
      </c>
      <c r="M150" s="21">
        <v>0</v>
      </c>
      <c r="N150" s="21">
        <v>-5935400.9000000004</v>
      </c>
    </row>
    <row r="151" spans="1:14" ht="15.75" customHeight="1" x14ac:dyDescent="0.2">
      <c r="A151" s="22" t="s">
        <v>615</v>
      </c>
      <c r="B151" s="18" t="s">
        <v>819</v>
      </c>
      <c r="C151" s="18" t="s">
        <v>820</v>
      </c>
      <c r="D151" s="24" t="s">
        <v>821</v>
      </c>
      <c r="E151" s="14">
        <v>1</v>
      </c>
      <c r="F151" s="14">
        <v>0</v>
      </c>
      <c r="G151" s="14">
        <v>0</v>
      </c>
      <c r="H151" s="23">
        <v>0.73499999999999999</v>
      </c>
      <c r="I151" s="23">
        <v>0.41</v>
      </c>
      <c r="J151" s="14">
        <v>1506</v>
      </c>
      <c r="K151" s="14">
        <v>3642</v>
      </c>
      <c r="L151" s="21">
        <v>1190</v>
      </c>
      <c r="M151" s="21">
        <v>0</v>
      </c>
      <c r="N151" s="21">
        <v>-5935430.2000000002</v>
      </c>
    </row>
    <row r="152" spans="1:14" ht="15.75" customHeight="1" x14ac:dyDescent="0.2">
      <c r="A152" s="22" t="s">
        <v>615</v>
      </c>
      <c r="B152" s="12" t="s">
        <v>2214</v>
      </c>
      <c r="C152" s="12" t="s">
        <v>2215</v>
      </c>
      <c r="D152" s="18" t="s">
        <v>816</v>
      </c>
      <c r="E152" s="14">
        <v>0</v>
      </c>
      <c r="F152" s="14">
        <v>0</v>
      </c>
      <c r="G152" s="14">
        <v>0</v>
      </c>
      <c r="H152" s="23">
        <v>0.76500000000000001</v>
      </c>
      <c r="I152" s="23">
        <v>0.66400000000000003</v>
      </c>
      <c r="J152" s="14">
        <v>882</v>
      </c>
      <c r="K152" s="14">
        <v>1329</v>
      </c>
      <c r="L152" s="21">
        <v>675</v>
      </c>
      <c r="M152" s="21">
        <v>0</v>
      </c>
      <c r="N152" s="21">
        <v>-5935580</v>
      </c>
    </row>
    <row r="153" spans="1:14" ht="15.75" customHeight="1" x14ac:dyDescent="0.2">
      <c r="A153" s="22" t="s">
        <v>615</v>
      </c>
      <c r="B153" s="12" t="s">
        <v>1089</v>
      </c>
      <c r="C153" s="12" t="s">
        <v>1090</v>
      </c>
      <c r="D153" s="18" t="s">
        <v>816</v>
      </c>
      <c r="E153" s="14">
        <v>0</v>
      </c>
      <c r="F153" s="14">
        <v>0</v>
      </c>
      <c r="G153" s="14">
        <v>0</v>
      </c>
      <c r="H153" s="23">
        <v>0.73499999999999999</v>
      </c>
      <c r="I153" s="23">
        <v>0.71299999999999997</v>
      </c>
      <c r="J153" s="14">
        <v>464</v>
      </c>
      <c r="K153" s="14">
        <v>651</v>
      </c>
      <c r="L153" s="21">
        <v>986</v>
      </c>
      <c r="M153" s="21">
        <v>0</v>
      </c>
      <c r="N153" s="21">
        <v>-5935627.5</v>
      </c>
    </row>
    <row r="154" spans="1:14" ht="15.75" customHeight="1" x14ac:dyDescent="0.2">
      <c r="A154" s="22" t="s">
        <v>615</v>
      </c>
      <c r="B154" s="12" t="s">
        <v>2216</v>
      </c>
      <c r="C154" s="12" t="s">
        <v>2217</v>
      </c>
      <c r="D154" s="18" t="s">
        <v>816</v>
      </c>
      <c r="E154" s="14">
        <v>0</v>
      </c>
      <c r="F154" s="14">
        <v>0</v>
      </c>
      <c r="G154" s="14">
        <v>0</v>
      </c>
      <c r="H154" s="23">
        <v>0.73499999999999999</v>
      </c>
      <c r="I154" s="23">
        <v>0.63100000000000001</v>
      </c>
      <c r="J154" s="14">
        <v>373</v>
      </c>
      <c r="K154" s="14">
        <v>591</v>
      </c>
      <c r="L154" s="21">
        <v>1175</v>
      </c>
      <c r="M154" s="21">
        <v>0</v>
      </c>
      <c r="N154" s="21">
        <v>-5935640.4000000004</v>
      </c>
    </row>
    <row r="155" spans="1:14" ht="15.75" customHeight="1" x14ac:dyDescent="0.2">
      <c r="A155" s="22" t="s">
        <v>615</v>
      </c>
      <c r="B155" s="12" t="s">
        <v>840</v>
      </c>
      <c r="C155" s="12" t="s">
        <v>841</v>
      </c>
      <c r="D155" s="18" t="s">
        <v>816</v>
      </c>
      <c r="E155" s="14">
        <v>0</v>
      </c>
      <c r="F155" s="14">
        <v>0</v>
      </c>
      <c r="G155" s="14">
        <v>0</v>
      </c>
      <c r="H155" s="23">
        <v>0.73499999999999999</v>
      </c>
      <c r="I155" s="23">
        <v>0.78900000000000003</v>
      </c>
      <c r="J155" s="14">
        <v>459</v>
      </c>
      <c r="K155" s="14">
        <v>582</v>
      </c>
      <c r="L155" s="21">
        <v>995</v>
      </c>
      <c r="M155" s="21">
        <v>0</v>
      </c>
      <c r="N155" s="21">
        <v>-5935703.2999999998</v>
      </c>
    </row>
    <row r="156" spans="1:14" ht="15.75" customHeight="1" x14ac:dyDescent="0.2">
      <c r="A156" s="22" t="s">
        <v>615</v>
      </c>
      <c r="B156" s="12" t="s">
        <v>840</v>
      </c>
      <c r="C156" s="12" t="s">
        <v>841</v>
      </c>
      <c r="D156" s="18" t="s">
        <v>816</v>
      </c>
      <c r="E156" s="14">
        <v>0</v>
      </c>
      <c r="F156" s="14">
        <v>0</v>
      </c>
      <c r="G156" s="14">
        <v>1</v>
      </c>
      <c r="H156" s="23">
        <v>0.76500000000000001</v>
      </c>
      <c r="I156" s="23">
        <v>0.63600000000000001</v>
      </c>
      <c r="J156" s="14">
        <v>485</v>
      </c>
      <c r="K156" s="14">
        <v>762</v>
      </c>
      <c r="L156" s="21">
        <v>907</v>
      </c>
      <c r="M156" s="21">
        <v>0</v>
      </c>
      <c r="N156" s="21">
        <v>-5935731.5999999996</v>
      </c>
    </row>
    <row r="157" spans="1:14" ht="15.75" customHeight="1" x14ac:dyDescent="0.2">
      <c r="A157" s="22" t="s">
        <v>615</v>
      </c>
      <c r="B157" s="18" t="s">
        <v>2218</v>
      </c>
      <c r="C157" s="18" t="s">
        <v>2219</v>
      </c>
      <c r="D157" s="18" t="s">
        <v>816</v>
      </c>
      <c r="E157" s="14">
        <v>0</v>
      </c>
      <c r="F157" s="14">
        <v>0</v>
      </c>
      <c r="G157" s="14">
        <v>0</v>
      </c>
      <c r="H157" s="23">
        <v>0.76500000000000001</v>
      </c>
      <c r="I157" s="23">
        <v>0.71299999999999997</v>
      </c>
      <c r="J157" s="14">
        <v>575</v>
      </c>
      <c r="K157" s="14">
        <v>807</v>
      </c>
      <c r="L157" s="21">
        <v>694</v>
      </c>
      <c r="M157" s="21">
        <v>0</v>
      </c>
      <c r="N157" s="21">
        <v>-5935881.5999999996</v>
      </c>
    </row>
    <row r="158" spans="1:14" ht="15.75" customHeight="1" x14ac:dyDescent="0.2">
      <c r="A158" s="22" t="s">
        <v>615</v>
      </c>
      <c r="B158" s="12" t="s">
        <v>1453</v>
      </c>
      <c r="C158" s="12" t="s">
        <v>1454</v>
      </c>
      <c r="D158" s="18" t="s">
        <v>948</v>
      </c>
      <c r="E158" s="14">
        <v>0</v>
      </c>
      <c r="F158" s="14">
        <v>0</v>
      </c>
      <c r="G158" s="14">
        <v>0</v>
      </c>
      <c r="H158" s="23">
        <v>0.79400000000000004</v>
      </c>
      <c r="I158" s="23">
        <v>0.43</v>
      </c>
      <c r="J158" s="14">
        <v>289</v>
      </c>
      <c r="K158" s="14">
        <v>672</v>
      </c>
      <c r="L158" s="21">
        <v>1096</v>
      </c>
      <c r="M158" s="21">
        <v>0</v>
      </c>
      <c r="N158" s="21">
        <v>-5935960.5</v>
      </c>
    </row>
    <row r="159" spans="1:14" ht="15.75" customHeight="1" x14ac:dyDescent="0.2">
      <c r="A159" s="22" t="s">
        <v>615</v>
      </c>
      <c r="B159" s="12" t="s">
        <v>1023</v>
      </c>
      <c r="C159" s="12" t="s">
        <v>1024</v>
      </c>
      <c r="D159" s="18" t="s">
        <v>816</v>
      </c>
      <c r="E159" s="14">
        <v>0</v>
      </c>
      <c r="F159" s="14">
        <v>0</v>
      </c>
      <c r="G159" s="14">
        <v>0</v>
      </c>
      <c r="H159" s="23">
        <v>0.73499999999999999</v>
      </c>
      <c r="I159" s="23">
        <v>0.55500000000000005</v>
      </c>
      <c r="J159" s="14">
        <v>1001</v>
      </c>
      <c r="K159" s="14">
        <v>1803</v>
      </c>
      <c r="L159" s="21">
        <v>689</v>
      </c>
      <c r="M159" s="21">
        <v>0</v>
      </c>
      <c r="N159" s="21">
        <v>-5936056.7999999998</v>
      </c>
    </row>
    <row r="160" spans="1:14" ht="15.75" customHeight="1" x14ac:dyDescent="0.2">
      <c r="A160" s="22" t="s">
        <v>615</v>
      </c>
      <c r="B160" s="18" t="s">
        <v>2220</v>
      </c>
      <c r="C160" s="18" t="s">
        <v>2221</v>
      </c>
      <c r="D160" s="18" t="s">
        <v>816</v>
      </c>
      <c r="E160" s="14">
        <v>0</v>
      </c>
      <c r="F160" s="14">
        <v>0</v>
      </c>
      <c r="G160" s="14">
        <v>0</v>
      </c>
      <c r="H160" s="23">
        <v>0.76500000000000001</v>
      </c>
      <c r="I160" s="23">
        <v>0.69899999999999995</v>
      </c>
      <c r="J160" s="14">
        <v>520</v>
      </c>
      <c r="K160" s="14">
        <v>744</v>
      </c>
      <c r="L160" s="21">
        <v>751</v>
      </c>
      <c r="M160" s="21">
        <v>0</v>
      </c>
      <c r="N160" s="21">
        <v>-5936299.7999999998</v>
      </c>
    </row>
    <row r="161" spans="1:14" ht="15.75" customHeight="1" x14ac:dyDescent="0.2">
      <c r="A161" s="22" t="s">
        <v>615</v>
      </c>
      <c r="B161" s="12" t="s">
        <v>1063</v>
      </c>
      <c r="C161" s="12" t="s">
        <v>1064</v>
      </c>
      <c r="D161" s="18" t="s">
        <v>816</v>
      </c>
      <c r="E161" s="14">
        <v>0</v>
      </c>
      <c r="F161" s="14">
        <v>0</v>
      </c>
      <c r="G161" s="14">
        <v>0</v>
      </c>
      <c r="H161" s="23">
        <v>0.79400000000000004</v>
      </c>
      <c r="I161" s="23">
        <v>0.64200000000000002</v>
      </c>
      <c r="J161" s="14">
        <v>601</v>
      </c>
      <c r="K161" s="14">
        <v>936</v>
      </c>
      <c r="L161" s="21">
        <v>756</v>
      </c>
      <c r="M161" s="21">
        <v>0</v>
      </c>
      <c r="N161" s="21">
        <v>-5936410.5</v>
      </c>
    </row>
    <row r="162" spans="1:14" ht="15.75" customHeight="1" x14ac:dyDescent="0.2">
      <c r="A162" s="22" t="s">
        <v>615</v>
      </c>
      <c r="B162" s="12" t="s">
        <v>2222</v>
      </c>
      <c r="C162" s="12" t="s">
        <v>2223</v>
      </c>
      <c r="D162" s="18" t="s">
        <v>816</v>
      </c>
      <c r="E162" s="14">
        <v>1</v>
      </c>
      <c r="F162" s="14">
        <v>0</v>
      </c>
      <c r="G162" s="14">
        <v>0</v>
      </c>
      <c r="H162" s="23">
        <v>0.76500000000000001</v>
      </c>
      <c r="I162" s="23">
        <v>0.60499999999999998</v>
      </c>
      <c r="J162" s="14">
        <v>659</v>
      </c>
      <c r="K162" s="14">
        <v>1089</v>
      </c>
      <c r="L162" s="21">
        <v>706</v>
      </c>
      <c r="M162" s="21">
        <v>0</v>
      </c>
      <c r="N162" s="21">
        <v>-5936447.9000000004</v>
      </c>
    </row>
    <row r="163" spans="1:14" ht="15.75" customHeight="1" x14ac:dyDescent="0.2">
      <c r="A163" s="22" t="s">
        <v>615</v>
      </c>
      <c r="B163" s="12" t="s">
        <v>2224</v>
      </c>
      <c r="C163" s="12" t="s">
        <v>2225</v>
      </c>
      <c r="D163" s="18" t="s">
        <v>816</v>
      </c>
      <c r="E163" s="14">
        <v>1</v>
      </c>
      <c r="F163" s="14">
        <v>0</v>
      </c>
      <c r="G163" s="14">
        <v>0</v>
      </c>
      <c r="H163" s="23">
        <v>0.76500000000000001</v>
      </c>
      <c r="I163" s="23">
        <v>0.68899999999999995</v>
      </c>
      <c r="J163" s="14">
        <v>866</v>
      </c>
      <c r="K163" s="14">
        <v>1257</v>
      </c>
      <c r="L163" s="21">
        <v>1107</v>
      </c>
      <c r="M163" s="21">
        <v>0</v>
      </c>
      <c r="N163" s="21">
        <v>-5936469.5999999996</v>
      </c>
    </row>
    <row r="164" spans="1:14" ht="15.75" customHeight="1" x14ac:dyDescent="0.2">
      <c r="A164" s="22" t="s">
        <v>615</v>
      </c>
      <c r="B164" s="12" t="s">
        <v>2226</v>
      </c>
      <c r="C164" s="12" t="s">
        <v>2227</v>
      </c>
      <c r="D164" s="18" t="s">
        <v>816</v>
      </c>
      <c r="E164" s="14">
        <v>0</v>
      </c>
      <c r="F164" s="14">
        <v>0</v>
      </c>
      <c r="G164" s="14">
        <v>1</v>
      </c>
      <c r="H164" s="23">
        <v>0.73499999999999999</v>
      </c>
      <c r="I164" s="23">
        <v>0.501</v>
      </c>
      <c r="J164" s="14">
        <v>431</v>
      </c>
      <c r="K164" s="14">
        <v>861</v>
      </c>
      <c r="L164" s="21">
        <v>1143</v>
      </c>
      <c r="M164" s="21">
        <v>0</v>
      </c>
      <c r="N164" s="21">
        <v>-5936509.5999999996</v>
      </c>
    </row>
    <row r="165" spans="1:14" ht="15.75" customHeight="1" x14ac:dyDescent="0.2">
      <c r="A165" s="22" t="s">
        <v>615</v>
      </c>
      <c r="B165" s="12" t="s">
        <v>840</v>
      </c>
      <c r="C165" s="12" t="s">
        <v>2228</v>
      </c>
      <c r="D165" s="18" t="s">
        <v>816</v>
      </c>
      <c r="E165" s="14">
        <v>1</v>
      </c>
      <c r="F165" s="14">
        <v>0</v>
      </c>
      <c r="G165" s="14">
        <v>0</v>
      </c>
      <c r="H165" s="23">
        <v>0.73499999999999999</v>
      </c>
      <c r="I165" s="23">
        <v>0.75700000000000001</v>
      </c>
      <c r="J165" s="14">
        <v>1215</v>
      </c>
      <c r="K165" s="14">
        <v>1605</v>
      </c>
      <c r="L165" s="21">
        <v>829</v>
      </c>
      <c r="M165" s="21">
        <v>0</v>
      </c>
      <c r="N165" s="21">
        <v>-5936635.5999999996</v>
      </c>
    </row>
    <row r="166" spans="1:14" ht="15.75" customHeight="1" x14ac:dyDescent="0.2">
      <c r="A166" s="22" t="s">
        <v>615</v>
      </c>
      <c r="B166" s="12" t="s">
        <v>840</v>
      </c>
      <c r="C166" s="12" t="s">
        <v>841</v>
      </c>
      <c r="D166" s="18" t="s">
        <v>816</v>
      </c>
      <c r="E166" s="14">
        <v>0</v>
      </c>
      <c r="F166" s="14">
        <v>0</v>
      </c>
      <c r="G166" s="14">
        <v>0</v>
      </c>
      <c r="H166" s="23">
        <v>0.70599999999999996</v>
      </c>
      <c r="I166" s="23">
        <v>0.70299999999999996</v>
      </c>
      <c r="J166" s="14">
        <v>426</v>
      </c>
      <c r="K166" s="14">
        <v>606</v>
      </c>
      <c r="L166" s="21">
        <v>665</v>
      </c>
      <c r="M166" s="21">
        <v>0</v>
      </c>
      <c r="N166" s="21">
        <v>-5936638.0999999996</v>
      </c>
    </row>
    <row r="167" spans="1:14" ht="15.75" customHeight="1" x14ac:dyDescent="0.2">
      <c r="A167" s="22" t="s">
        <v>615</v>
      </c>
      <c r="B167" s="12" t="s">
        <v>1238</v>
      </c>
      <c r="C167" s="12" t="s">
        <v>1239</v>
      </c>
      <c r="D167" s="18" t="s">
        <v>816</v>
      </c>
      <c r="E167" s="14">
        <v>0</v>
      </c>
      <c r="F167" s="14">
        <v>0</v>
      </c>
      <c r="G167" s="14">
        <v>0</v>
      </c>
      <c r="H167" s="23">
        <v>0.73499999999999999</v>
      </c>
      <c r="I167" s="23">
        <v>0.60199999999999998</v>
      </c>
      <c r="J167" s="14">
        <v>755</v>
      </c>
      <c r="K167" s="14">
        <v>1254</v>
      </c>
      <c r="L167" s="21">
        <v>871</v>
      </c>
      <c r="M167" s="21">
        <v>0</v>
      </c>
      <c r="N167" s="21">
        <v>-5936656.7999999998</v>
      </c>
    </row>
    <row r="168" spans="1:14" ht="15.75" customHeight="1" x14ac:dyDescent="0.2">
      <c r="A168" s="22" t="s">
        <v>615</v>
      </c>
      <c r="B168" s="12" t="s">
        <v>2229</v>
      </c>
      <c r="C168" s="12" t="s">
        <v>2230</v>
      </c>
      <c r="D168" s="18" t="s">
        <v>816</v>
      </c>
      <c r="E168" s="14">
        <v>0</v>
      </c>
      <c r="F168" s="14">
        <v>0</v>
      </c>
      <c r="G168" s="14">
        <v>0</v>
      </c>
      <c r="H168" s="23">
        <v>0.82399999999999995</v>
      </c>
      <c r="I168" s="23">
        <v>0.72399999999999998</v>
      </c>
      <c r="J168" s="14">
        <v>806</v>
      </c>
      <c r="K168" s="14">
        <v>1113</v>
      </c>
      <c r="L168" s="21">
        <v>911</v>
      </c>
      <c r="M168" s="21">
        <v>0</v>
      </c>
      <c r="N168" s="21">
        <v>-5936913.4000000004</v>
      </c>
    </row>
    <row r="169" spans="1:14" ht="15.75" customHeight="1" x14ac:dyDescent="0.2">
      <c r="A169" s="22" t="s">
        <v>615</v>
      </c>
      <c r="B169" s="12" t="s">
        <v>2231</v>
      </c>
      <c r="C169" s="12" t="s">
        <v>2232</v>
      </c>
      <c r="D169" s="18" t="s">
        <v>816</v>
      </c>
      <c r="E169" s="14">
        <v>0</v>
      </c>
      <c r="F169" s="14">
        <v>0</v>
      </c>
      <c r="G169" s="14">
        <v>0</v>
      </c>
      <c r="H169" s="23">
        <v>0.64700000000000002</v>
      </c>
      <c r="I169" s="23">
        <v>0.70899999999999996</v>
      </c>
      <c r="J169" s="14">
        <v>946</v>
      </c>
      <c r="K169" s="14">
        <v>1335</v>
      </c>
      <c r="L169" s="21">
        <v>624</v>
      </c>
      <c r="M169" s="21">
        <v>0</v>
      </c>
      <c r="N169" s="21">
        <v>-5936920.2999999998</v>
      </c>
    </row>
    <row r="170" spans="1:14" ht="15.75" customHeight="1" x14ac:dyDescent="0.2">
      <c r="A170" s="22" t="s">
        <v>615</v>
      </c>
      <c r="B170" s="12" t="s">
        <v>2233</v>
      </c>
      <c r="C170" s="12" t="s">
        <v>2234</v>
      </c>
      <c r="D170" s="18" t="s">
        <v>816</v>
      </c>
      <c r="E170" s="14">
        <v>0</v>
      </c>
      <c r="F170" s="14">
        <v>0</v>
      </c>
      <c r="G170" s="14">
        <v>0</v>
      </c>
      <c r="H170" s="23">
        <v>0.79400000000000004</v>
      </c>
      <c r="I170" s="23">
        <v>0.56399999999999995</v>
      </c>
      <c r="J170" s="14">
        <v>744</v>
      </c>
      <c r="K170" s="14">
        <v>1320</v>
      </c>
      <c r="L170" s="21">
        <v>741</v>
      </c>
      <c r="M170" s="21">
        <v>0</v>
      </c>
      <c r="N170" s="21">
        <v>-5936997.2000000002</v>
      </c>
    </row>
    <row r="171" spans="1:14" ht="15.75" customHeight="1" x14ac:dyDescent="0.2">
      <c r="A171" s="22" t="s">
        <v>615</v>
      </c>
      <c r="B171" s="12" t="s">
        <v>2235</v>
      </c>
      <c r="C171" s="12" t="s">
        <v>2236</v>
      </c>
      <c r="D171" s="18" t="s">
        <v>816</v>
      </c>
      <c r="E171" s="14">
        <v>0</v>
      </c>
      <c r="F171" s="14">
        <v>0</v>
      </c>
      <c r="G171" s="14">
        <v>0</v>
      </c>
      <c r="H171" s="23">
        <v>0.70599999999999996</v>
      </c>
      <c r="I171" s="23">
        <v>0.83099999999999996</v>
      </c>
      <c r="J171" s="14">
        <v>815</v>
      </c>
      <c r="K171" s="14">
        <v>981</v>
      </c>
      <c r="L171" s="21">
        <v>640</v>
      </c>
      <c r="M171" s="21">
        <v>0</v>
      </c>
      <c r="N171" s="21">
        <v>-5937052</v>
      </c>
    </row>
    <row r="172" spans="1:14" ht="15.75" customHeight="1" x14ac:dyDescent="0.2">
      <c r="A172" s="22" t="s">
        <v>615</v>
      </c>
      <c r="B172" s="12" t="s">
        <v>849</v>
      </c>
      <c r="C172" s="12" t="s">
        <v>850</v>
      </c>
      <c r="D172" s="18" t="s">
        <v>816</v>
      </c>
      <c r="E172" s="14">
        <v>0</v>
      </c>
      <c r="F172" s="14">
        <v>0</v>
      </c>
      <c r="G172" s="14">
        <v>0</v>
      </c>
      <c r="H172" s="23">
        <v>0.79400000000000004</v>
      </c>
      <c r="I172" s="23">
        <v>0.52200000000000002</v>
      </c>
      <c r="J172" s="14">
        <v>454</v>
      </c>
      <c r="K172" s="14">
        <v>870</v>
      </c>
      <c r="L172" s="21">
        <v>959</v>
      </c>
      <c r="M172" s="21">
        <v>0</v>
      </c>
      <c r="N172" s="21">
        <v>-5937132.7999999998</v>
      </c>
    </row>
    <row r="173" spans="1:14" ht="15.75" customHeight="1" x14ac:dyDescent="0.2">
      <c r="A173" s="22" t="s">
        <v>615</v>
      </c>
      <c r="B173" s="12" t="s">
        <v>2237</v>
      </c>
      <c r="C173" s="12" t="s">
        <v>2238</v>
      </c>
      <c r="D173" s="18" t="s">
        <v>816</v>
      </c>
      <c r="E173" s="14">
        <v>0</v>
      </c>
      <c r="F173" s="14">
        <v>0</v>
      </c>
      <c r="G173" s="14">
        <v>0</v>
      </c>
      <c r="H173" s="23">
        <v>0.70599999999999996</v>
      </c>
      <c r="I173" s="23">
        <v>0.495</v>
      </c>
      <c r="J173" s="14">
        <v>728</v>
      </c>
      <c r="K173" s="14">
        <v>1470</v>
      </c>
      <c r="L173" s="21">
        <v>809</v>
      </c>
      <c r="M173" s="21">
        <v>0</v>
      </c>
      <c r="N173" s="21">
        <v>-5937195.2999999998</v>
      </c>
    </row>
    <row r="174" spans="1:14" ht="15.75" customHeight="1" x14ac:dyDescent="0.2">
      <c r="A174" s="22" t="s">
        <v>615</v>
      </c>
      <c r="B174" s="12" t="s">
        <v>1693</v>
      </c>
      <c r="C174" s="12" t="s">
        <v>1694</v>
      </c>
      <c r="D174" s="18" t="s">
        <v>816</v>
      </c>
      <c r="E174" s="14">
        <v>0</v>
      </c>
      <c r="F174" s="14">
        <v>1</v>
      </c>
      <c r="G174" s="14">
        <v>0</v>
      </c>
      <c r="H174" s="23">
        <v>0.70599999999999996</v>
      </c>
      <c r="I174" s="23">
        <v>0.55000000000000004</v>
      </c>
      <c r="J174" s="14">
        <v>760</v>
      </c>
      <c r="K174" s="14">
        <v>1383</v>
      </c>
      <c r="L174" s="21">
        <v>1179</v>
      </c>
      <c r="M174" s="21">
        <v>0</v>
      </c>
      <c r="N174" s="21">
        <v>-5937207.0999999996</v>
      </c>
    </row>
    <row r="175" spans="1:14" ht="15.75" customHeight="1" x14ac:dyDescent="0.2">
      <c r="A175" s="22" t="s">
        <v>615</v>
      </c>
      <c r="B175" s="12" t="s">
        <v>984</v>
      </c>
      <c r="C175" s="12" t="s">
        <v>985</v>
      </c>
      <c r="D175" s="18" t="s">
        <v>816</v>
      </c>
      <c r="E175" s="14">
        <v>0</v>
      </c>
      <c r="F175" s="14">
        <v>0</v>
      </c>
      <c r="G175" s="14">
        <v>0</v>
      </c>
      <c r="H175" s="23">
        <v>0.76500000000000001</v>
      </c>
      <c r="I175" s="23">
        <v>0.60499999999999998</v>
      </c>
      <c r="J175" s="14">
        <v>639</v>
      </c>
      <c r="K175" s="14">
        <v>1056</v>
      </c>
      <c r="L175" s="21">
        <v>992</v>
      </c>
      <c r="M175" s="21">
        <v>0</v>
      </c>
      <c r="N175" s="21">
        <v>-5937577.5999999996</v>
      </c>
    </row>
    <row r="176" spans="1:14" ht="15.75" customHeight="1" x14ac:dyDescent="0.2">
      <c r="A176" s="22" t="s">
        <v>615</v>
      </c>
      <c r="B176" s="18" t="s">
        <v>2239</v>
      </c>
      <c r="C176" s="18" t="s">
        <v>2240</v>
      </c>
      <c r="D176" s="18" t="s">
        <v>816</v>
      </c>
      <c r="E176" s="14">
        <v>0</v>
      </c>
      <c r="F176" s="14">
        <v>0</v>
      </c>
      <c r="G176" s="14">
        <v>0</v>
      </c>
      <c r="H176" s="23">
        <v>0.76500000000000001</v>
      </c>
      <c r="I176" s="23">
        <v>0.56100000000000005</v>
      </c>
      <c r="J176" s="14">
        <v>602</v>
      </c>
      <c r="K176" s="14">
        <v>1074</v>
      </c>
      <c r="L176" s="21">
        <v>806</v>
      </c>
      <c r="M176" s="21">
        <v>0</v>
      </c>
      <c r="N176" s="21">
        <v>-5937603.2999999998</v>
      </c>
    </row>
    <row r="177" spans="1:14" ht="15.75" customHeight="1" x14ac:dyDescent="0.2">
      <c r="A177" s="22" t="s">
        <v>615</v>
      </c>
      <c r="B177" s="12" t="s">
        <v>2241</v>
      </c>
      <c r="C177" s="12" t="s">
        <v>2242</v>
      </c>
      <c r="D177" s="18" t="s">
        <v>816</v>
      </c>
      <c r="E177" s="14">
        <v>0</v>
      </c>
      <c r="F177" s="14">
        <v>1</v>
      </c>
      <c r="G177" s="14">
        <v>0</v>
      </c>
      <c r="H177" s="23">
        <v>0.73499999999999999</v>
      </c>
      <c r="I177" s="23">
        <v>0.72499999999999998</v>
      </c>
      <c r="J177" s="14">
        <v>711</v>
      </c>
      <c r="K177" s="14">
        <v>981</v>
      </c>
      <c r="L177" s="21">
        <v>851</v>
      </c>
      <c r="M177" s="21">
        <v>0</v>
      </c>
      <c r="N177" s="21">
        <v>-5937661.4000000004</v>
      </c>
    </row>
    <row r="178" spans="1:14" ht="15.75" customHeight="1" x14ac:dyDescent="0.2">
      <c r="A178" s="22" t="s">
        <v>615</v>
      </c>
      <c r="B178" s="12" t="s">
        <v>1196</v>
      </c>
      <c r="C178" s="12" t="s">
        <v>1197</v>
      </c>
      <c r="D178" s="18" t="s">
        <v>816</v>
      </c>
      <c r="E178" s="14">
        <v>0</v>
      </c>
      <c r="F178" s="14">
        <v>0</v>
      </c>
      <c r="G178" s="14">
        <v>0</v>
      </c>
      <c r="H178" s="23">
        <v>0.79400000000000004</v>
      </c>
      <c r="I178" s="23">
        <v>0.74299999999999999</v>
      </c>
      <c r="J178" s="14">
        <v>731</v>
      </c>
      <c r="K178" s="14">
        <v>984</v>
      </c>
      <c r="L178" s="21">
        <v>842</v>
      </c>
      <c r="M178" s="21">
        <v>0</v>
      </c>
      <c r="N178" s="21">
        <v>-5937661.7000000002</v>
      </c>
    </row>
    <row r="179" spans="1:14" ht="15.75" customHeight="1" x14ac:dyDescent="0.2">
      <c r="A179" s="22" t="s">
        <v>615</v>
      </c>
      <c r="B179" s="12" t="s">
        <v>1607</v>
      </c>
      <c r="C179" s="12" t="s">
        <v>1608</v>
      </c>
      <c r="D179" s="18" t="s">
        <v>816</v>
      </c>
      <c r="E179" s="14">
        <v>0</v>
      </c>
      <c r="F179" s="14">
        <v>0</v>
      </c>
      <c r="G179" s="14">
        <v>0</v>
      </c>
      <c r="H179" s="23">
        <v>0.70599999999999996</v>
      </c>
      <c r="I179" s="23">
        <v>0.53500000000000003</v>
      </c>
      <c r="J179" s="14">
        <v>636</v>
      </c>
      <c r="K179" s="14">
        <v>1188</v>
      </c>
      <c r="L179" s="21">
        <v>606</v>
      </c>
      <c r="M179" s="21">
        <v>0</v>
      </c>
      <c r="N179" s="21">
        <v>-5937698.5999999996</v>
      </c>
    </row>
    <row r="180" spans="1:14" ht="15.75" customHeight="1" x14ac:dyDescent="0.2">
      <c r="A180" s="22" t="s">
        <v>615</v>
      </c>
      <c r="B180" s="12" t="s">
        <v>840</v>
      </c>
      <c r="C180" s="12" t="s">
        <v>841</v>
      </c>
      <c r="D180" s="18" t="s">
        <v>816</v>
      </c>
      <c r="E180" s="14">
        <v>0</v>
      </c>
      <c r="F180" s="14">
        <v>0</v>
      </c>
      <c r="G180" s="14">
        <v>1</v>
      </c>
      <c r="H180" s="23">
        <v>0.79400000000000004</v>
      </c>
      <c r="I180" s="23">
        <v>0.67500000000000004</v>
      </c>
      <c r="J180" s="14">
        <v>780</v>
      </c>
      <c r="K180" s="14">
        <v>1155</v>
      </c>
      <c r="L180" s="21">
        <v>870</v>
      </c>
      <c r="M180" s="21">
        <v>0</v>
      </c>
      <c r="N180" s="21">
        <v>-5937790.4000000004</v>
      </c>
    </row>
    <row r="181" spans="1:14" ht="15.75" customHeight="1" x14ac:dyDescent="0.2">
      <c r="A181" s="22" t="s">
        <v>615</v>
      </c>
      <c r="B181" s="12" t="s">
        <v>1365</v>
      </c>
      <c r="C181" s="12" t="s">
        <v>1366</v>
      </c>
      <c r="D181" s="18" t="s">
        <v>816</v>
      </c>
      <c r="E181" s="14">
        <v>0</v>
      </c>
      <c r="F181" s="14">
        <v>0</v>
      </c>
      <c r="G181" s="14">
        <v>1</v>
      </c>
      <c r="H181" s="23">
        <v>0.73499999999999999</v>
      </c>
      <c r="I181" s="23">
        <v>0.83199999999999996</v>
      </c>
      <c r="J181" s="14">
        <v>447</v>
      </c>
      <c r="K181" s="14">
        <v>537</v>
      </c>
      <c r="L181" s="21">
        <v>1048</v>
      </c>
      <c r="M181" s="21">
        <v>0</v>
      </c>
      <c r="N181" s="21">
        <v>-5937924.7000000002</v>
      </c>
    </row>
    <row r="182" spans="1:14" ht="15.75" customHeight="1" x14ac:dyDescent="0.2">
      <c r="A182" s="22" t="s">
        <v>615</v>
      </c>
      <c r="B182" s="12" t="s">
        <v>840</v>
      </c>
      <c r="C182" s="12" t="s">
        <v>841</v>
      </c>
      <c r="D182" s="18" t="s">
        <v>816</v>
      </c>
      <c r="E182" s="14">
        <v>0</v>
      </c>
      <c r="F182" s="14">
        <v>0</v>
      </c>
      <c r="G182" s="14">
        <v>0</v>
      </c>
      <c r="H182" s="23">
        <v>0.70599999999999996</v>
      </c>
      <c r="I182" s="23">
        <v>0.65800000000000003</v>
      </c>
      <c r="J182" s="14">
        <v>314</v>
      </c>
      <c r="K182" s="14">
        <v>477</v>
      </c>
      <c r="L182" s="21">
        <v>812</v>
      </c>
      <c r="M182" s="21">
        <v>0</v>
      </c>
      <c r="N182" s="21">
        <v>-5937926.5999999996</v>
      </c>
    </row>
    <row r="183" spans="1:14" ht="15.75" customHeight="1" x14ac:dyDescent="0.2">
      <c r="A183" s="22" t="s">
        <v>615</v>
      </c>
      <c r="B183" s="12" t="s">
        <v>2243</v>
      </c>
      <c r="C183" s="12" t="s">
        <v>2244</v>
      </c>
      <c r="D183" s="18" t="s">
        <v>816</v>
      </c>
      <c r="E183" s="14">
        <v>0</v>
      </c>
      <c r="F183" s="14">
        <v>0</v>
      </c>
      <c r="G183" s="14">
        <v>0</v>
      </c>
      <c r="H183" s="23">
        <v>0.76500000000000001</v>
      </c>
      <c r="I183" s="23">
        <v>0.66500000000000004</v>
      </c>
      <c r="J183" s="14">
        <v>808</v>
      </c>
      <c r="K183" s="14">
        <v>1215</v>
      </c>
      <c r="L183" s="21">
        <v>697</v>
      </c>
      <c r="M183" s="21">
        <v>0</v>
      </c>
      <c r="N183" s="21">
        <v>-5937933.7999999998</v>
      </c>
    </row>
    <row r="184" spans="1:14" ht="15.75" customHeight="1" x14ac:dyDescent="0.2">
      <c r="A184" s="22" t="s">
        <v>615</v>
      </c>
      <c r="B184" s="12" t="s">
        <v>840</v>
      </c>
      <c r="C184" s="12" t="s">
        <v>841</v>
      </c>
      <c r="D184" s="18" t="s">
        <v>816</v>
      </c>
      <c r="E184" s="14">
        <v>0</v>
      </c>
      <c r="F184" s="14">
        <v>0</v>
      </c>
      <c r="G184" s="14">
        <v>1</v>
      </c>
      <c r="H184" s="23">
        <v>0.70599999999999996</v>
      </c>
      <c r="I184" s="23">
        <v>0.68600000000000005</v>
      </c>
      <c r="J184" s="14">
        <v>327</v>
      </c>
      <c r="K184" s="14">
        <v>477</v>
      </c>
      <c r="L184" s="21">
        <v>937</v>
      </c>
      <c r="M184" s="21">
        <v>0</v>
      </c>
      <c r="N184" s="21">
        <v>-5938028.7999999998</v>
      </c>
    </row>
    <row r="185" spans="1:14" ht="15.75" customHeight="1" x14ac:dyDescent="0.2">
      <c r="A185" s="22" t="s">
        <v>615</v>
      </c>
      <c r="B185" s="12" t="s">
        <v>840</v>
      </c>
      <c r="C185" s="12" t="s">
        <v>841</v>
      </c>
      <c r="D185" s="18" t="s">
        <v>816</v>
      </c>
      <c r="E185" s="14">
        <v>0</v>
      </c>
      <c r="F185" s="14">
        <v>0</v>
      </c>
      <c r="G185" s="14">
        <v>0</v>
      </c>
      <c r="H185" s="23">
        <v>0.76500000000000001</v>
      </c>
      <c r="I185" s="23">
        <v>0.69199999999999995</v>
      </c>
      <c r="J185" s="14">
        <v>909</v>
      </c>
      <c r="K185" s="14">
        <v>1314</v>
      </c>
      <c r="L185" s="21">
        <v>1004</v>
      </c>
      <c r="M185" s="21">
        <v>0</v>
      </c>
      <c r="N185" s="21">
        <v>-5938030.0999999996</v>
      </c>
    </row>
    <row r="186" spans="1:14" ht="15.75" customHeight="1" x14ac:dyDescent="0.2">
      <c r="A186" s="22" t="s">
        <v>615</v>
      </c>
      <c r="B186" s="12" t="s">
        <v>1033</v>
      </c>
      <c r="C186" s="12" t="s">
        <v>1034</v>
      </c>
      <c r="D186" s="18" t="s">
        <v>816</v>
      </c>
      <c r="E186" s="14">
        <v>0</v>
      </c>
      <c r="F186" s="14">
        <v>0</v>
      </c>
      <c r="G186" s="14">
        <v>0</v>
      </c>
      <c r="H186" s="23">
        <v>0.73499999999999999</v>
      </c>
      <c r="I186" s="23">
        <v>0.59799999999999998</v>
      </c>
      <c r="J186" s="14">
        <v>612</v>
      </c>
      <c r="K186" s="14">
        <v>1023</v>
      </c>
      <c r="L186" s="21">
        <v>936</v>
      </c>
      <c r="M186" s="21">
        <v>0</v>
      </c>
      <c r="N186" s="21">
        <v>-5938230.5</v>
      </c>
    </row>
    <row r="187" spans="1:14" ht="15.75" customHeight="1" x14ac:dyDescent="0.2">
      <c r="A187" s="22" t="s">
        <v>615</v>
      </c>
      <c r="B187" s="12" t="s">
        <v>2245</v>
      </c>
      <c r="C187" s="12" t="s">
        <v>2246</v>
      </c>
      <c r="D187" s="18" t="s">
        <v>816</v>
      </c>
      <c r="E187" s="14">
        <v>0</v>
      </c>
      <c r="F187" s="14">
        <v>0</v>
      </c>
      <c r="G187" s="14">
        <v>1</v>
      </c>
      <c r="H187" s="23">
        <v>0.76500000000000001</v>
      </c>
      <c r="I187" s="23">
        <v>0.71699999999999997</v>
      </c>
      <c r="J187" s="14">
        <v>428</v>
      </c>
      <c r="K187" s="14">
        <v>597</v>
      </c>
      <c r="L187" s="21">
        <v>755</v>
      </c>
      <c r="M187" s="21">
        <v>0</v>
      </c>
      <c r="N187" s="21">
        <v>-5938271.2999999998</v>
      </c>
    </row>
    <row r="188" spans="1:14" ht="15.75" customHeight="1" x14ac:dyDescent="0.2">
      <c r="A188" s="22" t="s">
        <v>615</v>
      </c>
      <c r="B188" s="12" t="s">
        <v>2247</v>
      </c>
      <c r="C188" s="12" t="s">
        <v>2248</v>
      </c>
      <c r="D188" s="18" t="s">
        <v>816</v>
      </c>
      <c r="E188" s="14">
        <v>0</v>
      </c>
      <c r="F188" s="14">
        <v>0</v>
      </c>
      <c r="G188" s="14">
        <v>0</v>
      </c>
      <c r="H188" s="23">
        <v>0.73499999999999999</v>
      </c>
      <c r="I188" s="23">
        <v>0.71099999999999997</v>
      </c>
      <c r="J188" s="14">
        <v>661</v>
      </c>
      <c r="K188" s="14">
        <v>930</v>
      </c>
      <c r="L188" s="21">
        <v>953</v>
      </c>
      <c r="M188" s="21">
        <v>0</v>
      </c>
      <c r="N188" s="21">
        <v>-5938275.7000000002</v>
      </c>
    </row>
    <row r="189" spans="1:14" ht="15.75" customHeight="1" x14ac:dyDescent="0.2">
      <c r="A189" s="22" t="s">
        <v>615</v>
      </c>
      <c r="B189" s="12" t="s">
        <v>1408</v>
      </c>
      <c r="C189" s="12" t="s">
        <v>1409</v>
      </c>
      <c r="D189" s="18" t="s">
        <v>816</v>
      </c>
      <c r="E189" s="14">
        <v>0</v>
      </c>
      <c r="F189" s="14">
        <v>0</v>
      </c>
      <c r="G189" s="14">
        <v>1</v>
      </c>
      <c r="H189" s="23">
        <v>0.73499999999999999</v>
      </c>
      <c r="I189" s="23">
        <v>0.61299999999999999</v>
      </c>
      <c r="J189" s="14">
        <v>449</v>
      </c>
      <c r="K189" s="14">
        <v>732</v>
      </c>
      <c r="L189" s="21">
        <v>1051</v>
      </c>
      <c r="M189" s="21">
        <v>0</v>
      </c>
      <c r="N189" s="21">
        <v>-5938303.7999999998</v>
      </c>
    </row>
    <row r="190" spans="1:14" ht="15.75" customHeight="1" x14ac:dyDescent="0.2">
      <c r="A190" s="22" t="s">
        <v>615</v>
      </c>
      <c r="B190" s="18" t="s">
        <v>1715</v>
      </c>
      <c r="C190" s="18" t="s">
        <v>1716</v>
      </c>
      <c r="D190" s="18" t="s">
        <v>816</v>
      </c>
      <c r="E190" s="14">
        <v>0</v>
      </c>
      <c r="F190" s="14">
        <v>0</v>
      </c>
      <c r="G190" s="14">
        <v>0</v>
      </c>
      <c r="H190" s="23">
        <v>0.67600000000000005</v>
      </c>
      <c r="I190" s="23">
        <v>0.47</v>
      </c>
      <c r="J190" s="14">
        <v>537</v>
      </c>
      <c r="K190" s="14">
        <v>1143</v>
      </c>
      <c r="L190" s="21">
        <v>935</v>
      </c>
      <c r="M190" s="21">
        <v>0</v>
      </c>
      <c r="N190" s="21">
        <v>-5938610.7999999998</v>
      </c>
    </row>
    <row r="191" spans="1:14" ht="15.75" customHeight="1" x14ac:dyDescent="0.2">
      <c r="A191" s="22" t="s">
        <v>615</v>
      </c>
      <c r="B191" s="12" t="s">
        <v>2249</v>
      </c>
      <c r="C191" s="12" t="s">
        <v>2250</v>
      </c>
      <c r="D191" s="18" t="s">
        <v>816</v>
      </c>
      <c r="E191" s="14">
        <v>0</v>
      </c>
      <c r="F191" s="14">
        <v>0</v>
      </c>
      <c r="G191" s="14">
        <v>0</v>
      </c>
      <c r="H191" s="23">
        <v>0.73499999999999999</v>
      </c>
      <c r="I191" s="23">
        <v>0.623</v>
      </c>
      <c r="J191" s="14">
        <v>585</v>
      </c>
      <c r="K191" s="14">
        <v>939</v>
      </c>
      <c r="L191" s="21">
        <v>996</v>
      </c>
      <c r="M191" s="21">
        <v>0</v>
      </c>
      <c r="N191" s="21">
        <v>-5938666.7000000002</v>
      </c>
    </row>
    <row r="192" spans="1:14" ht="15.75" customHeight="1" x14ac:dyDescent="0.2">
      <c r="A192" s="22" t="s">
        <v>615</v>
      </c>
      <c r="B192" s="12" t="s">
        <v>840</v>
      </c>
      <c r="C192" s="12" t="s">
        <v>841</v>
      </c>
      <c r="D192" s="18" t="s">
        <v>816</v>
      </c>
      <c r="E192" s="14">
        <v>0</v>
      </c>
      <c r="F192" s="14">
        <v>0</v>
      </c>
      <c r="G192" s="14">
        <v>0</v>
      </c>
      <c r="H192" s="23">
        <v>0.76500000000000001</v>
      </c>
      <c r="I192" s="23">
        <v>0.69</v>
      </c>
      <c r="J192" s="14">
        <v>557</v>
      </c>
      <c r="K192" s="14">
        <v>807</v>
      </c>
      <c r="L192" s="21">
        <v>623</v>
      </c>
      <c r="M192" s="21">
        <v>0</v>
      </c>
      <c r="N192" s="21">
        <v>-5938690.2000000002</v>
      </c>
    </row>
    <row r="193" spans="1:14" ht="15.75" customHeight="1" x14ac:dyDescent="0.2">
      <c r="A193" s="22" t="s">
        <v>615</v>
      </c>
      <c r="B193" s="12" t="s">
        <v>840</v>
      </c>
      <c r="C193" s="12" t="s">
        <v>2209</v>
      </c>
      <c r="D193" s="18" t="s">
        <v>816</v>
      </c>
      <c r="E193" s="14">
        <v>0</v>
      </c>
      <c r="F193" s="14">
        <v>0</v>
      </c>
      <c r="G193" s="14">
        <v>0</v>
      </c>
      <c r="H193" s="23">
        <v>0.70599999999999996</v>
      </c>
      <c r="I193" s="23">
        <v>0.71699999999999997</v>
      </c>
      <c r="J193" s="14">
        <v>538</v>
      </c>
      <c r="K193" s="14">
        <v>750</v>
      </c>
      <c r="L193" s="21">
        <v>717</v>
      </c>
      <c r="M193" s="21">
        <v>0</v>
      </c>
      <c r="N193" s="21">
        <v>-5938841.0999999996</v>
      </c>
    </row>
    <row r="194" spans="1:14" ht="15.75" customHeight="1" x14ac:dyDescent="0.2">
      <c r="A194" s="22" t="s">
        <v>615</v>
      </c>
      <c r="B194" s="18" t="s">
        <v>2251</v>
      </c>
      <c r="C194" s="18" t="s">
        <v>2252</v>
      </c>
      <c r="D194" s="18" t="s">
        <v>816</v>
      </c>
      <c r="E194" s="14">
        <v>0</v>
      </c>
      <c r="F194" s="14">
        <v>0</v>
      </c>
      <c r="G194" s="14">
        <v>0</v>
      </c>
      <c r="H194" s="23">
        <v>0.73499999999999999</v>
      </c>
      <c r="I194" s="23">
        <v>0.58599999999999997</v>
      </c>
      <c r="J194" s="14">
        <v>543</v>
      </c>
      <c r="K194" s="14">
        <v>927</v>
      </c>
      <c r="L194" s="21">
        <v>920</v>
      </c>
      <c r="M194" s="21">
        <v>0</v>
      </c>
      <c r="N194" s="21">
        <v>-5938971.4000000004</v>
      </c>
    </row>
    <row r="195" spans="1:14" ht="15.75" customHeight="1" x14ac:dyDescent="0.2">
      <c r="A195" s="22" t="s">
        <v>615</v>
      </c>
      <c r="B195" s="12" t="s">
        <v>1367</v>
      </c>
      <c r="C195" s="12" t="s">
        <v>2253</v>
      </c>
      <c r="D195" s="18" t="s">
        <v>816</v>
      </c>
      <c r="E195" s="14">
        <v>0</v>
      </c>
      <c r="F195" s="14">
        <v>0</v>
      </c>
      <c r="G195" s="14">
        <v>0</v>
      </c>
      <c r="H195" s="23">
        <v>0.73499999999999999</v>
      </c>
      <c r="I195" s="23">
        <v>0.55300000000000005</v>
      </c>
      <c r="J195" s="14">
        <v>370</v>
      </c>
      <c r="K195" s="14">
        <v>669</v>
      </c>
      <c r="L195" s="21">
        <v>686</v>
      </c>
      <c r="M195" s="21">
        <v>0</v>
      </c>
      <c r="N195" s="21">
        <v>-5939013.5999999996</v>
      </c>
    </row>
    <row r="196" spans="1:14" ht="15.75" customHeight="1" x14ac:dyDescent="0.2">
      <c r="A196" s="22" t="s">
        <v>615</v>
      </c>
      <c r="B196" s="12" t="s">
        <v>840</v>
      </c>
      <c r="C196" s="12" t="s">
        <v>2254</v>
      </c>
      <c r="D196" s="18" t="s">
        <v>816</v>
      </c>
      <c r="E196" s="14">
        <v>1</v>
      </c>
      <c r="F196" s="14">
        <v>0</v>
      </c>
      <c r="G196" s="14">
        <v>0</v>
      </c>
      <c r="H196" s="23">
        <v>0.73499999999999999</v>
      </c>
      <c r="I196" s="23">
        <v>0.68500000000000005</v>
      </c>
      <c r="J196" s="14">
        <v>900</v>
      </c>
      <c r="K196" s="14">
        <v>1314</v>
      </c>
      <c r="L196" s="21">
        <v>824</v>
      </c>
      <c r="M196" s="21">
        <v>0</v>
      </c>
      <c r="N196" s="21">
        <v>-5939235.4000000004</v>
      </c>
    </row>
    <row r="197" spans="1:14" ht="15.75" customHeight="1" x14ac:dyDescent="0.2">
      <c r="A197" s="22" t="s">
        <v>615</v>
      </c>
      <c r="B197" s="12" t="s">
        <v>2255</v>
      </c>
      <c r="C197" s="12" t="s">
        <v>2256</v>
      </c>
      <c r="D197" s="18" t="s">
        <v>816</v>
      </c>
      <c r="E197" s="14">
        <v>0</v>
      </c>
      <c r="F197" s="14">
        <v>0</v>
      </c>
      <c r="G197" s="14">
        <v>0</v>
      </c>
      <c r="H197" s="23">
        <v>0.73499999999999999</v>
      </c>
      <c r="I197" s="23">
        <v>0.65300000000000002</v>
      </c>
      <c r="J197" s="14">
        <v>613</v>
      </c>
      <c r="K197" s="14">
        <v>939</v>
      </c>
      <c r="L197" s="21">
        <v>692</v>
      </c>
      <c r="M197" s="21">
        <v>0</v>
      </c>
      <c r="N197" s="21">
        <v>-5939315.7000000002</v>
      </c>
    </row>
    <row r="198" spans="1:14" ht="15.75" customHeight="1" x14ac:dyDescent="0.2">
      <c r="A198" s="22" t="s">
        <v>615</v>
      </c>
      <c r="B198" s="12" t="s">
        <v>1999</v>
      </c>
      <c r="C198" s="12" t="s">
        <v>1282</v>
      </c>
      <c r="D198" s="18" t="s">
        <v>816</v>
      </c>
      <c r="E198" s="14">
        <v>0</v>
      </c>
      <c r="F198" s="14">
        <v>0</v>
      </c>
      <c r="G198" s="14">
        <v>0</v>
      </c>
      <c r="H198" s="23">
        <v>0.76500000000000001</v>
      </c>
      <c r="I198" s="23">
        <v>0.61299999999999999</v>
      </c>
      <c r="J198" s="14">
        <v>412</v>
      </c>
      <c r="K198" s="14">
        <v>672</v>
      </c>
      <c r="L198" s="21">
        <v>840</v>
      </c>
      <c r="M198" s="21">
        <v>0</v>
      </c>
      <c r="N198" s="21">
        <v>-5939323.7999999998</v>
      </c>
    </row>
    <row r="199" spans="1:14" ht="15.75" customHeight="1" x14ac:dyDescent="0.2">
      <c r="A199" s="22" t="s">
        <v>615</v>
      </c>
      <c r="B199" s="12" t="s">
        <v>1067</v>
      </c>
      <c r="C199" s="12" t="s">
        <v>2257</v>
      </c>
      <c r="D199" s="18" t="s">
        <v>816</v>
      </c>
      <c r="E199" s="14">
        <v>0</v>
      </c>
      <c r="F199" s="14">
        <v>1</v>
      </c>
      <c r="G199" s="14">
        <v>0</v>
      </c>
      <c r="H199" s="23">
        <v>0.82399999999999995</v>
      </c>
      <c r="I199" s="23">
        <v>0.79600000000000004</v>
      </c>
      <c r="J199" s="14">
        <v>970</v>
      </c>
      <c r="K199" s="14">
        <v>1218</v>
      </c>
      <c r="L199" s="21">
        <v>843</v>
      </c>
      <c r="M199" s="21">
        <v>0</v>
      </c>
      <c r="N199" s="21">
        <v>-5939546.2000000002</v>
      </c>
    </row>
    <row r="200" spans="1:14" ht="15.75" customHeight="1" x14ac:dyDescent="0.2">
      <c r="A200" s="22" t="s">
        <v>615</v>
      </c>
      <c r="B200" s="12" t="s">
        <v>2258</v>
      </c>
      <c r="C200" s="12" t="s">
        <v>2259</v>
      </c>
      <c r="D200" s="18" t="s">
        <v>816</v>
      </c>
      <c r="E200" s="14">
        <v>0</v>
      </c>
      <c r="F200" s="14">
        <v>1</v>
      </c>
      <c r="G200" s="14">
        <v>0</v>
      </c>
      <c r="H200" s="23">
        <v>0.73499999999999999</v>
      </c>
      <c r="I200" s="23">
        <v>0.70099999999999996</v>
      </c>
      <c r="J200" s="14">
        <v>646</v>
      </c>
      <c r="K200" s="14">
        <v>921</v>
      </c>
      <c r="L200" s="21">
        <v>866</v>
      </c>
      <c r="M200" s="21">
        <v>0</v>
      </c>
      <c r="N200" s="21">
        <v>-5939661.0999999996</v>
      </c>
    </row>
    <row r="201" spans="1:14" ht="15.75" customHeight="1" x14ac:dyDescent="0.2">
      <c r="A201" s="22" t="s">
        <v>615</v>
      </c>
      <c r="B201" s="18" t="s">
        <v>2260</v>
      </c>
      <c r="C201" s="18" t="s">
        <v>2261</v>
      </c>
      <c r="D201" s="18" t="s">
        <v>816</v>
      </c>
      <c r="E201" s="14">
        <v>0</v>
      </c>
      <c r="F201" s="14">
        <v>0</v>
      </c>
      <c r="G201" s="14">
        <v>0</v>
      </c>
      <c r="H201" s="23">
        <v>0.70599999999999996</v>
      </c>
      <c r="I201" s="23">
        <v>0.61899999999999999</v>
      </c>
      <c r="J201" s="14">
        <v>862</v>
      </c>
      <c r="K201" s="14">
        <v>1392</v>
      </c>
      <c r="L201" s="21">
        <v>1001</v>
      </c>
      <c r="M201" s="21">
        <v>0</v>
      </c>
      <c r="N201" s="21">
        <v>-5939686.7999999998</v>
      </c>
    </row>
    <row r="202" spans="1:14" ht="15.75" customHeight="1" x14ac:dyDescent="0.2">
      <c r="A202" s="22" t="s">
        <v>615</v>
      </c>
      <c r="B202" s="12" t="s">
        <v>982</v>
      </c>
      <c r="C202" s="12" t="s">
        <v>983</v>
      </c>
      <c r="D202" s="18" t="s">
        <v>816</v>
      </c>
      <c r="E202" s="14">
        <v>1</v>
      </c>
      <c r="F202" s="14">
        <v>0</v>
      </c>
      <c r="G202" s="14">
        <v>0</v>
      </c>
      <c r="H202" s="23">
        <v>0.76500000000000001</v>
      </c>
      <c r="I202" s="23">
        <v>0.61199999999999999</v>
      </c>
      <c r="J202" s="14">
        <v>980</v>
      </c>
      <c r="K202" s="14">
        <v>1602</v>
      </c>
      <c r="L202" s="21">
        <v>989</v>
      </c>
      <c r="M202" s="21">
        <v>0</v>
      </c>
      <c r="N202" s="21">
        <v>-5939867.0999999996</v>
      </c>
    </row>
    <row r="203" spans="1:14" ht="15.75" customHeight="1" x14ac:dyDescent="0.2">
      <c r="A203" s="22" t="s">
        <v>615</v>
      </c>
      <c r="B203" s="12" t="s">
        <v>2262</v>
      </c>
      <c r="C203" s="12" t="s">
        <v>2263</v>
      </c>
      <c r="D203" s="18" t="s">
        <v>816</v>
      </c>
      <c r="E203" s="14">
        <v>0</v>
      </c>
      <c r="F203" s="14">
        <v>0</v>
      </c>
      <c r="G203" s="14">
        <v>0</v>
      </c>
      <c r="H203" s="23">
        <v>0.73499999999999999</v>
      </c>
      <c r="I203" s="23">
        <v>0.54800000000000004</v>
      </c>
      <c r="J203" s="14">
        <v>853</v>
      </c>
      <c r="K203" s="14">
        <v>1557</v>
      </c>
      <c r="L203" s="21">
        <v>761</v>
      </c>
      <c r="M203" s="21">
        <v>0</v>
      </c>
      <c r="N203" s="21">
        <v>-5940078.5999999996</v>
      </c>
    </row>
    <row r="204" spans="1:14" ht="15.75" customHeight="1" x14ac:dyDescent="0.2">
      <c r="A204" s="22" t="s">
        <v>615</v>
      </c>
      <c r="B204" s="12" t="s">
        <v>967</v>
      </c>
      <c r="C204" s="12" t="s">
        <v>968</v>
      </c>
      <c r="D204" s="18" t="s">
        <v>816</v>
      </c>
      <c r="E204" s="14">
        <v>1</v>
      </c>
      <c r="F204" s="14">
        <v>0</v>
      </c>
      <c r="G204" s="14">
        <v>0</v>
      </c>
      <c r="H204" s="23">
        <v>0.79400000000000004</v>
      </c>
      <c r="I204" s="23">
        <v>0.59299999999999997</v>
      </c>
      <c r="J204" s="14">
        <v>761</v>
      </c>
      <c r="K204" s="14">
        <v>1284</v>
      </c>
      <c r="L204" s="21">
        <v>930</v>
      </c>
      <c r="M204" s="21">
        <v>0</v>
      </c>
      <c r="N204" s="21">
        <v>-5940143</v>
      </c>
    </row>
    <row r="205" spans="1:14" ht="15.75" customHeight="1" x14ac:dyDescent="0.2">
      <c r="A205" s="22" t="s">
        <v>615</v>
      </c>
      <c r="B205" s="12" t="s">
        <v>1287</v>
      </c>
      <c r="C205" s="12" t="s">
        <v>1288</v>
      </c>
      <c r="D205" s="18" t="s">
        <v>816</v>
      </c>
      <c r="E205" s="14">
        <v>1</v>
      </c>
      <c r="F205" s="14">
        <v>0</v>
      </c>
      <c r="G205" s="14">
        <v>0</v>
      </c>
      <c r="H205" s="23">
        <v>0.70599999999999996</v>
      </c>
      <c r="I205" s="23">
        <v>0.48099999999999998</v>
      </c>
      <c r="J205" s="14">
        <v>545</v>
      </c>
      <c r="K205" s="14">
        <v>1134</v>
      </c>
      <c r="L205" s="21">
        <v>1132</v>
      </c>
      <c r="M205" s="21">
        <v>0</v>
      </c>
      <c r="N205" s="21">
        <v>-5940145.4000000004</v>
      </c>
    </row>
    <row r="206" spans="1:14" ht="15.75" customHeight="1" x14ac:dyDescent="0.2">
      <c r="A206" s="22" t="s">
        <v>615</v>
      </c>
      <c r="B206" s="18" t="s">
        <v>2264</v>
      </c>
      <c r="C206" s="18" t="s">
        <v>2265</v>
      </c>
      <c r="D206" s="18" t="s">
        <v>816</v>
      </c>
      <c r="E206" s="14">
        <v>0</v>
      </c>
      <c r="F206" s="14">
        <v>0</v>
      </c>
      <c r="G206" s="14">
        <v>0</v>
      </c>
      <c r="H206" s="23">
        <v>0.67600000000000005</v>
      </c>
      <c r="I206" s="23">
        <v>0.54700000000000004</v>
      </c>
      <c r="J206" s="14">
        <v>588</v>
      </c>
      <c r="K206" s="14">
        <v>1074</v>
      </c>
      <c r="L206" s="21">
        <v>1062</v>
      </c>
      <c r="M206" s="21">
        <v>0</v>
      </c>
      <c r="N206" s="21">
        <v>-5940314.4000000004</v>
      </c>
    </row>
    <row r="207" spans="1:14" ht="15.75" customHeight="1" x14ac:dyDescent="0.2">
      <c r="A207" s="22" t="s">
        <v>615</v>
      </c>
      <c r="B207" s="18" t="s">
        <v>2266</v>
      </c>
      <c r="C207" s="18" t="s">
        <v>1082</v>
      </c>
      <c r="D207" s="18" t="s">
        <v>816</v>
      </c>
      <c r="E207" s="14">
        <v>0</v>
      </c>
      <c r="F207" s="14">
        <v>0</v>
      </c>
      <c r="G207" s="14">
        <v>0</v>
      </c>
      <c r="H207" s="23">
        <v>0.67600000000000005</v>
      </c>
      <c r="I207" s="23">
        <v>0.68200000000000005</v>
      </c>
      <c r="J207" s="14">
        <v>434</v>
      </c>
      <c r="K207" s="14">
        <v>636</v>
      </c>
      <c r="L207" s="21">
        <v>1153</v>
      </c>
      <c r="M207" s="21">
        <v>0</v>
      </c>
      <c r="N207" s="21">
        <v>-5940368.5</v>
      </c>
    </row>
    <row r="208" spans="1:14" ht="15.75" customHeight="1" x14ac:dyDescent="0.2">
      <c r="A208" s="22" t="s">
        <v>615</v>
      </c>
      <c r="B208" s="12" t="s">
        <v>2267</v>
      </c>
      <c r="C208" s="12" t="s">
        <v>2268</v>
      </c>
      <c r="D208" s="18" t="s">
        <v>816</v>
      </c>
      <c r="E208" s="14">
        <v>0</v>
      </c>
      <c r="F208" s="14">
        <v>0</v>
      </c>
      <c r="G208" s="14">
        <v>1</v>
      </c>
      <c r="H208" s="23">
        <v>0.76500000000000001</v>
      </c>
      <c r="I208" s="23">
        <v>0.51900000000000002</v>
      </c>
      <c r="J208" s="14">
        <v>453</v>
      </c>
      <c r="K208" s="14">
        <v>873</v>
      </c>
      <c r="L208" s="21">
        <v>1060</v>
      </c>
      <c r="M208" s="21">
        <v>0</v>
      </c>
      <c r="N208" s="21">
        <v>-5940554.4000000004</v>
      </c>
    </row>
    <row r="209" spans="1:14" ht="15.75" customHeight="1" x14ac:dyDescent="0.2">
      <c r="A209" s="22" t="s">
        <v>615</v>
      </c>
      <c r="B209" s="12" t="s">
        <v>864</v>
      </c>
      <c r="C209" s="12" t="s">
        <v>865</v>
      </c>
      <c r="D209" s="18" t="s">
        <v>816</v>
      </c>
      <c r="E209" s="14">
        <v>1</v>
      </c>
      <c r="F209" s="14">
        <v>0</v>
      </c>
      <c r="G209" s="14">
        <v>0</v>
      </c>
      <c r="H209" s="23">
        <v>0.67600000000000005</v>
      </c>
      <c r="I209" s="23">
        <v>0.52800000000000002</v>
      </c>
      <c r="J209" s="14">
        <v>728</v>
      </c>
      <c r="K209" s="14">
        <v>1380</v>
      </c>
      <c r="L209" s="21">
        <v>678</v>
      </c>
      <c r="M209" s="21">
        <v>0</v>
      </c>
      <c r="N209" s="21">
        <v>-5940561.0999999996</v>
      </c>
    </row>
    <row r="210" spans="1:14" ht="15.75" customHeight="1" x14ac:dyDescent="0.2">
      <c r="A210" s="22" t="s">
        <v>615</v>
      </c>
      <c r="B210" s="12" t="s">
        <v>840</v>
      </c>
      <c r="C210" s="12" t="s">
        <v>841</v>
      </c>
      <c r="D210" s="18" t="s">
        <v>816</v>
      </c>
      <c r="E210" s="14">
        <v>0</v>
      </c>
      <c r="F210" s="14">
        <v>1</v>
      </c>
      <c r="G210" s="14">
        <v>0</v>
      </c>
      <c r="H210" s="23">
        <v>0.70599999999999996</v>
      </c>
      <c r="I210" s="23">
        <v>0.64900000000000002</v>
      </c>
      <c r="J210" s="14">
        <v>1095</v>
      </c>
      <c r="K210" s="14">
        <v>1686</v>
      </c>
      <c r="L210" s="21">
        <v>754</v>
      </c>
      <c r="M210" s="21">
        <v>0</v>
      </c>
      <c r="N210" s="21">
        <v>-5940563.5</v>
      </c>
    </row>
    <row r="211" spans="1:14" ht="15.75" customHeight="1" x14ac:dyDescent="0.2">
      <c r="A211" s="22" t="s">
        <v>615</v>
      </c>
      <c r="B211" s="12" t="s">
        <v>2269</v>
      </c>
      <c r="C211" s="12" t="s">
        <v>2270</v>
      </c>
      <c r="D211" s="18" t="s">
        <v>816</v>
      </c>
      <c r="E211" s="14">
        <v>0</v>
      </c>
      <c r="F211" s="14">
        <v>0</v>
      </c>
      <c r="G211" s="14">
        <v>1</v>
      </c>
      <c r="H211" s="23">
        <v>0.70599999999999996</v>
      </c>
      <c r="I211" s="23">
        <v>0.66100000000000003</v>
      </c>
      <c r="J211" s="14">
        <v>989</v>
      </c>
      <c r="K211" s="14">
        <v>1497</v>
      </c>
      <c r="L211" s="21">
        <v>688</v>
      </c>
      <c r="M211" s="21">
        <v>0</v>
      </c>
      <c r="N211" s="21">
        <v>-5940569.7999999998</v>
      </c>
    </row>
    <row r="212" spans="1:14" ht="15.75" customHeight="1" x14ac:dyDescent="0.2">
      <c r="A212" s="22" t="s">
        <v>615</v>
      </c>
      <c r="B212" s="12" t="s">
        <v>1642</v>
      </c>
      <c r="C212" s="12" t="s">
        <v>1643</v>
      </c>
      <c r="D212" s="18" t="s">
        <v>816</v>
      </c>
      <c r="E212" s="14">
        <v>0</v>
      </c>
      <c r="F212" s="14">
        <v>0</v>
      </c>
      <c r="G212" s="14">
        <v>0</v>
      </c>
      <c r="H212" s="23">
        <v>0.73499999999999999</v>
      </c>
      <c r="I212" s="23">
        <v>0.497</v>
      </c>
      <c r="J212" s="14">
        <v>650</v>
      </c>
      <c r="K212" s="14">
        <v>1308</v>
      </c>
      <c r="L212" s="21">
        <v>768</v>
      </c>
      <c r="M212" s="21">
        <v>0</v>
      </c>
      <c r="N212" s="21">
        <v>-5940590.4000000004</v>
      </c>
    </row>
    <row r="213" spans="1:14" ht="15.75" customHeight="1" x14ac:dyDescent="0.2">
      <c r="A213" s="22" t="s">
        <v>615</v>
      </c>
      <c r="B213" s="18" t="s">
        <v>1277</v>
      </c>
      <c r="C213" s="18" t="s">
        <v>1278</v>
      </c>
      <c r="D213" s="18" t="s">
        <v>816</v>
      </c>
      <c r="E213" s="14">
        <v>0</v>
      </c>
      <c r="F213" s="14">
        <v>0</v>
      </c>
      <c r="G213" s="14">
        <v>0</v>
      </c>
      <c r="H213" s="23">
        <v>0.73499999999999999</v>
      </c>
      <c r="I213" s="23">
        <v>0.63900000000000001</v>
      </c>
      <c r="J213" s="14">
        <v>470</v>
      </c>
      <c r="K213" s="14">
        <v>735</v>
      </c>
      <c r="L213" s="21">
        <v>1136</v>
      </c>
      <c r="M213" s="21">
        <v>0</v>
      </c>
      <c r="N213" s="21">
        <v>-5940606.7999999998</v>
      </c>
    </row>
    <row r="214" spans="1:14" ht="15.75" customHeight="1" x14ac:dyDescent="0.2">
      <c r="A214" s="22" t="s">
        <v>615</v>
      </c>
      <c r="B214" s="12" t="s">
        <v>1663</v>
      </c>
      <c r="C214" s="12" t="s">
        <v>964</v>
      </c>
      <c r="D214" s="18" t="s">
        <v>816</v>
      </c>
      <c r="E214" s="14">
        <v>1</v>
      </c>
      <c r="F214" s="14">
        <v>0</v>
      </c>
      <c r="G214" s="14">
        <v>0</v>
      </c>
      <c r="H214" s="23">
        <v>0.70599999999999996</v>
      </c>
      <c r="I214" s="23">
        <v>0.628</v>
      </c>
      <c r="J214" s="14">
        <v>1139</v>
      </c>
      <c r="K214" s="14">
        <v>1815</v>
      </c>
      <c r="L214" s="21">
        <v>927</v>
      </c>
      <c r="M214" s="21">
        <v>0</v>
      </c>
      <c r="N214" s="21">
        <v>-5940740.7999999998</v>
      </c>
    </row>
    <row r="215" spans="1:14" ht="15.75" customHeight="1" x14ac:dyDescent="0.2">
      <c r="A215" s="22" t="s">
        <v>615</v>
      </c>
      <c r="B215" s="12" t="s">
        <v>1077</v>
      </c>
      <c r="C215" s="12" t="s">
        <v>2271</v>
      </c>
      <c r="D215" s="18" t="s">
        <v>816</v>
      </c>
      <c r="E215" s="14">
        <v>0</v>
      </c>
      <c r="F215" s="14">
        <v>1</v>
      </c>
      <c r="G215" s="14">
        <v>0</v>
      </c>
      <c r="H215" s="23">
        <v>0.67600000000000005</v>
      </c>
      <c r="I215" s="23">
        <v>0.55600000000000005</v>
      </c>
      <c r="J215" s="14">
        <v>1216</v>
      </c>
      <c r="K215" s="14">
        <v>2187</v>
      </c>
      <c r="L215" s="21">
        <v>687</v>
      </c>
      <c r="M215" s="21">
        <v>0</v>
      </c>
      <c r="N215" s="21">
        <v>-5940770</v>
      </c>
    </row>
    <row r="216" spans="1:14" ht="15.75" customHeight="1" x14ac:dyDescent="0.2">
      <c r="A216" s="22" t="s">
        <v>615</v>
      </c>
      <c r="B216" s="18" t="s">
        <v>1471</v>
      </c>
      <c r="C216" s="18" t="s">
        <v>1472</v>
      </c>
      <c r="D216" s="18" t="s">
        <v>816</v>
      </c>
      <c r="E216" s="14">
        <v>0</v>
      </c>
      <c r="F216" s="14">
        <v>0</v>
      </c>
      <c r="G216" s="14">
        <v>0</v>
      </c>
      <c r="H216" s="23">
        <v>0.79400000000000004</v>
      </c>
      <c r="I216" s="23">
        <v>0.64900000000000002</v>
      </c>
      <c r="J216" s="14">
        <v>364</v>
      </c>
      <c r="K216" s="14">
        <v>561</v>
      </c>
      <c r="L216" s="21">
        <v>712</v>
      </c>
      <c r="M216" s="21">
        <v>0</v>
      </c>
      <c r="N216" s="21">
        <v>-5940908.0999999996</v>
      </c>
    </row>
    <row r="217" spans="1:14" ht="15.75" customHeight="1" x14ac:dyDescent="0.2">
      <c r="A217" s="22" t="s">
        <v>615</v>
      </c>
      <c r="B217" s="12" t="s">
        <v>1386</v>
      </c>
      <c r="C217" s="12" t="s">
        <v>1387</v>
      </c>
      <c r="D217" s="18" t="s">
        <v>948</v>
      </c>
      <c r="E217" s="14">
        <v>0</v>
      </c>
      <c r="F217" s="14">
        <v>0</v>
      </c>
      <c r="G217" s="14">
        <v>0</v>
      </c>
      <c r="H217" s="23">
        <v>0.67600000000000005</v>
      </c>
      <c r="I217" s="23">
        <v>0.35499999999999998</v>
      </c>
      <c r="J217" s="14">
        <v>280</v>
      </c>
      <c r="K217" s="14">
        <v>789</v>
      </c>
      <c r="L217" s="21">
        <v>1187</v>
      </c>
      <c r="M217" s="21">
        <v>0</v>
      </c>
      <c r="N217" s="21">
        <v>-5940927.4000000004</v>
      </c>
    </row>
    <row r="218" spans="1:14" ht="15.75" customHeight="1" x14ac:dyDescent="0.2">
      <c r="A218" s="22" t="s">
        <v>615</v>
      </c>
      <c r="B218" s="12" t="s">
        <v>2272</v>
      </c>
      <c r="C218" s="12" t="s">
        <v>2273</v>
      </c>
      <c r="D218" s="18" t="s">
        <v>816</v>
      </c>
      <c r="E218" s="14">
        <v>1</v>
      </c>
      <c r="F218" s="14">
        <v>0</v>
      </c>
      <c r="G218" s="14">
        <v>0</v>
      </c>
      <c r="H218" s="23">
        <v>0.70599999999999996</v>
      </c>
      <c r="I218" s="23">
        <v>0.54600000000000004</v>
      </c>
      <c r="J218" s="14">
        <v>945</v>
      </c>
      <c r="K218" s="14">
        <v>1731</v>
      </c>
      <c r="L218" s="21">
        <v>1123</v>
      </c>
      <c r="M218" s="21">
        <v>0</v>
      </c>
      <c r="N218" s="21">
        <v>-5941001</v>
      </c>
    </row>
    <row r="219" spans="1:14" ht="15.75" customHeight="1" x14ac:dyDescent="0.2">
      <c r="A219" s="22" t="s">
        <v>615</v>
      </c>
      <c r="B219" s="12" t="s">
        <v>2274</v>
      </c>
      <c r="C219" s="12" t="s">
        <v>2275</v>
      </c>
      <c r="D219" s="18" t="s">
        <v>816</v>
      </c>
      <c r="E219" s="14">
        <v>0</v>
      </c>
      <c r="F219" s="14">
        <v>0</v>
      </c>
      <c r="G219" s="14">
        <v>0</v>
      </c>
      <c r="H219" s="23">
        <v>0.67600000000000005</v>
      </c>
      <c r="I219" s="23">
        <v>0.45200000000000001</v>
      </c>
      <c r="J219" s="14">
        <v>400</v>
      </c>
      <c r="K219" s="14">
        <v>885</v>
      </c>
      <c r="L219" s="21">
        <v>1174</v>
      </c>
      <c r="M219" s="21">
        <v>0</v>
      </c>
      <c r="N219" s="21">
        <v>-5941045.4000000004</v>
      </c>
    </row>
    <row r="220" spans="1:14" ht="15.75" customHeight="1" x14ac:dyDescent="0.2">
      <c r="A220" s="22" t="s">
        <v>615</v>
      </c>
      <c r="B220" s="18" t="s">
        <v>1263</v>
      </c>
      <c r="C220" s="18" t="s">
        <v>1264</v>
      </c>
      <c r="D220" s="18" t="s">
        <v>816</v>
      </c>
      <c r="E220" s="14">
        <v>0</v>
      </c>
      <c r="F220" s="14">
        <v>0</v>
      </c>
      <c r="G220" s="14">
        <v>0</v>
      </c>
      <c r="H220" s="23">
        <v>0.70599999999999996</v>
      </c>
      <c r="I220" s="23">
        <v>0.48099999999999998</v>
      </c>
      <c r="J220" s="14">
        <v>426</v>
      </c>
      <c r="K220" s="14">
        <v>885</v>
      </c>
      <c r="L220" s="21">
        <v>775</v>
      </c>
      <c r="M220" s="21">
        <v>0</v>
      </c>
      <c r="N220" s="21">
        <v>-5941117.9000000004</v>
      </c>
    </row>
    <row r="221" spans="1:14" ht="15.75" customHeight="1" x14ac:dyDescent="0.2">
      <c r="A221" s="22" t="s">
        <v>615</v>
      </c>
      <c r="B221" s="12" t="s">
        <v>1405</v>
      </c>
      <c r="C221" s="12" t="s">
        <v>1406</v>
      </c>
      <c r="D221" s="18" t="s">
        <v>816</v>
      </c>
      <c r="E221" s="14">
        <v>0</v>
      </c>
      <c r="F221" s="14">
        <v>1</v>
      </c>
      <c r="G221" s="14">
        <v>0</v>
      </c>
      <c r="H221" s="23">
        <v>0.67600000000000005</v>
      </c>
      <c r="I221" s="23">
        <v>0.64400000000000002</v>
      </c>
      <c r="J221" s="14">
        <v>460</v>
      </c>
      <c r="K221" s="14">
        <v>714</v>
      </c>
      <c r="L221" s="21">
        <v>745</v>
      </c>
      <c r="M221" s="21">
        <v>0</v>
      </c>
      <c r="N221" s="21">
        <v>-5941185.0999999996</v>
      </c>
    </row>
    <row r="222" spans="1:14" ht="15.75" customHeight="1" x14ac:dyDescent="0.2">
      <c r="A222" s="22" t="s">
        <v>615</v>
      </c>
      <c r="B222" s="12" t="s">
        <v>1021</v>
      </c>
      <c r="C222" s="12" t="s">
        <v>1022</v>
      </c>
      <c r="D222" s="18" t="s">
        <v>816</v>
      </c>
      <c r="E222" s="14">
        <v>0</v>
      </c>
      <c r="F222" s="14">
        <v>0</v>
      </c>
      <c r="G222" s="14">
        <v>0</v>
      </c>
      <c r="H222" s="23">
        <v>0.79400000000000004</v>
      </c>
      <c r="I222" s="23">
        <v>0.628</v>
      </c>
      <c r="J222" s="14">
        <v>388</v>
      </c>
      <c r="K222" s="14">
        <v>618</v>
      </c>
      <c r="L222" s="21">
        <v>816</v>
      </c>
      <c r="M222" s="21">
        <v>0</v>
      </c>
      <c r="N222" s="21">
        <v>-5941227.7000000002</v>
      </c>
    </row>
    <row r="223" spans="1:14" ht="15.75" customHeight="1" x14ac:dyDescent="0.2">
      <c r="A223" s="22" t="s">
        <v>615</v>
      </c>
      <c r="B223" s="18" t="s">
        <v>1657</v>
      </c>
      <c r="C223" s="18" t="s">
        <v>1658</v>
      </c>
      <c r="D223" s="18" t="s">
        <v>816</v>
      </c>
      <c r="E223" s="14">
        <v>0</v>
      </c>
      <c r="F223" s="14">
        <v>0</v>
      </c>
      <c r="G223" s="14">
        <v>0</v>
      </c>
      <c r="H223" s="23">
        <v>0.73499999999999999</v>
      </c>
      <c r="I223" s="23">
        <v>0.73099999999999998</v>
      </c>
      <c r="J223" s="14">
        <v>408</v>
      </c>
      <c r="K223" s="14">
        <v>558</v>
      </c>
      <c r="L223" s="21">
        <v>861</v>
      </c>
      <c r="M223" s="21">
        <v>0</v>
      </c>
      <c r="N223" s="21">
        <v>-5941268.2999999998</v>
      </c>
    </row>
    <row r="224" spans="1:14" ht="15.75" customHeight="1" x14ac:dyDescent="0.2">
      <c r="A224" s="22" t="s">
        <v>615</v>
      </c>
      <c r="B224" s="18" t="s">
        <v>2276</v>
      </c>
      <c r="C224" s="18" t="s">
        <v>2277</v>
      </c>
      <c r="D224" s="18" t="s">
        <v>816</v>
      </c>
      <c r="E224" s="14">
        <v>0</v>
      </c>
      <c r="F224" s="14">
        <v>0</v>
      </c>
      <c r="G224" s="14">
        <v>1</v>
      </c>
      <c r="H224" s="23">
        <v>0.73499999999999999</v>
      </c>
      <c r="I224" s="23">
        <v>0.67100000000000004</v>
      </c>
      <c r="J224" s="14">
        <v>435</v>
      </c>
      <c r="K224" s="14">
        <v>648</v>
      </c>
      <c r="L224" s="21">
        <v>1222</v>
      </c>
      <c r="M224" s="21">
        <v>0</v>
      </c>
      <c r="N224" s="21">
        <v>-5941319.5</v>
      </c>
    </row>
    <row r="225" spans="1:14" ht="15.75" customHeight="1" x14ac:dyDescent="0.2">
      <c r="A225" s="22" t="s">
        <v>615</v>
      </c>
      <c r="B225" s="12" t="s">
        <v>2278</v>
      </c>
      <c r="C225" s="12" t="s">
        <v>2279</v>
      </c>
      <c r="D225" s="18" t="s">
        <v>816</v>
      </c>
      <c r="E225" s="14">
        <v>0</v>
      </c>
      <c r="F225" s="14">
        <v>1</v>
      </c>
      <c r="G225" s="14">
        <v>0</v>
      </c>
      <c r="H225" s="23">
        <v>0.76500000000000001</v>
      </c>
      <c r="I225" s="23">
        <v>0.70699999999999996</v>
      </c>
      <c r="J225" s="14">
        <v>768</v>
      </c>
      <c r="K225" s="14">
        <v>1086</v>
      </c>
      <c r="L225" s="21">
        <v>1020</v>
      </c>
      <c r="M225" s="21">
        <v>0</v>
      </c>
      <c r="N225" s="21">
        <v>-5941325.0999999996</v>
      </c>
    </row>
    <row r="226" spans="1:14" ht="15.75" customHeight="1" x14ac:dyDescent="0.2">
      <c r="A226" s="22" t="s">
        <v>615</v>
      </c>
      <c r="B226" s="12" t="s">
        <v>1873</v>
      </c>
      <c r="C226" s="12" t="s">
        <v>2280</v>
      </c>
      <c r="D226" s="18" t="s">
        <v>816</v>
      </c>
      <c r="E226" s="14">
        <v>0</v>
      </c>
      <c r="F226" s="14">
        <v>0</v>
      </c>
      <c r="G226" s="14">
        <v>0</v>
      </c>
      <c r="H226" s="23">
        <v>0.73499999999999999</v>
      </c>
      <c r="I226" s="23">
        <v>0.65700000000000003</v>
      </c>
      <c r="J226" s="14">
        <v>645</v>
      </c>
      <c r="K226" s="14">
        <v>981</v>
      </c>
      <c r="L226" s="21">
        <v>859</v>
      </c>
      <c r="M226" s="21">
        <v>0</v>
      </c>
      <c r="N226" s="21">
        <v>-5941500.7000000002</v>
      </c>
    </row>
    <row r="227" spans="1:14" ht="15.75" customHeight="1" x14ac:dyDescent="0.2">
      <c r="A227" s="22" t="s">
        <v>615</v>
      </c>
      <c r="B227" s="12" t="s">
        <v>2281</v>
      </c>
      <c r="C227" s="12" t="s">
        <v>2282</v>
      </c>
      <c r="D227" s="18" t="s">
        <v>816</v>
      </c>
      <c r="E227" s="14">
        <v>0</v>
      </c>
      <c r="F227" s="14">
        <v>0</v>
      </c>
      <c r="G227" s="14">
        <v>0</v>
      </c>
      <c r="H227" s="23">
        <v>0.76500000000000001</v>
      </c>
      <c r="I227" s="23">
        <v>0.79900000000000004</v>
      </c>
      <c r="J227" s="14">
        <v>1216</v>
      </c>
      <c r="K227" s="14">
        <v>1521</v>
      </c>
      <c r="L227" s="21">
        <v>954</v>
      </c>
      <c r="M227" s="21">
        <v>0</v>
      </c>
      <c r="N227" s="21">
        <v>-5941502.0999999996</v>
      </c>
    </row>
    <row r="228" spans="1:14" ht="15.75" customHeight="1" x14ac:dyDescent="0.2">
      <c r="A228" s="22" t="s">
        <v>615</v>
      </c>
      <c r="B228" s="12" t="s">
        <v>1140</v>
      </c>
      <c r="C228" s="12" t="s">
        <v>1141</v>
      </c>
      <c r="D228" s="18" t="s">
        <v>816</v>
      </c>
      <c r="E228" s="14">
        <v>0</v>
      </c>
      <c r="F228" s="14">
        <v>0</v>
      </c>
      <c r="G228" s="14">
        <v>0</v>
      </c>
      <c r="H228" s="23">
        <v>0.76500000000000001</v>
      </c>
      <c r="I228" s="23">
        <v>0.71599999999999997</v>
      </c>
      <c r="J228" s="14">
        <v>408</v>
      </c>
      <c r="K228" s="14">
        <v>570</v>
      </c>
      <c r="L228" s="21">
        <v>691</v>
      </c>
      <c r="M228" s="21">
        <v>0</v>
      </c>
      <c r="N228" s="21">
        <v>-5941758.7000000002</v>
      </c>
    </row>
    <row r="229" spans="1:14" ht="15.75" customHeight="1" x14ac:dyDescent="0.2">
      <c r="A229" s="22" t="s">
        <v>615</v>
      </c>
      <c r="B229" s="12" t="s">
        <v>1126</v>
      </c>
      <c r="C229" s="12" t="s">
        <v>1127</v>
      </c>
      <c r="D229" s="18" t="s">
        <v>816</v>
      </c>
      <c r="E229" s="14">
        <v>0</v>
      </c>
      <c r="F229" s="14">
        <v>0</v>
      </c>
      <c r="G229" s="14">
        <v>0</v>
      </c>
      <c r="H229" s="23">
        <v>0.76500000000000001</v>
      </c>
      <c r="I229" s="23">
        <v>0.61499999999999999</v>
      </c>
      <c r="J229" s="14">
        <v>589</v>
      </c>
      <c r="K229" s="14">
        <v>957</v>
      </c>
      <c r="L229" s="21">
        <v>807</v>
      </c>
      <c r="M229" s="21">
        <v>0</v>
      </c>
      <c r="N229" s="21">
        <v>-5941893.0999999996</v>
      </c>
    </row>
    <row r="230" spans="1:14" ht="15.75" customHeight="1" x14ac:dyDescent="0.2">
      <c r="A230" s="22" t="s">
        <v>615</v>
      </c>
      <c r="B230" s="12" t="s">
        <v>2283</v>
      </c>
      <c r="C230" s="12" t="s">
        <v>2284</v>
      </c>
      <c r="D230" s="18" t="s">
        <v>816</v>
      </c>
      <c r="E230" s="14">
        <v>1</v>
      </c>
      <c r="F230" s="14">
        <v>0</v>
      </c>
      <c r="G230" s="14">
        <v>0</v>
      </c>
      <c r="H230" s="23">
        <v>0.70599999999999996</v>
      </c>
      <c r="I230" s="23">
        <v>0.59599999999999997</v>
      </c>
      <c r="J230" s="14">
        <v>703</v>
      </c>
      <c r="K230" s="14">
        <v>1179</v>
      </c>
      <c r="L230" s="21">
        <v>960</v>
      </c>
      <c r="M230" s="21">
        <v>0</v>
      </c>
      <c r="N230" s="21">
        <v>-5942075.9000000004</v>
      </c>
    </row>
    <row r="231" spans="1:14" ht="15.75" customHeight="1" x14ac:dyDescent="0.2">
      <c r="A231" s="22" t="s">
        <v>615</v>
      </c>
      <c r="B231" s="12" t="s">
        <v>1921</v>
      </c>
      <c r="C231" s="12" t="s">
        <v>1922</v>
      </c>
      <c r="D231" s="18" t="s">
        <v>816</v>
      </c>
      <c r="E231" s="14">
        <v>0</v>
      </c>
      <c r="F231" s="14">
        <v>1</v>
      </c>
      <c r="G231" s="14">
        <v>0</v>
      </c>
      <c r="H231" s="23">
        <v>0.70599999999999996</v>
      </c>
      <c r="I231" s="23">
        <v>0.68899999999999995</v>
      </c>
      <c r="J231" s="14">
        <v>910</v>
      </c>
      <c r="K231" s="14">
        <v>1320</v>
      </c>
      <c r="L231" s="21">
        <v>800</v>
      </c>
      <c r="M231" s="21">
        <v>0</v>
      </c>
      <c r="N231" s="21">
        <v>-5942278.4000000004</v>
      </c>
    </row>
    <row r="232" spans="1:14" ht="15.75" customHeight="1" x14ac:dyDescent="0.2">
      <c r="A232" s="22" t="s">
        <v>615</v>
      </c>
      <c r="B232" s="18" t="s">
        <v>1396</v>
      </c>
      <c r="C232" s="18" t="s">
        <v>1397</v>
      </c>
      <c r="D232" s="18" t="s">
        <v>816</v>
      </c>
      <c r="E232" s="14">
        <v>0</v>
      </c>
      <c r="F232" s="14">
        <v>0</v>
      </c>
      <c r="G232" s="14">
        <v>0</v>
      </c>
      <c r="H232" s="23">
        <v>0.73499999999999999</v>
      </c>
      <c r="I232" s="23">
        <v>0.59799999999999998</v>
      </c>
      <c r="J232" s="14">
        <v>544</v>
      </c>
      <c r="K232" s="14">
        <v>909</v>
      </c>
      <c r="L232" s="21">
        <v>1161</v>
      </c>
      <c r="M232" s="21">
        <v>0</v>
      </c>
      <c r="N232" s="21">
        <v>-5942512.5999999996</v>
      </c>
    </row>
    <row r="233" spans="1:14" ht="15.75" customHeight="1" x14ac:dyDescent="0.2">
      <c r="A233" s="22" t="s">
        <v>615</v>
      </c>
      <c r="B233" s="18" t="s">
        <v>1136</v>
      </c>
      <c r="C233" s="18" t="s">
        <v>1137</v>
      </c>
      <c r="D233" s="18" t="s">
        <v>816</v>
      </c>
      <c r="E233" s="14">
        <v>0</v>
      </c>
      <c r="F233" s="14">
        <v>0</v>
      </c>
      <c r="G233" s="14">
        <v>0</v>
      </c>
      <c r="H233" s="23">
        <v>0.79400000000000004</v>
      </c>
      <c r="I233" s="23">
        <v>0.61399999999999999</v>
      </c>
      <c r="J233" s="14">
        <v>455</v>
      </c>
      <c r="K233" s="14">
        <v>741</v>
      </c>
      <c r="L233" s="21">
        <v>765</v>
      </c>
      <c r="M233" s="21">
        <v>0</v>
      </c>
      <c r="N233" s="21">
        <v>-5942525.7999999998</v>
      </c>
    </row>
    <row r="234" spans="1:14" ht="15.75" customHeight="1" x14ac:dyDescent="0.2">
      <c r="A234" s="22" t="s">
        <v>615</v>
      </c>
      <c r="B234" s="12" t="s">
        <v>1495</v>
      </c>
      <c r="C234" s="12" t="s">
        <v>2285</v>
      </c>
      <c r="D234" s="18" t="s">
        <v>816</v>
      </c>
      <c r="E234" s="14">
        <v>0</v>
      </c>
      <c r="F234" s="14">
        <v>0</v>
      </c>
      <c r="G234" s="14">
        <v>0</v>
      </c>
      <c r="H234" s="23">
        <v>0.76500000000000001</v>
      </c>
      <c r="I234" s="23">
        <v>0.71799999999999997</v>
      </c>
      <c r="J234" s="14">
        <v>638</v>
      </c>
      <c r="K234" s="14">
        <v>888</v>
      </c>
      <c r="L234" s="21">
        <v>1109</v>
      </c>
      <c r="M234" s="21">
        <v>0</v>
      </c>
      <c r="N234" s="21">
        <v>-5942548.0999999996</v>
      </c>
    </row>
    <row r="235" spans="1:14" ht="15.75" customHeight="1" x14ac:dyDescent="0.2">
      <c r="A235" s="22" t="s">
        <v>615</v>
      </c>
      <c r="B235" s="18" t="s">
        <v>1183</v>
      </c>
      <c r="C235" s="18" t="s">
        <v>1184</v>
      </c>
      <c r="D235" s="18" t="s">
        <v>816</v>
      </c>
      <c r="E235" s="14">
        <v>1</v>
      </c>
      <c r="F235" s="14">
        <v>0</v>
      </c>
      <c r="G235" s="14">
        <v>0</v>
      </c>
      <c r="H235" s="23">
        <v>0.76500000000000001</v>
      </c>
      <c r="I235" s="23">
        <v>0.81499999999999995</v>
      </c>
      <c r="J235" s="14">
        <v>1098</v>
      </c>
      <c r="K235" s="14">
        <v>1347</v>
      </c>
      <c r="L235" s="21">
        <v>1169</v>
      </c>
      <c r="M235" s="21">
        <v>0</v>
      </c>
      <c r="N235" s="21">
        <v>-5942606.7999999998</v>
      </c>
    </row>
    <row r="236" spans="1:14" ht="15.75" customHeight="1" x14ac:dyDescent="0.2">
      <c r="A236" s="22" t="s">
        <v>615</v>
      </c>
      <c r="B236" s="12" t="s">
        <v>1506</v>
      </c>
      <c r="C236" s="12" t="s">
        <v>1507</v>
      </c>
      <c r="D236" s="18" t="s">
        <v>816</v>
      </c>
      <c r="E236" s="14">
        <v>0</v>
      </c>
      <c r="F236" s="14">
        <v>0</v>
      </c>
      <c r="G236" s="14">
        <v>1</v>
      </c>
      <c r="H236" s="23">
        <v>0.79400000000000004</v>
      </c>
      <c r="I236" s="23">
        <v>0.67900000000000005</v>
      </c>
      <c r="J236" s="14">
        <v>277</v>
      </c>
      <c r="K236" s="14">
        <v>408</v>
      </c>
      <c r="L236" s="21">
        <v>1046</v>
      </c>
      <c r="M236" s="21">
        <v>0</v>
      </c>
      <c r="N236" s="21">
        <v>-5942649.5999999996</v>
      </c>
    </row>
    <row r="237" spans="1:14" ht="15.75" customHeight="1" x14ac:dyDescent="0.2">
      <c r="A237" s="22" t="s">
        <v>615</v>
      </c>
      <c r="B237" s="12" t="s">
        <v>2286</v>
      </c>
      <c r="C237" s="12" t="s">
        <v>2287</v>
      </c>
      <c r="D237" s="18" t="s">
        <v>816</v>
      </c>
      <c r="E237" s="14">
        <v>0</v>
      </c>
      <c r="F237" s="14">
        <v>0</v>
      </c>
      <c r="G237" s="14">
        <v>1</v>
      </c>
      <c r="H237" s="23">
        <v>0.58799999999999997</v>
      </c>
      <c r="I237" s="23">
        <v>0.65800000000000003</v>
      </c>
      <c r="J237" s="14">
        <v>233</v>
      </c>
      <c r="K237" s="14">
        <v>354</v>
      </c>
      <c r="L237" s="21">
        <v>652</v>
      </c>
      <c r="M237" s="21">
        <v>0</v>
      </c>
      <c r="N237" s="21">
        <v>-5942765.2999999998</v>
      </c>
    </row>
    <row r="238" spans="1:14" ht="15.75" customHeight="1" x14ac:dyDescent="0.2">
      <c r="A238" s="22" t="s">
        <v>615</v>
      </c>
      <c r="B238" s="12" t="s">
        <v>888</v>
      </c>
      <c r="C238" s="12" t="s">
        <v>889</v>
      </c>
      <c r="D238" s="18" t="s">
        <v>816</v>
      </c>
      <c r="E238" s="14">
        <v>0</v>
      </c>
      <c r="F238" s="14">
        <v>0</v>
      </c>
      <c r="G238" s="14">
        <v>0</v>
      </c>
      <c r="H238" s="23">
        <v>0.67600000000000005</v>
      </c>
      <c r="I238" s="23">
        <v>0.54900000000000004</v>
      </c>
      <c r="J238" s="14">
        <v>586</v>
      </c>
      <c r="K238" s="14">
        <v>1068</v>
      </c>
      <c r="L238" s="21">
        <v>719</v>
      </c>
      <c r="M238" s="21">
        <v>0</v>
      </c>
      <c r="N238" s="21">
        <v>-5942802.7999999998</v>
      </c>
    </row>
    <row r="239" spans="1:14" ht="15.75" customHeight="1" x14ac:dyDescent="0.2">
      <c r="A239" s="22" t="s">
        <v>615</v>
      </c>
      <c r="B239" s="12" t="s">
        <v>2288</v>
      </c>
      <c r="C239" s="12" t="s">
        <v>2289</v>
      </c>
      <c r="D239" s="18" t="s">
        <v>816</v>
      </c>
      <c r="E239" s="14">
        <v>1</v>
      </c>
      <c r="F239" s="14">
        <v>0</v>
      </c>
      <c r="G239" s="14">
        <v>0</v>
      </c>
      <c r="H239" s="23">
        <v>0.73499999999999999</v>
      </c>
      <c r="I239" s="23">
        <v>0.627</v>
      </c>
      <c r="J239" s="14">
        <v>677</v>
      </c>
      <c r="K239" s="14">
        <v>1080</v>
      </c>
      <c r="L239" s="21">
        <v>1113</v>
      </c>
      <c r="M239" s="21">
        <v>0</v>
      </c>
      <c r="N239" s="21">
        <v>-5942811.7999999998</v>
      </c>
    </row>
    <row r="240" spans="1:14" ht="15.75" customHeight="1" x14ac:dyDescent="0.2">
      <c r="A240" s="22" t="s">
        <v>615</v>
      </c>
      <c r="B240" s="12" t="s">
        <v>1440</v>
      </c>
      <c r="C240" s="12" t="s">
        <v>1441</v>
      </c>
      <c r="D240" s="18" t="s">
        <v>948</v>
      </c>
      <c r="E240" s="14">
        <v>0</v>
      </c>
      <c r="F240" s="14">
        <v>0</v>
      </c>
      <c r="G240" s="14">
        <v>0</v>
      </c>
      <c r="H240" s="23">
        <v>0.70599999999999996</v>
      </c>
      <c r="I240" s="23">
        <v>0.501</v>
      </c>
      <c r="J240" s="14">
        <v>389</v>
      </c>
      <c r="K240" s="14">
        <v>777</v>
      </c>
      <c r="L240" s="21">
        <v>1165</v>
      </c>
      <c r="M240" s="21">
        <v>0</v>
      </c>
      <c r="N240" s="21">
        <v>-5942866.4000000004</v>
      </c>
    </row>
    <row r="241" spans="1:14" ht="15.75" customHeight="1" x14ac:dyDescent="0.2">
      <c r="A241" s="22" t="s">
        <v>615</v>
      </c>
      <c r="B241" s="12" t="s">
        <v>840</v>
      </c>
      <c r="C241" s="12" t="s">
        <v>1652</v>
      </c>
      <c r="D241" s="18" t="s">
        <v>816</v>
      </c>
      <c r="E241" s="14">
        <v>0</v>
      </c>
      <c r="F241" s="14">
        <v>0</v>
      </c>
      <c r="G241" s="14">
        <v>0</v>
      </c>
      <c r="H241" s="23">
        <v>0.73499999999999999</v>
      </c>
      <c r="I241" s="23">
        <v>0.67400000000000004</v>
      </c>
      <c r="J241" s="14">
        <v>888</v>
      </c>
      <c r="K241" s="14">
        <v>1317</v>
      </c>
      <c r="L241" s="21">
        <v>962</v>
      </c>
      <c r="M241" s="21">
        <v>0</v>
      </c>
      <c r="N241" s="21">
        <v>-5942954.2000000002</v>
      </c>
    </row>
    <row r="242" spans="1:14" ht="15.75" customHeight="1" x14ac:dyDescent="0.2">
      <c r="A242" s="22" t="s">
        <v>615</v>
      </c>
      <c r="B242" s="12" t="s">
        <v>2290</v>
      </c>
      <c r="C242" s="12" t="s">
        <v>2291</v>
      </c>
      <c r="D242" s="18" t="s">
        <v>816</v>
      </c>
      <c r="E242" s="14">
        <v>0</v>
      </c>
      <c r="F242" s="14">
        <v>0</v>
      </c>
      <c r="G242" s="14">
        <v>1</v>
      </c>
      <c r="H242" s="23">
        <v>0.70599999999999996</v>
      </c>
      <c r="I242" s="23">
        <v>0.75700000000000001</v>
      </c>
      <c r="J242" s="14">
        <v>538</v>
      </c>
      <c r="K242" s="14">
        <v>711</v>
      </c>
      <c r="L242" s="21">
        <v>1115</v>
      </c>
      <c r="M242" s="21">
        <v>0</v>
      </c>
      <c r="N242" s="21">
        <v>-5942997.4000000004</v>
      </c>
    </row>
    <row r="243" spans="1:14" ht="15.75" customHeight="1" x14ac:dyDescent="0.2">
      <c r="A243" s="22" t="s">
        <v>615</v>
      </c>
      <c r="B243" s="12" t="s">
        <v>2292</v>
      </c>
      <c r="C243" s="12" t="s">
        <v>2293</v>
      </c>
      <c r="D243" s="18" t="s">
        <v>816</v>
      </c>
      <c r="E243" s="14">
        <v>0</v>
      </c>
      <c r="F243" s="14">
        <v>0</v>
      </c>
      <c r="G243" s="14">
        <v>0</v>
      </c>
      <c r="H243" s="23">
        <v>0.76500000000000001</v>
      </c>
      <c r="I243" s="23">
        <v>0.64400000000000002</v>
      </c>
      <c r="J243" s="14">
        <v>491</v>
      </c>
      <c r="K243" s="14">
        <v>762</v>
      </c>
      <c r="L243" s="21">
        <v>648</v>
      </c>
      <c r="M243" s="21">
        <v>0</v>
      </c>
      <c r="N243" s="21">
        <v>-5943421.4000000004</v>
      </c>
    </row>
    <row r="244" spans="1:14" ht="15.75" customHeight="1" x14ac:dyDescent="0.2">
      <c r="A244" s="22" t="s">
        <v>615</v>
      </c>
      <c r="B244" s="12" t="s">
        <v>1310</v>
      </c>
      <c r="C244" s="12" t="s">
        <v>1311</v>
      </c>
      <c r="D244" s="18" t="s">
        <v>816</v>
      </c>
      <c r="E244" s="14">
        <v>0</v>
      </c>
      <c r="F244" s="14">
        <v>0</v>
      </c>
      <c r="G244" s="14">
        <v>0</v>
      </c>
      <c r="H244" s="23">
        <v>0.70599999999999996</v>
      </c>
      <c r="I244" s="23">
        <v>0.70799999999999996</v>
      </c>
      <c r="J244" s="14">
        <v>459</v>
      </c>
      <c r="K244" s="14">
        <v>648</v>
      </c>
      <c r="L244" s="21">
        <v>971</v>
      </c>
      <c r="M244" s="21">
        <v>0</v>
      </c>
      <c r="N244" s="21">
        <v>-5943558</v>
      </c>
    </row>
    <row r="245" spans="1:14" ht="15.75" customHeight="1" x14ac:dyDescent="0.2">
      <c r="A245" s="22" t="s">
        <v>615</v>
      </c>
      <c r="B245" s="18" t="s">
        <v>2294</v>
      </c>
      <c r="C245" s="18" t="s">
        <v>2295</v>
      </c>
      <c r="D245" s="18" t="s">
        <v>816</v>
      </c>
      <c r="E245" s="14">
        <v>0</v>
      </c>
      <c r="F245" s="14">
        <v>0</v>
      </c>
      <c r="G245" s="14">
        <v>0</v>
      </c>
      <c r="H245" s="23">
        <v>0.67600000000000005</v>
      </c>
      <c r="I245" s="23">
        <v>0.57299999999999995</v>
      </c>
      <c r="J245" s="14">
        <v>421</v>
      </c>
      <c r="K245" s="14">
        <v>735</v>
      </c>
      <c r="L245" s="21">
        <v>903</v>
      </c>
      <c r="M245" s="21">
        <v>0</v>
      </c>
      <c r="N245" s="21">
        <v>-5943593.2999999998</v>
      </c>
    </row>
    <row r="246" spans="1:14" ht="15.75" customHeight="1" x14ac:dyDescent="0.2">
      <c r="A246" s="22" t="s">
        <v>615</v>
      </c>
      <c r="B246" s="12" t="s">
        <v>840</v>
      </c>
      <c r="C246" s="12" t="s">
        <v>841</v>
      </c>
      <c r="D246" s="18" t="s">
        <v>816</v>
      </c>
      <c r="E246" s="14">
        <v>0</v>
      </c>
      <c r="F246" s="14">
        <v>0</v>
      </c>
      <c r="G246" s="14">
        <v>0</v>
      </c>
      <c r="H246" s="23">
        <v>0.79400000000000004</v>
      </c>
      <c r="I246" s="23">
        <v>0.82</v>
      </c>
      <c r="J246" s="14">
        <v>438</v>
      </c>
      <c r="K246" s="14">
        <v>534</v>
      </c>
      <c r="L246" s="21">
        <v>941</v>
      </c>
      <c r="M246" s="21">
        <v>0</v>
      </c>
      <c r="N246" s="21">
        <v>-5943721.0999999996</v>
      </c>
    </row>
    <row r="247" spans="1:14" ht="15.75" customHeight="1" x14ac:dyDescent="0.2">
      <c r="A247" s="22" t="s">
        <v>615</v>
      </c>
      <c r="B247" s="12" t="s">
        <v>840</v>
      </c>
      <c r="C247" s="12" t="s">
        <v>841</v>
      </c>
      <c r="D247" s="18" t="s">
        <v>816</v>
      </c>
      <c r="E247" s="14">
        <v>0</v>
      </c>
      <c r="F247" s="14">
        <v>0</v>
      </c>
      <c r="G247" s="14">
        <v>0</v>
      </c>
      <c r="H247" s="23">
        <v>0.73499999999999999</v>
      </c>
      <c r="I247" s="23">
        <v>0.49</v>
      </c>
      <c r="J247" s="14">
        <v>559</v>
      </c>
      <c r="K247" s="14">
        <v>1140</v>
      </c>
      <c r="L247" s="21">
        <v>1215</v>
      </c>
      <c r="M247" s="21">
        <v>0</v>
      </c>
      <c r="N247" s="21">
        <v>-5943826.0999999996</v>
      </c>
    </row>
    <row r="248" spans="1:14" ht="15.75" customHeight="1" x14ac:dyDescent="0.2">
      <c r="A248" s="22" t="s">
        <v>615</v>
      </c>
      <c r="B248" s="12" t="s">
        <v>2296</v>
      </c>
      <c r="C248" s="12" t="s">
        <v>2297</v>
      </c>
      <c r="D248" s="18" t="s">
        <v>816</v>
      </c>
      <c r="E248" s="14">
        <v>0</v>
      </c>
      <c r="F248" s="14">
        <v>0</v>
      </c>
      <c r="G248" s="14">
        <v>0</v>
      </c>
      <c r="H248" s="23">
        <v>0.64700000000000002</v>
      </c>
      <c r="I248" s="23">
        <v>0.76100000000000001</v>
      </c>
      <c r="J248" s="14">
        <v>541</v>
      </c>
      <c r="K248" s="14">
        <v>711</v>
      </c>
      <c r="L248" s="21">
        <v>841</v>
      </c>
      <c r="M248" s="21">
        <v>0</v>
      </c>
      <c r="N248" s="21">
        <v>-5943829.5999999996</v>
      </c>
    </row>
    <row r="249" spans="1:14" ht="15.75" customHeight="1" x14ac:dyDescent="0.2">
      <c r="A249" s="22" t="s">
        <v>615</v>
      </c>
      <c r="B249" s="12" t="s">
        <v>840</v>
      </c>
      <c r="C249" s="12" t="s">
        <v>841</v>
      </c>
      <c r="D249" s="18" t="s">
        <v>816</v>
      </c>
      <c r="E249" s="14">
        <v>0</v>
      </c>
      <c r="F249" s="14">
        <v>0</v>
      </c>
      <c r="G249" s="14">
        <v>1</v>
      </c>
      <c r="H249" s="23">
        <v>0.73499999999999999</v>
      </c>
      <c r="I249" s="23">
        <v>0.76</v>
      </c>
      <c r="J249" s="14">
        <v>367</v>
      </c>
      <c r="K249" s="14">
        <v>483</v>
      </c>
      <c r="L249" s="21">
        <v>969</v>
      </c>
      <c r="M249" s="21">
        <v>0</v>
      </c>
      <c r="N249" s="21">
        <v>-5943875.5999999996</v>
      </c>
    </row>
    <row r="250" spans="1:14" ht="15.75" customHeight="1" x14ac:dyDescent="0.2">
      <c r="A250" s="22" t="s">
        <v>615</v>
      </c>
      <c r="B250" s="12" t="s">
        <v>2298</v>
      </c>
      <c r="C250" s="12" t="s">
        <v>2299</v>
      </c>
      <c r="D250" s="18" t="s">
        <v>816</v>
      </c>
      <c r="E250" s="14">
        <v>0</v>
      </c>
      <c r="F250" s="14">
        <v>0</v>
      </c>
      <c r="G250" s="14">
        <v>0</v>
      </c>
      <c r="H250" s="23">
        <v>0.70599999999999996</v>
      </c>
      <c r="I250" s="23">
        <v>0.73199999999999998</v>
      </c>
      <c r="J250" s="14">
        <v>782</v>
      </c>
      <c r="K250" s="14">
        <v>1068</v>
      </c>
      <c r="L250" s="21">
        <v>674</v>
      </c>
      <c r="M250" s="21">
        <v>0</v>
      </c>
      <c r="N250" s="21">
        <v>-5943999.0999999996</v>
      </c>
    </row>
    <row r="251" spans="1:14" ht="15.75" customHeight="1" x14ac:dyDescent="0.2">
      <c r="A251" s="22" t="s">
        <v>615</v>
      </c>
      <c r="B251" s="18" t="s">
        <v>2300</v>
      </c>
      <c r="C251" s="18" t="s">
        <v>2301</v>
      </c>
      <c r="D251" s="18" t="s">
        <v>816</v>
      </c>
      <c r="E251" s="14">
        <v>0</v>
      </c>
      <c r="F251" s="14">
        <v>0</v>
      </c>
      <c r="G251" s="14">
        <v>0</v>
      </c>
      <c r="H251" s="23">
        <v>0.70599999999999996</v>
      </c>
      <c r="I251" s="23">
        <v>0.435</v>
      </c>
      <c r="J251" s="14">
        <v>398</v>
      </c>
      <c r="K251" s="14">
        <v>915</v>
      </c>
      <c r="L251" s="21">
        <v>770</v>
      </c>
      <c r="M251" s="21">
        <v>0</v>
      </c>
      <c r="N251" s="21">
        <v>-5944077.7000000002</v>
      </c>
    </row>
    <row r="252" spans="1:14" ht="15.75" customHeight="1" x14ac:dyDescent="0.2">
      <c r="A252" s="22" t="s">
        <v>615</v>
      </c>
      <c r="B252" s="12" t="s">
        <v>840</v>
      </c>
      <c r="C252" s="12" t="s">
        <v>841</v>
      </c>
      <c r="D252" s="18" t="s">
        <v>816</v>
      </c>
      <c r="E252" s="14">
        <v>0</v>
      </c>
      <c r="F252" s="14">
        <v>0</v>
      </c>
      <c r="G252" s="14">
        <v>0</v>
      </c>
      <c r="H252" s="23">
        <v>0.73499999999999999</v>
      </c>
      <c r="I252" s="23">
        <v>0.71699999999999997</v>
      </c>
      <c r="J252" s="14">
        <v>413</v>
      </c>
      <c r="K252" s="14">
        <v>576</v>
      </c>
      <c r="L252" s="21">
        <v>837</v>
      </c>
      <c r="M252" s="21">
        <v>0</v>
      </c>
      <c r="N252" s="21">
        <v>-5944184.5</v>
      </c>
    </row>
    <row r="253" spans="1:14" ht="15.75" customHeight="1" x14ac:dyDescent="0.2">
      <c r="A253" s="22" t="s">
        <v>615</v>
      </c>
      <c r="B253" s="18" t="s">
        <v>2302</v>
      </c>
      <c r="C253" s="18" t="s">
        <v>2303</v>
      </c>
      <c r="D253" s="18" t="s">
        <v>816</v>
      </c>
      <c r="E253" s="14">
        <v>0</v>
      </c>
      <c r="F253" s="14">
        <v>0</v>
      </c>
      <c r="G253" s="14">
        <v>0</v>
      </c>
      <c r="H253" s="23">
        <v>0.73499999999999999</v>
      </c>
      <c r="I253" s="23">
        <v>0.83499999999999996</v>
      </c>
      <c r="J253" s="14">
        <v>451</v>
      </c>
      <c r="K253" s="14">
        <v>540</v>
      </c>
      <c r="L253" s="21">
        <v>993</v>
      </c>
      <c r="M253" s="21">
        <v>0</v>
      </c>
      <c r="N253" s="21">
        <v>-5944248.4000000004</v>
      </c>
    </row>
    <row r="254" spans="1:14" ht="15.75" customHeight="1" x14ac:dyDescent="0.2">
      <c r="A254" s="22" t="s">
        <v>615</v>
      </c>
      <c r="B254" s="18" t="s">
        <v>2304</v>
      </c>
      <c r="C254" s="18" t="s">
        <v>2112</v>
      </c>
      <c r="D254" s="18" t="s">
        <v>816</v>
      </c>
      <c r="E254" s="14">
        <v>1</v>
      </c>
      <c r="F254" s="14">
        <v>0</v>
      </c>
      <c r="G254" s="14">
        <v>0</v>
      </c>
      <c r="H254" s="23">
        <v>0.73499999999999999</v>
      </c>
      <c r="I254" s="23">
        <v>0.40300000000000002</v>
      </c>
      <c r="J254" s="14">
        <v>564</v>
      </c>
      <c r="K254" s="14">
        <v>1398</v>
      </c>
      <c r="L254" s="21">
        <v>620</v>
      </c>
      <c r="M254" s="21">
        <v>0</v>
      </c>
      <c r="N254" s="21">
        <v>-5944278.5999999996</v>
      </c>
    </row>
    <row r="255" spans="1:14" ht="15.75" customHeight="1" x14ac:dyDescent="0.2">
      <c r="A255" s="22" t="s">
        <v>615</v>
      </c>
      <c r="B255" s="12" t="s">
        <v>631</v>
      </c>
      <c r="C255" s="12" t="s">
        <v>1428</v>
      </c>
      <c r="D255" s="18" t="s">
        <v>1429</v>
      </c>
      <c r="E255" s="14">
        <v>0</v>
      </c>
      <c r="F255" s="14">
        <v>0</v>
      </c>
      <c r="G255" s="14">
        <v>1</v>
      </c>
      <c r="H255" s="23">
        <v>0.61799999999999999</v>
      </c>
      <c r="I255" s="23">
        <v>0.11799999999999999</v>
      </c>
      <c r="J255" s="14">
        <v>345</v>
      </c>
      <c r="K255" s="14">
        <v>2928</v>
      </c>
      <c r="L255" s="21">
        <v>1166</v>
      </c>
      <c r="M255" s="21">
        <v>0</v>
      </c>
      <c r="N255" s="21">
        <v>-5944385</v>
      </c>
    </row>
    <row r="256" spans="1:14" ht="15.75" customHeight="1" x14ac:dyDescent="0.2">
      <c r="A256" s="22" t="s">
        <v>615</v>
      </c>
      <c r="B256" s="12" t="s">
        <v>1105</v>
      </c>
      <c r="C256" s="12" t="s">
        <v>1106</v>
      </c>
      <c r="D256" s="18" t="s">
        <v>816</v>
      </c>
      <c r="E256" s="14">
        <v>0</v>
      </c>
      <c r="F256" s="14">
        <v>1</v>
      </c>
      <c r="G256" s="14">
        <v>0</v>
      </c>
      <c r="H256" s="23">
        <v>0.70599999999999996</v>
      </c>
      <c r="I256" s="23">
        <v>0.80200000000000005</v>
      </c>
      <c r="J256" s="14">
        <v>493</v>
      </c>
      <c r="K256" s="14">
        <v>615</v>
      </c>
      <c r="L256" s="21">
        <v>1103</v>
      </c>
      <c r="M256" s="21">
        <v>0</v>
      </c>
      <c r="N256" s="21">
        <v>-5944439.7000000002</v>
      </c>
    </row>
    <row r="257" spans="1:14" ht="15.75" customHeight="1" x14ac:dyDescent="0.2">
      <c r="A257" s="22" t="s">
        <v>615</v>
      </c>
      <c r="B257" s="12" t="s">
        <v>840</v>
      </c>
      <c r="C257" s="12" t="s">
        <v>841</v>
      </c>
      <c r="D257" s="18" t="s">
        <v>816</v>
      </c>
      <c r="E257" s="14">
        <v>0</v>
      </c>
      <c r="F257" s="14">
        <v>0</v>
      </c>
      <c r="G257" s="14">
        <v>1</v>
      </c>
      <c r="H257" s="23">
        <v>0.64700000000000002</v>
      </c>
      <c r="I257" s="23">
        <v>0.78</v>
      </c>
      <c r="J257" s="14">
        <v>358</v>
      </c>
      <c r="K257" s="14">
        <v>459</v>
      </c>
      <c r="L257" s="21">
        <v>709</v>
      </c>
      <c r="M257" s="21">
        <v>0</v>
      </c>
      <c r="N257" s="21">
        <v>-5944504.9000000004</v>
      </c>
    </row>
    <row r="258" spans="1:14" ht="15.75" customHeight="1" x14ac:dyDescent="0.2">
      <c r="A258" s="22" t="s">
        <v>615</v>
      </c>
      <c r="B258" s="18" t="s">
        <v>1677</v>
      </c>
      <c r="C258" s="18" t="s">
        <v>1678</v>
      </c>
      <c r="D258" s="18" t="s">
        <v>816</v>
      </c>
      <c r="E258" s="14">
        <v>0</v>
      </c>
      <c r="F258" s="14">
        <v>0</v>
      </c>
      <c r="G258" s="14">
        <v>0</v>
      </c>
      <c r="H258" s="23">
        <v>0.73499999999999999</v>
      </c>
      <c r="I258" s="23">
        <v>0.51</v>
      </c>
      <c r="J258" s="14">
        <v>560</v>
      </c>
      <c r="K258" s="14">
        <v>1098</v>
      </c>
      <c r="L258" s="21">
        <v>802</v>
      </c>
      <c r="M258" s="21">
        <v>0</v>
      </c>
      <c r="N258" s="21">
        <v>-5944528.5999999996</v>
      </c>
    </row>
    <row r="259" spans="1:14" ht="15.75" customHeight="1" x14ac:dyDescent="0.2">
      <c r="A259" s="22" t="s">
        <v>615</v>
      </c>
      <c r="B259" s="12" t="s">
        <v>2305</v>
      </c>
      <c r="C259" s="12" t="s">
        <v>2306</v>
      </c>
      <c r="D259" s="18" t="s">
        <v>816</v>
      </c>
      <c r="E259" s="14">
        <v>1</v>
      </c>
      <c r="F259" s="14">
        <v>0</v>
      </c>
      <c r="G259" s="14">
        <v>0</v>
      </c>
      <c r="H259" s="23">
        <v>0.70599999999999996</v>
      </c>
      <c r="I259" s="23">
        <v>0.47399999999999998</v>
      </c>
      <c r="J259" s="14">
        <v>621</v>
      </c>
      <c r="K259" s="14">
        <v>1311</v>
      </c>
      <c r="L259" s="21">
        <v>607</v>
      </c>
      <c r="M259" s="21">
        <v>0</v>
      </c>
      <c r="N259" s="21">
        <v>-5944538.5</v>
      </c>
    </row>
    <row r="260" spans="1:14" ht="15.75" customHeight="1" x14ac:dyDescent="0.2">
      <c r="A260" s="22" t="s">
        <v>615</v>
      </c>
      <c r="B260" s="18" t="s">
        <v>2307</v>
      </c>
      <c r="C260" s="18" t="s">
        <v>2308</v>
      </c>
      <c r="D260" s="18" t="s">
        <v>816</v>
      </c>
      <c r="E260" s="14">
        <v>0</v>
      </c>
      <c r="F260" s="14">
        <v>0</v>
      </c>
      <c r="G260" s="14">
        <v>0</v>
      </c>
      <c r="H260" s="23">
        <v>0.70599999999999996</v>
      </c>
      <c r="I260" s="23">
        <v>0.58899999999999997</v>
      </c>
      <c r="J260" s="14">
        <v>355</v>
      </c>
      <c r="K260" s="14">
        <v>603</v>
      </c>
      <c r="L260" s="21">
        <v>1054</v>
      </c>
      <c r="M260" s="21">
        <v>0</v>
      </c>
      <c r="N260" s="21">
        <v>-5944567.0999999996</v>
      </c>
    </row>
    <row r="261" spans="1:14" ht="15.75" customHeight="1" x14ac:dyDescent="0.2">
      <c r="A261" s="22" t="s">
        <v>615</v>
      </c>
      <c r="B261" s="12" t="s">
        <v>840</v>
      </c>
      <c r="C261" s="12" t="s">
        <v>841</v>
      </c>
      <c r="D261" s="18" t="s">
        <v>816</v>
      </c>
      <c r="E261" s="14">
        <v>0</v>
      </c>
      <c r="F261" s="14">
        <v>0</v>
      </c>
      <c r="G261" s="14">
        <v>0</v>
      </c>
      <c r="H261" s="23">
        <v>0.73499999999999999</v>
      </c>
      <c r="I261" s="23">
        <v>0.78200000000000003</v>
      </c>
      <c r="J261" s="14">
        <v>899</v>
      </c>
      <c r="K261" s="14">
        <v>1149</v>
      </c>
      <c r="L261" s="21">
        <v>970</v>
      </c>
      <c r="M261" s="21">
        <v>0</v>
      </c>
      <c r="N261" s="21">
        <v>-5944670.7000000002</v>
      </c>
    </row>
    <row r="262" spans="1:14" ht="15.75" customHeight="1" x14ac:dyDescent="0.2">
      <c r="A262" s="22" t="s">
        <v>615</v>
      </c>
      <c r="B262" s="12" t="s">
        <v>858</v>
      </c>
      <c r="C262" s="12" t="s">
        <v>859</v>
      </c>
      <c r="D262" s="18" t="s">
        <v>816</v>
      </c>
      <c r="E262" s="14">
        <v>0</v>
      </c>
      <c r="F262" s="14">
        <v>0</v>
      </c>
      <c r="G262" s="14">
        <v>0</v>
      </c>
      <c r="H262" s="23">
        <v>0.67600000000000005</v>
      </c>
      <c r="I262" s="23">
        <v>0.56299999999999994</v>
      </c>
      <c r="J262" s="14">
        <v>483</v>
      </c>
      <c r="K262" s="14">
        <v>858</v>
      </c>
      <c r="L262" s="21">
        <v>682</v>
      </c>
      <c r="M262" s="21">
        <v>0</v>
      </c>
      <c r="N262" s="21">
        <v>-5944910.7999999998</v>
      </c>
    </row>
    <row r="263" spans="1:14" ht="15.75" customHeight="1" x14ac:dyDescent="0.2">
      <c r="A263" s="22" t="s">
        <v>615</v>
      </c>
      <c r="B263" s="12" t="s">
        <v>847</v>
      </c>
      <c r="C263" s="12" t="s">
        <v>848</v>
      </c>
      <c r="D263" s="18" t="s">
        <v>816</v>
      </c>
      <c r="E263" s="14">
        <v>0</v>
      </c>
      <c r="F263" s="14">
        <v>0</v>
      </c>
      <c r="G263" s="14">
        <v>0</v>
      </c>
      <c r="H263" s="23">
        <v>0.70599999999999996</v>
      </c>
      <c r="I263" s="23">
        <v>0.55700000000000005</v>
      </c>
      <c r="J263" s="14">
        <v>550</v>
      </c>
      <c r="K263" s="14">
        <v>987</v>
      </c>
      <c r="L263" s="21">
        <v>872</v>
      </c>
      <c r="M263" s="21">
        <v>0</v>
      </c>
      <c r="N263" s="21">
        <v>-5945039.4000000004</v>
      </c>
    </row>
    <row r="264" spans="1:14" ht="15.75" customHeight="1" x14ac:dyDescent="0.2">
      <c r="A264" s="22" t="s">
        <v>615</v>
      </c>
      <c r="B264" s="12" t="s">
        <v>1049</v>
      </c>
      <c r="C264" s="12" t="s">
        <v>1050</v>
      </c>
      <c r="D264" s="18" t="s">
        <v>816</v>
      </c>
      <c r="E264" s="14">
        <v>1</v>
      </c>
      <c r="F264" s="14">
        <v>0</v>
      </c>
      <c r="G264" s="14">
        <v>0</v>
      </c>
      <c r="H264" s="23">
        <v>0.73499999999999999</v>
      </c>
      <c r="I264" s="23">
        <v>0.47499999999999998</v>
      </c>
      <c r="J264" s="14">
        <v>772</v>
      </c>
      <c r="K264" s="14">
        <v>1626</v>
      </c>
      <c r="L264" s="21">
        <v>1026</v>
      </c>
      <c r="M264" s="21">
        <v>0</v>
      </c>
      <c r="N264" s="21">
        <v>-5945097.2999999998</v>
      </c>
    </row>
    <row r="265" spans="1:14" ht="15.75" customHeight="1" x14ac:dyDescent="0.2">
      <c r="A265" s="22" t="s">
        <v>615</v>
      </c>
      <c r="B265" s="12" t="s">
        <v>840</v>
      </c>
      <c r="C265" s="12" t="s">
        <v>841</v>
      </c>
      <c r="D265" s="18" t="s">
        <v>816</v>
      </c>
      <c r="E265" s="14">
        <v>0</v>
      </c>
      <c r="F265" s="14">
        <v>0</v>
      </c>
      <c r="G265" s="14">
        <v>0</v>
      </c>
      <c r="H265" s="23">
        <v>0.73499999999999999</v>
      </c>
      <c r="I265" s="23">
        <v>0.68600000000000005</v>
      </c>
      <c r="J265" s="14">
        <v>578</v>
      </c>
      <c r="K265" s="14">
        <v>843</v>
      </c>
      <c r="L265" s="21">
        <v>1147</v>
      </c>
      <c r="M265" s="21">
        <v>0</v>
      </c>
      <c r="N265" s="21">
        <v>-5945106.0999999996</v>
      </c>
    </row>
    <row r="266" spans="1:14" ht="15.75" customHeight="1" x14ac:dyDescent="0.2">
      <c r="A266" s="22" t="s">
        <v>615</v>
      </c>
      <c r="B266" s="18" t="s">
        <v>1040</v>
      </c>
      <c r="C266" s="18" t="s">
        <v>1041</v>
      </c>
      <c r="D266" s="18" t="s">
        <v>816</v>
      </c>
      <c r="E266" s="14">
        <v>0</v>
      </c>
      <c r="F266" s="14">
        <v>0</v>
      </c>
      <c r="G266" s="14">
        <v>0</v>
      </c>
      <c r="H266" s="23">
        <v>0.70599999999999996</v>
      </c>
      <c r="I266" s="23">
        <v>0.57399999999999995</v>
      </c>
      <c r="J266" s="14">
        <v>536</v>
      </c>
      <c r="K266" s="14">
        <v>933</v>
      </c>
      <c r="L266" s="21">
        <v>730</v>
      </c>
      <c r="M266" s="21">
        <v>0</v>
      </c>
      <c r="N266" s="21">
        <v>-5945210.9000000004</v>
      </c>
    </row>
    <row r="267" spans="1:14" ht="15.75" customHeight="1" x14ac:dyDescent="0.2">
      <c r="A267" s="22" t="s">
        <v>615</v>
      </c>
      <c r="B267" s="12" t="s">
        <v>2309</v>
      </c>
      <c r="C267" s="12" t="s">
        <v>2310</v>
      </c>
      <c r="D267" s="18" t="s">
        <v>816</v>
      </c>
      <c r="E267" s="14">
        <v>0</v>
      </c>
      <c r="F267" s="14">
        <v>0</v>
      </c>
      <c r="G267" s="14">
        <v>0</v>
      </c>
      <c r="H267" s="23">
        <v>0.73499999999999999</v>
      </c>
      <c r="I267" s="23">
        <v>0.55500000000000005</v>
      </c>
      <c r="J267" s="14">
        <v>556</v>
      </c>
      <c r="K267" s="14">
        <v>1002</v>
      </c>
      <c r="L267" s="21">
        <v>596</v>
      </c>
      <c r="M267" s="21">
        <v>0</v>
      </c>
      <c r="N267" s="21">
        <v>-5945274.9000000004</v>
      </c>
    </row>
    <row r="268" spans="1:14" ht="15.75" customHeight="1" x14ac:dyDescent="0.2">
      <c r="A268" s="22" t="s">
        <v>615</v>
      </c>
      <c r="B268" s="12" t="s">
        <v>2311</v>
      </c>
      <c r="C268" s="12" t="s">
        <v>2312</v>
      </c>
      <c r="D268" s="18" t="s">
        <v>816</v>
      </c>
      <c r="E268" s="14">
        <v>0</v>
      </c>
      <c r="F268" s="14">
        <v>0</v>
      </c>
      <c r="G268" s="14">
        <v>0</v>
      </c>
      <c r="H268" s="23">
        <v>0.73499999999999999</v>
      </c>
      <c r="I268" s="23">
        <v>0.64400000000000002</v>
      </c>
      <c r="J268" s="14">
        <v>794</v>
      </c>
      <c r="K268" s="14">
        <v>1233</v>
      </c>
      <c r="L268" s="21">
        <v>981</v>
      </c>
      <c r="M268" s="21">
        <v>0</v>
      </c>
      <c r="N268" s="21">
        <v>-5945348.9000000004</v>
      </c>
    </row>
    <row r="269" spans="1:14" ht="15.75" customHeight="1" x14ac:dyDescent="0.2">
      <c r="A269" s="22" t="s">
        <v>615</v>
      </c>
      <c r="B269" s="12" t="s">
        <v>898</v>
      </c>
      <c r="C269" s="12" t="s">
        <v>899</v>
      </c>
      <c r="D269" s="18" t="s">
        <v>816</v>
      </c>
      <c r="E269" s="14">
        <v>0</v>
      </c>
      <c r="F269" s="14">
        <v>0</v>
      </c>
      <c r="G269" s="14">
        <v>1</v>
      </c>
      <c r="H269" s="23">
        <v>0.79400000000000004</v>
      </c>
      <c r="I269" s="23">
        <v>0.46500000000000002</v>
      </c>
      <c r="J269" s="14">
        <v>462</v>
      </c>
      <c r="K269" s="14">
        <v>993</v>
      </c>
      <c r="L269" s="21">
        <v>1164</v>
      </c>
      <c r="M269" s="21">
        <v>0</v>
      </c>
      <c r="N269" s="21">
        <v>-5945411</v>
      </c>
    </row>
    <row r="270" spans="1:14" ht="15.75" customHeight="1" x14ac:dyDescent="0.2">
      <c r="A270" s="22" t="s">
        <v>615</v>
      </c>
      <c r="B270" s="12" t="s">
        <v>840</v>
      </c>
      <c r="C270" s="12" t="s">
        <v>841</v>
      </c>
      <c r="D270" s="18" t="s">
        <v>816</v>
      </c>
      <c r="E270" s="14">
        <v>0</v>
      </c>
      <c r="F270" s="14">
        <v>0</v>
      </c>
      <c r="G270" s="14">
        <v>0</v>
      </c>
      <c r="H270" s="23">
        <v>0.73499999999999999</v>
      </c>
      <c r="I270" s="23">
        <v>0.61</v>
      </c>
      <c r="J270" s="14">
        <v>293</v>
      </c>
      <c r="K270" s="14">
        <v>480</v>
      </c>
      <c r="L270" s="21">
        <v>676</v>
      </c>
      <c r="M270" s="21">
        <v>0</v>
      </c>
      <c r="N270" s="21">
        <v>-5945483.2000000002</v>
      </c>
    </row>
    <row r="271" spans="1:14" ht="15.75" customHeight="1" x14ac:dyDescent="0.2">
      <c r="A271" s="22" t="s">
        <v>615</v>
      </c>
      <c r="B271" s="12" t="s">
        <v>840</v>
      </c>
      <c r="C271" s="12" t="s">
        <v>841</v>
      </c>
      <c r="D271" s="18" t="s">
        <v>816</v>
      </c>
      <c r="E271" s="14">
        <v>0</v>
      </c>
      <c r="F271" s="14">
        <v>0</v>
      </c>
      <c r="G271" s="14">
        <v>1</v>
      </c>
      <c r="H271" s="23">
        <v>0.67600000000000005</v>
      </c>
      <c r="I271" s="23">
        <v>0.57599999999999996</v>
      </c>
      <c r="J271" s="14">
        <v>159</v>
      </c>
      <c r="K271" s="14">
        <v>276</v>
      </c>
      <c r="L271" s="21">
        <v>704</v>
      </c>
      <c r="M271" s="21">
        <v>0</v>
      </c>
      <c r="N271" s="21">
        <v>-5945582.7000000002</v>
      </c>
    </row>
    <row r="272" spans="1:14" ht="15.75" customHeight="1" x14ac:dyDescent="0.2">
      <c r="A272" s="22" t="s">
        <v>615</v>
      </c>
      <c r="B272" s="12" t="s">
        <v>2313</v>
      </c>
      <c r="C272" s="12" t="s">
        <v>2314</v>
      </c>
      <c r="D272" s="18" t="s">
        <v>948</v>
      </c>
      <c r="E272" s="14">
        <v>0</v>
      </c>
      <c r="F272" s="14">
        <v>0</v>
      </c>
      <c r="G272" s="14">
        <v>1</v>
      </c>
      <c r="H272" s="23">
        <v>0.70599999999999996</v>
      </c>
      <c r="I272" s="23">
        <v>0.39100000000000001</v>
      </c>
      <c r="J272" s="14">
        <v>102</v>
      </c>
      <c r="K272" s="14">
        <v>261</v>
      </c>
      <c r="L272" s="21">
        <v>1055</v>
      </c>
      <c r="M272" s="21">
        <v>0</v>
      </c>
      <c r="N272" s="21">
        <v>-5945689.5999999996</v>
      </c>
    </row>
    <row r="273" spans="1:14" ht="15.75" customHeight="1" x14ac:dyDescent="0.2">
      <c r="A273" s="22" t="s">
        <v>615</v>
      </c>
      <c r="B273" s="12" t="s">
        <v>840</v>
      </c>
      <c r="C273" s="12" t="s">
        <v>841</v>
      </c>
      <c r="D273" s="18" t="s">
        <v>816</v>
      </c>
      <c r="E273" s="14">
        <v>0</v>
      </c>
      <c r="F273" s="14">
        <v>0</v>
      </c>
      <c r="G273" s="14">
        <v>0</v>
      </c>
      <c r="H273" s="23">
        <v>0.67600000000000005</v>
      </c>
      <c r="I273" s="23">
        <v>0.88500000000000001</v>
      </c>
      <c r="J273" s="14">
        <v>207</v>
      </c>
      <c r="K273" s="14">
        <v>234</v>
      </c>
      <c r="L273" s="21">
        <v>1207</v>
      </c>
      <c r="M273" s="21">
        <v>0</v>
      </c>
      <c r="N273" s="21">
        <v>-5945746.0999999996</v>
      </c>
    </row>
    <row r="274" spans="1:14" ht="15.75" customHeight="1" x14ac:dyDescent="0.2">
      <c r="A274" s="22" t="s">
        <v>615</v>
      </c>
      <c r="B274" s="12" t="s">
        <v>1312</v>
      </c>
      <c r="C274" s="12" t="s">
        <v>1313</v>
      </c>
      <c r="D274" s="18" t="s">
        <v>948</v>
      </c>
      <c r="E274" s="14">
        <v>0</v>
      </c>
      <c r="F274" s="14">
        <v>0</v>
      </c>
      <c r="G274" s="14">
        <v>1</v>
      </c>
      <c r="H274" s="23">
        <v>0.67600000000000005</v>
      </c>
      <c r="I274" s="23">
        <v>0.53300000000000003</v>
      </c>
      <c r="J274" s="14">
        <v>243</v>
      </c>
      <c r="K274" s="14">
        <v>456</v>
      </c>
      <c r="L274" s="21">
        <v>1127</v>
      </c>
      <c r="M274" s="21">
        <v>0</v>
      </c>
      <c r="N274" s="21">
        <v>-5945790.2000000002</v>
      </c>
    </row>
    <row r="275" spans="1:14" ht="15.75" customHeight="1" x14ac:dyDescent="0.2">
      <c r="A275" s="22" t="s">
        <v>615</v>
      </c>
      <c r="B275" s="12" t="s">
        <v>2315</v>
      </c>
      <c r="C275" s="12" t="s">
        <v>2316</v>
      </c>
      <c r="D275" s="18" t="s">
        <v>816</v>
      </c>
      <c r="E275" s="14">
        <v>1</v>
      </c>
      <c r="F275" s="14">
        <v>0</v>
      </c>
      <c r="G275" s="14">
        <v>0</v>
      </c>
      <c r="H275" s="23">
        <v>0.70599999999999996</v>
      </c>
      <c r="I275" s="23">
        <v>0.45800000000000002</v>
      </c>
      <c r="J275" s="14">
        <v>637</v>
      </c>
      <c r="K275" s="14">
        <v>1392</v>
      </c>
      <c r="L275" s="21">
        <v>892</v>
      </c>
      <c r="M275" s="21">
        <v>0</v>
      </c>
      <c r="N275" s="21">
        <v>-5946519.0999999996</v>
      </c>
    </row>
    <row r="276" spans="1:14" ht="15.75" customHeight="1" x14ac:dyDescent="0.2">
      <c r="A276" s="22" t="s">
        <v>615</v>
      </c>
      <c r="B276" s="12" t="s">
        <v>2317</v>
      </c>
      <c r="C276" s="12" t="s">
        <v>2318</v>
      </c>
      <c r="D276" s="18" t="s">
        <v>816</v>
      </c>
      <c r="E276" s="14">
        <v>0</v>
      </c>
      <c r="F276" s="14">
        <v>0</v>
      </c>
      <c r="G276" s="14">
        <v>0</v>
      </c>
      <c r="H276" s="23">
        <v>0.70599999999999996</v>
      </c>
      <c r="I276" s="23">
        <v>0.45900000000000002</v>
      </c>
      <c r="J276" s="14">
        <v>655</v>
      </c>
      <c r="K276" s="14">
        <v>1428</v>
      </c>
      <c r="L276" s="21">
        <v>1012</v>
      </c>
      <c r="M276" s="21">
        <v>0</v>
      </c>
      <c r="N276" s="21">
        <v>-5946550.5</v>
      </c>
    </row>
    <row r="277" spans="1:14" ht="15.75" customHeight="1" x14ac:dyDescent="0.2">
      <c r="A277" s="22" t="s">
        <v>615</v>
      </c>
      <c r="B277" s="12" t="s">
        <v>840</v>
      </c>
      <c r="C277" s="12" t="s">
        <v>2319</v>
      </c>
      <c r="D277" s="18" t="s">
        <v>816</v>
      </c>
      <c r="E277" s="14">
        <v>1</v>
      </c>
      <c r="F277" s="14">
        <v>0</v>
      </c>
      <c r="G277" s="14">
        <v>0</v>
      </c>
      <c r="H277" s="23">
        <v>0.67600000000000005</v>
      </c>
      <c r="I277" s="23">
        <v>0.53800000000000003</v>
      </c>
      <c r="J277" s="14">
        <v>697</v>
      </c>
      <c r="K277" s="14">
        <v>1296</v>
      </c>
      <c r="L277" s="21">
        <v>631</v>
      </c>
      <c r="M277" s="21">
        <v>0</v>
      </c>
      <c r="N277" s="21">
        <v>-5946759.5999999996</v>
      </c>
    </row>
    <row r="278" spans="1:14" ht="15.75" customHeight="1" x14ac:dyDescent="0.2">
      <c r="A278" s="22" t="s">
        <v>615</v>
      </c>
      <c r="B278" s="12" t="s">
        <v>1609</v>
      </c>
      <c r="C278" s="12" t="s">
        <v>1610</v>
      </c>
      <c r="D278" s="18" t="s">
        <v>816</v>
      </c>
      <c r="E278" s="14">
        <v>0</v>
      </c>
      <c r="F278" s="14">
        <v>0</v>
      </c>
      <c r="G278" s="14">
        <v>1</v>
      </c>
      <c r="H278" s="23">
        <v>0.70599999999999996</v>
      </c>
      <c r="I278" s="23">
        <v>0.80900000000000005</v>
      </c>
      <c r="J278" s="14">
        <v>711</v>
      </c>
      <c r="K278" s="14">
        <v>879</v>
      </c>
      <c r="L278" s="21">
        <v>904</v>
      </c>
      <c r="M278" s="21">
        <v>0</v>
      </c>
      <c r="N278" s="21">
        <v>-5946905.7999999998</v>
      </c>
    </row>
    <row r="279" spans="1:14" ht="15.75" customHeight="1" x14ac:dyDescent="0.2">
      <c r="A279" s="22" t="s">
        <v>615</v>
      </c>
      <c r="B279" s="12" t="s">
        <v>1661</v>
      </c>
      <c r="C279" s="12" t="s">
        <v>1662</v>
      </c>
      <c r="D279" s="18" t="s">
        <v>816</v>
      </c>
      <c r="E279" s="14">
        <v>0</v>
      </c>
      <c r="F279" s="14">
        <v>0</v>
      </c>
      <c r="G279" s="14">
        <v>0</v>
      </c>
      <c r="H279" s="23">
        <v>0.70599999999999996</v>
      </c>
      <c r="I279" s="23">
        <v>0.76900000000000002</v>
      </c>
      <c r="J279" s="14">
        <v>600</v>
      </c>
      <c r="K279" s="14">
        <v>780</v>
      </c>
      <c r="L279" s="21">
        <v>893</v>
      </c>
      <c r="M279" s="21">
        <v>0</v>
      </c>
      <c r="N279" s="21">
        <v>-5946930</v>
      </c>
    </row>
    <row r="280" spans="1:14" ht="15.75" customHeight="1" x14ac:dyDescent="0.2">
      <c r="A280" s="22" t="s">
        <v>615</v>
      </c>
      <c r="B280" s="12" t="s">
        <v>1668</v>
      </c>
      <c r="C280" s="12" t="s">
        <v>1669</v>
      </c>
      <c r="D280" s="18" t="s">
        <v>816</v>
      </c>
      <c r="E280" s="14">
        <v>0</v>
      </c>
      <c r="F280" s="14">
        <v>0</v>
      </c>
      <c r="G280" s="14">
        <v>0</v>
      </c>
      <c r="H280" s="23">
        <v>0.70599999999999996</v>
      </c>
      <c r="I280" s="23">
        <v>0.57599999999999996</v>
      </c>
      <c r="J280" s="14">
        <v>537</v>
      </c>
      <c r="K280" s="14">
        <v>933</v>
      </c>
      <c r="L280" s="21">
        <v>767</v>
      </c>
      <c r="M280" s="21">
        <v>0</v>
      </c>
      <c r="N280" s="21">
        <v>-5947014.2000000002</v>
      </c>
    </row>
    <row r="281" spans="1:14" ht="15.75" customHeight="1" x14ac:dyDescent="0.2">
      <c r="A281" s="22" t="s">
        <v>615</v>
      </c>
      <c r="B281" s="18" t="s">
        <v>1389</v>
      </c>
      <c r="C281" s="18" t="s">
        <v>1390</v>
      </c>
      <c r="D281" s="18" t="s">
        <v>816</v>
      </c>
      <c r="E281" s="14">
        <v>0</v>
      </c>
      <c r="F281" s="14">
        <v>0</v>
      </c>
      <c r="G281" s="14">
        <v>0</v>
      </c>
      <c r="H281" s="23">
        <v>0.67600000000000005</v>
      </c>
      <c r="I281" s="23">
        <v>0.66400000000000003</v>
      </c>
      <c r="J281" s="14">
        <v>608</v>
      </c>
      <c r="K281" s="14">
        <v>915</v>
      </c>
      <c r="L281" s="21">
        <v>1159</v>
      </c>
      <c r="M281" s="21">
        <v>0</v>
      </c>
      <c r="N281" s="21">
        <v>-5947149.2000000002</v>
      </c>
    </row>
    <row r="282" spans="1:14" ht="15.75" customHeight="1" x14ac:dyDescent="0.2">
      <c r="A282" s="22" t="s">
        <v>615</v>
      </c>
      <c r="B282" s="12" t="s">
        <v>840</v>
      </c>
      <c r="C282" s="12" t="s">
        <v>2320</v>
      </c>
      <c r="D282" s="18" t="s">
        <v>816</v>
      </c>
      <c r="E282" s="14">
        <v>0</v>
      </c>
      <c r="F282" s="14">
        <v>0</v>
      </c>
      <c r="G282" s="14">
        <v>0</v>
      </c>
      <c r="H282" s="23">
        <v>0.67600000000000005</v>
      </c>
      <c r="I282" s="23">
        <v>0.69</v>
      </c>
      <c r="J282" s="14">
        <v>331</v>
      </c>
      <c r="K282" s="14">
        <v>480</v>
      </c>
      <c r="L282" s="21">
        <v>815</v>
      </c>
      <c r="M282" s="21">
        <v>0</v>
      </c>
      <c r="N282" s="21">
        <v>-5947314.2999999998</v>
      </c>
    </row>
    <row r="283" spans="1:14" ht="15.75" customHeight="1" x14ac:dyDescent="0.2">
      <c r="A283" s="22" t="s">
        <v>615</v>
      </c>
      <c r="B283" s="18" t="s">
        <v>938</v>
      </c>
      <c r="C283" s="18" t="s">
        <v>939</v>
      </c>
      <c r="D283" s="18" t="s">
        <v>816</v>
      </c>
      <c r="E283" s="14">
        <v>0</v>
      </c>
      <c r="F283" s="14">
        <v>0</v>
      </c>
      <c r="G283" s="14">
        <v>0</v>
      </c>
      <c r="H283" s="23">
        <v>0.70599999999999996</v>
      </c>
      <c r="I283" s="23">
        <v>0.65500000000000003</v>
      </c>
      <c r="J283" s="14">
        <v>436</v>
      </c>
      <c r="K283" s="14">
        <v>666</v>
      </c>
      <c r="L283" s="21">
        <v>976</v>
      </c>
      <c r="M283" s="21">
        <v>0</v>
      </c>
      <c r="N283" s="21">
        <v>-5947550</v>
      </c>
    </row>
    <row r="284" spans="1:14" ht="15.75" customHeight="1" x14ac:dyDescent="0.2">
      <c r="A284" s="22" t="s">
        <v>615</v>
      </c>
      <c r="B284" s="12" t="s">
        <v>2321</v>
      </c>
      <c r="C284" s="12" t="s">
        <v>2322</v>
      </c>
      <c r="D284" s="18" t="s">
        <v>816</v>
      </c>
      <c r="E284" s="14">
        <v>0</v>
      </c>
      <c r="F284" s="14">
        <v>0</v>
      </c>
      <c r="G284" s="14">
        <v>0</v>
      </c>
      <c r="H284" s="23">
        <v>0.67600000000000005</v>
      </c>
      <c r="I284" s="23">
        <v>0.59299999999999997</v>
      </c>
      <c r="J284" s="14">
        <v>491</v>
      </c>
      <c r="K284" s="14">
        <v>828</v>
      </c>
      <c r="L284" s="21">
        <v>667</v>
      </c>
      <c r="M284" s="21">
        <v>0</v>
      </c>
      <c r="N284" s="21">
        <v>-5947568.7999999998</v>
      </c>
    </row>
    <row r="285" spans="1:14" ht="15.75" customHeight="1" x14ac:dyDescent="0.2">
      <c r="A285" s="22" t="s">
        <v>615</v>
      </c>
      <c r="B285" s="12" t="s">
        <v>2323</v>
      </c>
      <c r="C285" s="12" t="s">
        <v>2324</v>
      </c>
      <c r="D285" s="18" t="s">
        <v>816</v>
      </c>
      <c r="E285" s="14">
        <v>0</v>
      </c>
      <c r="F285" s="14">
        <v>0</v>
      </c>
      <c r="G285" s="14">
        <v>0</v>
      </c>
      <c r="H285" s="23">
        <v>0.61799999999999999</v>
      </c>
      <c r="I285" s="23">
        <v>0.55300000000000005</v>
      </c>
      <c r="J285" s="14">
        <v>776</v>
      </c>
      <c r="K285" s="14">
        <v>1404</v>
      </c>
      <c r="L285" s="21">
        <v>1181</v>
      </c>
      <c r="M285" s="21">
        <v>0</v>
      </c>
      <c r="N285" s="21">
        <v>-5947587.2999999998</v>
      </c>
    </row>
    <row r="286" spans="1:14" ht="15.75" customHeight="1" x14ac:dyDescent="0.2">
      <c r="A286" s="22" t="s">
        <v>615</v>
      </c>
      <c r="B286" s="12" t="s">
        <v>2325</v>
      </c>
      <c r="C286" s="12" t="s">
        <v>2326</v>
      </c>
      <c r="D286" s="18" t="s">
        <v>816</v>
      </c>
      <c r="E286" s="14">
        <v>0</v>
      </c>
      <c r="F286" s="14">
        <v>0</v>
      </c>
      <c r="G286" s="14">
        <v>0</v>
      </c>
      <c r="H286" s="23">
        <v>0.73499999999999999</v>
      </c>
      <c r="I286" s="23">
        <v>0.624</v>
      </c>
      <c r="J286" s="14">
        <v>369</v>
      </c>
      <c r="K286" s="14">
        <v>591</v>
      </c>
      <c r="L286" s="21">
        <v>1036</v>
      </c>
      <c r="M286" s="21">
        <v>0</v>
      </c>
      <c r="N286" s="21">
        <v>-5947715.4000000004</v>
      </c>
    </row>
    <row r="287" spans="1:14" ht="15.75" customHeight="1" x14ac:dyDescent="0.2">
      <c r="A287" s="22" t="s">
        <v>615</v>
      </c>
      <c r="B287" s="12" t="s">
        <v>2327</v>
      </c>
      <c r="C287" s="12" t="s">
        <v>2328</v>
      </c>
      <c r="D287" s="18" t="s">
        <v>816</v>
      </c>
      <c r="E287" s="14">
        <v>0</v>
      </c>
      <c r="F287" s="14">
        <v>0</v>
      </c>
      <c r="G287" s="14">
        <v>1</v>
      </c>
      <c r="H287" s="23">
        <v>0.70599999999999996</v>
      </c>
      <c r="I287" s="23">
        <v>0.55400000000000005</v>
      </c>
      <c r="J287" s="14">
        <v>339</v>
      </c>
      <c r="K287" s="14">
        <v>612</v>
      </c>
      <c r="L287" s="21">
        <v>740</v>
      </c>
      <c r="M287" s="21">
        <v>0</v>
      </c>
      <c r="N287" s="21">
        <v>-5947856.7999999998</v>
      </c>
    </row>
    <row r="288" spans="1:14" ht="15.75" customHeight="1" x14ac:dyDescent="0.2">
      <c r="A288" s="22" t="s">
        <v>615</v>
      </c>
      <c r="B288" s="12" t="s">
        <v>1267</v>
      </c>
      <c r="C288" s="12" t="s">
        <v>1268</v>
      </c>
      <c r="D288" s="18" t="s">
        <v>816</v>
      </c>
      <c r="E288" s="14">
        <v>1</v>
      </c>
      <c r="F288" s="14">
        <v>0</v>
      </c>
      <c r="G288" s="14">
        <v>0</v>
      </c>
      <c r="H288" s="23">
        <v>0.67600000000000005</v>
      </c>
      <c r="I288" s="23">
        <v>0.41299999999999998</v>
      </c>
      <c r="J288" s="14">
        <v>502</v>
      </c>
      <c r="K288" s="14">
        <v>1215</v>
      </c>
      <c r="L288" s="21">
        <v>734</v>
      </c>
      <c r="M288" s="21">
        <v>0</v>
      </c>
      <c r="N288" s="21">
        <v>-5948029.2999999998</v>
      </c>
    </row>
    <row r="289" spans="1:14" ht="15.75" customHeight="1" x14ac:dyDescent="0.2">
      <c r="A289" s="22" t="s">
        <v>615</v>
      </c>
      <c r="B289" s="12" t="s">
        <v>840</v>
      </c>
      <c r="C289" s="12" t="s">
        <v>2329</v>
      </c>
      <c r="D289" s="18" t="s">
        <v>816</v>
      </c>
      <c r="E289" s="14">
        <v>0</v>
      </c>
      <c r="F289" s="14">
        <v>0</v>
      </c>
      <c r="G289" s="14">
        <v>0</v>
      </c>
      <c r="H289" s="23">
        <v>0.64700000000000002</v>
      </c>
      <c r="I289" s="23">
        <v>0.74299999999999999</v>
      </c>
      <c r="J289" s="14">
        <v>459</v>
      </c>
      <c r="K289" s="14">
        <v>618</v>
      </c>
      <c r="L289" s="21">
        <v>885</v>
      </c>
      <c r="M289" s="21">
        <v>0</v>
      </c>
      <c r="N289" s="21">
        <v>-5948033.0999999996</v>
      </c>
    </row>
    <row r="290" spans="1:14" ht="15.75" customHeight="1" x14ac:dyDescent="0.2">
      <c r="A290" s="22" t="s">
        <v>615</v>
      </c>
      <c r="B290" s="12" t="s">
        <v>840</v>
      </c>
      <c r="C290" s="12" t="s">
        <v>841</v>
      </c>
      <c r="D290" s="18" t="s">
        <v>816</v>
      </c>
      <c r="E290" s="14">
        <v>0</v>
      </c>
      <c r="F290" s="14">
        <v>1</v>
      </c>
      <c r="G290" s="14">
        <v>0</v>
      </c>
      <c r="H290" s="23">
        <v>0.67600000000000005</v>
      </c>
      <c r="I290" s="23">
        <v>0.74299999999999999</v>
      </c>
      <c r="J290" s="14">
        <v>823</v>
      </c>
      <c r="K290" s="14">
        <v>1107</v>
      </c>
      <c r="L290" s="21">
        <v>888</v>
      </c>
      <c r="M290" s="21">
        <v>0</v>
      </c>
      <c r="N290" s="21">
        <v>-5948063</v>
      </c>
    </row>
    <row r="291" spans="1:14" ht="15.75" customHeight="1" x14ac:dyDescent="0.2">
      <c r="A291" s="22" t="s">
        <v>615</v>
      </c>
      <c r="B291" s="12" t="s">
        <v>840</v>
      </c>
      <c r="C291" s="12" t="s">
        <v>841</v>
      </c>
      <c r="D291" s="18" t="s">
        <v>816</v>
      </c>
      <c r="E291" s="14">
        <v>0</v>
      </c>
      <c r="F291" s="14">
        <v>0</v>
      </c>
      <c r="G291" s="14">
        <v>0</v>
      </c>
      <c r="H291" s="23">
        <v>0.73499999999999999</v>
      </c>
      <c r="I291" s="23">
        <v>0.65900000000000003</v>
      </c>
      <c r="J291" s="14">
        <v>445</v>
      </c>
      <c r="K291" s="14">
        <v>675</v>
      </c>
      <c r="L291" s="21">
        <v>735</v>
      </c>
      <c r="M291" s="21">
        <v>0</v>
      </c>
      <c r="N291" s="21">
        <v>-5948127.5</v>
      </c>
    </row>
    <row r="292" spans="1:14" ht="15.75" customHeight="1" x14ac:dyDescent="0.2">
      <c r="A292" s="22" t="s">
        <v>615</v>
      </c>
      <c r="B292" s="12" t="s">
        <v>840</v>
      </c>
      <c r="C292" s="12" t="s">
        <v>2330</v>
      </c>
      <c r="D292" s="18" t="s">
        <v>816</v>
      </c>
      <c r="E292" s="14">
        <v>0</v>
      </c>
      <c r="F292" s="14">
        <v>0</v>
      </c>
      <c r="G292" s="14">
        <v>0</v>
      </c>
      <c r="H292" s="23">
        <v>0.64700000000000002</v>
      </c>
      <c r="I292" s="23">
        <v>0.56599999999999995</v>
      </c>
      <c r="J292" s="14">
        <v>565</v>
      </c>
      <c r="K292" s="14">
        <v>999</v>
      </c>
      <c r="L292" s="21">
        <v>600</v>
      </c>
      <c r="M292" s="21">
        <v>0</v>
      </c>
      <c r="N292" s="21">
        <v>-5948311.5999999996</v>
      </c>
    </row>
    <row r="293" spans="1:14" ht="15.75" customHeight="1" x14ac:dyDescent="0.2">
      <c r="A293" s="22" t="s">
        <v>615</v>
      </c>
      <c r="B293" s="12" t="s">
        <v>2331</v>
      </c>
      <c r="C293" s="12" t="s">
        <v>901</v>
      </c>
      <c r="D293" s="18" t="s">
        <v>816</v>
      </c>
      <c r="E293" s="14">
        <v>0</v>
      </c>
      <c r="F293" s="14">
        <v>0</v>
      </c>
      <c r="G293" s="14">
        <v>0</v>
      </c>
      <c r="H293" s="23">
        <v>0.73499999999999999</v>
      </c>
      <c r="I293" s="23">
        <v>0.53200000000000003</v>
      </c>
      <c r="J293" s="14">
        <v>589</v>
      </c>
      <c r="K293" s="14">
        <v>1107</v>
      </c>
      <c r="L293" s="21">
        <v>973</v>
      </c>
      <c r="M293" s="21">
        <v>0</v>
      </c>
      <c r="N293" s="21">
        <v>-5948329.9000000004</v>
      </c>
    </row>
    <row r="294" spans="1:14" ht="15.75" customHeight="1" x14ac:dyDescent="0.2">
      <c r="A294" s="22" t="s">
        <v>615</v>
      </c>
      <c r="B294" s="12" t="s">
        <v>1673</v>
      </c>
      <c r="C294" s="12" t="s">
        <v>1674</v>
      </c>
      <c r="D294" s="18" t="s">
        <v>816</v>
      </c>
      <c r="E294" s="14">
        <v>0</v>
      </c>
      <c r="F294" s="14">
        <v>0</v>
      </c>
      <c r="G294" s="14">
        <v>0</v>
      </c>
      <c r="H294" s="23">
        <v>0.76500000000000001</v>
      </c>
      <c r="I294" s="23">
        <v>0.65100000000000002</v>
      </c>
      <c r="J294" s="14">
        <v>525</v>
      </c>
      <c r="K294" s="14">
        <v>807</v>
      </c>
      <c r="L294" s="21">
        <v>739</v>
      </c>
      <c r="M294" s="21">
        <v>0</v>
      </c>
      <c r="N294" s="21">
        <v>-5948509.5</v>
      </c>
    </row>
    <row r="295" spans="1:14" ht="15.75" customHeight="1" x14ac:dyDescent="0.2">
      <c r="A295" s="22" t="s">
        <v>615</v>
      </c>
      <c r="B295" s="12" t="s">
        <v>1561</v>
      </c>
      <c r="C295" s="12" t="s">
        <v>1562</v>
      </c>
      <c r="D295" s="18" t="s">
        <v>948</v>
      </c>
      <c r="E295" s="14">
        <v>0</v>
      </c>
      <c r="F295" s="14">
        <v>0</v>
      </c>
      <c r="G295" s="14">
        <v>1</v>
      </c>
      <c r="H295" s="23">
        <v>0.67600000000000005</v>
      </c>
      <c r="I295" s="23">
        <v>0.35399999999999998</v>
      </c>
      <c r="J295" s="14">
        <v>140</v>
      </c>
      <c r="K295" s="14">
        <v>396</v>
      </c>
      <c r="L295" s="21">
        <v>1083</v>
      </c>
      <c r="M295" s="21">
        <v>0</v>
      </c>
      <c r="N295" s="21">
        <v>-5948536.2999999998</v>
      </c>
    </row>
    <row r="296" spans="1:14" ht="15.75" customHeight="1" x14ac:dyDescent="0.2">
      <c r="A296" s="22" t="s">
        <v>615</v>
      </c>
      <c r="B296" s="12" t="s">
        <v>2332</v>
      </c>
      <c r="C296" s="12" t="s">
        <v>2333</v>
      </c>
      <c r="D296" s="18" t="s">
        <v>816</v>
      </c>
      <c r="E296" s="14">
        <v>1</v>
      </c>
      <c r="F296" s="14">
        <v>0</v>
      </c>
      <c r="G296" s="14">
        <v>0</v>
      </c>
      <c r="H296" s="23">
        <v>0.67600000000000005</v>
      </c>
      <c r="I296" s="23">
        <v>0.72</v>
      </c>
      <c r="J296" s="14">
        <v>901</v>
      </c>
      <c r="K296" s="14">
        <v>1251</v>
      </c>
      <c r="L296" s="21">
        <v>1007</v>
      </c>
      <c r="M296" s="21">
        <v>0</v>
      </c>
      <c r="N296" s="21">
        <v>-5948548.7999999998</v>
      </c>
    </row>
    <row r="297" spans="1:14" ht="15.75" customHeight="1" x14ac:dyDescent="0.2">
      <c r="A297" s="22" t="s">
        <v>615</v>
      </c>
      <c r="B297" s="12" t="s">
        <v>2334</v>
      </c>
      <c r="C297" s="12" t="s">
        <v>2335</v>
      </c>
      <c r="D297" s="18" t="s">
        <v>816</v>
      </c>
      <c r="E297" s="14">
        <v>0</v>
      </c>
      <c r="F297" s="14">
        <v>0</v>
      </c>
      <c r="G297" s="14">
        <v>0</v>
      </c>
      <c r="H297" s="23">
        <v>0.67600000000000005</v>
      </c>
      <c r="I297" s="23">
        <v>0.80900000000000005</v>
      </c>
      <c r="J297" s="14">
        <v>575</v>
      </c>
      <c r="K297" s="14">
        <v>711</v>
      </c>
      <c r="L297" s="21">
        <v>669</v>
      </c>
      <c r="M297" s="21">
        <v>0</v>
      </c>
      <c r="N297" s="21">
        <v>-5948795</v>
      </c>
    </row>
    <row r="298" spans="1:14" ht="15.75" customHeight="1" x14ac:dyDescent="0.2">
      <c r="A298" s="22" t="s">
        <v>615</v>
      </c>
      <c r="B298" s="12" t="s">
        <v>1202</v>
      </c>
      <c r="C298" s="12" t="s">
        <v>1203</v>
      </c>
      <c r="D298" s="18" t="s">
        <v>816</v>
      </c>
      <c r="E298" s="14">
        <v>0</v>
      </c>
      <c r="F298" s="14">
        <v>0</v>
      </c>
      <c r="G298" s="14">
        <v>0</v>
      </c>
      <c r="H298" s="23">
        <v>0.67600000000000005</v>
      </c>
      <c r="I298" s="23">
        <v>0.7</v>
      </c>
      <c r="J298" s="14">
        <v>443</v>
      </c>
      <c r="K298" s="14">
        <v>633</v>
      </c>
      <c r="L298" s="21">
        <v>955</v>
      </c>
      <c r="M298" s="21">
        <v>0</v>
      </c>
      <c r="N298" s="21">
        <v>-5949004.4000000004</v>
      </c>
    </row>
    <row r="299" spans="1:14" ht="15.75" customHeight="1" x14ac:dyDescent="0.2">
      <c r="A299" s="22" t="s">
        <v>615</v>
      </c>
      <c r="B299" s="12" t="s">
        <v>2336</v>
      </c>
      <c r="C299" s="12" t="s">
        <v>2337</v>
      </c>
      <c r="D299" s="18" t="s">
        <v>816</v>
      </c>
      <c r="E299" s="14">
        <v>0</v>
      </c>
      <c r="F299" s="14">
        <v>0</v>
      </c>
      <c r="G299" s="14">
        <v>0</v>
      </c>
      <c r="H299" s="23">
        <v>0.67600000000000005</v>
      </c>
      <c r="I299" s="23">
        <v>0.69799999999999995</v>
      </c>
      <c r="J299" s="14">
        <v>488</v>
      </c>
      <c r="K299" s="14">
        <v>699</v>
      </c>
      <c r="L299" s="21">
        <v>916</v>
      </c>
      <c r="M299" s="21">
        <v>0</v>
      </c>
      <c r="N299" s="21">
        <v>-5949084</v>
      </c>
    </row>
    <row r="300" spans="1:14" ht="15.75" customHeight="1" x14ac:dyDescent="0.2">
      <c r="A300" s="22" t="s">
        <v>615</v>
      </c>
      <c r="B300" s="12" t="s">
        <v>2338</v>
      </c>
      <c r="C300" s="12" t="s">
        <v>2339</v>
      </c>
      <c r="D300" s="18" t="s">
        <v>816</v>
      </c>
      <c r="E300" s="14">
        <v>0</v>
      </c>
      <c r="F300" s="14">
        <v>0</v>
      </c>
      <c r="G300" s="14">
        <v>0</v>
      </c>
      <c r="H300" s="23">
        <v>0.70599999999999996</v>
      </c>
      <c r="I300" s="23">
        <v>0.64300000000000002</v>
      </c>
      <c r="J300" s="14">
        <v>444</v>
      </c>
      <c r="K300" s="14">
        <v>690</v>
      </c>
      <c r="L300" s="21">
        <v>1030</v>
      </c>
      <c r="M300" s="21">
        <v>0</v>
      </c>
      <c r="N300" s="21">
        <v>-5949129.2000000002</v>
      </c>
    </row>
    <row r="301" spans="1:14" ht="15.75" customHeight="1" x14ac:dyDescent="0.2">
      <c r="A301" s="22" t="s">
        <v>615</v>
      </c>
      <c r="B301" s="12" t="s">
        <v>1230</v>
      </c>
      <c r="C301" s="12" t="s">
        <v>1231</v>
      </c>
      <c r="D301" s="18" t="s">
        <v>816</v>
      </c>
      <c r="E301" s="14">
        <v>0</v>
      </c>
      <c r="F301" s="14">
        <v>0</v>
      </c>
      <c r="G301" s="14">
        <v>0</v>
      </c>
      <c r="H301" s="23">
        <v>0.76500000000000001</v>
      </c>
      <c r="I301" s="23">
        <v>0.55500000000000005</v>
      </c>
      <c r="J301" s="14">
        <v>723</v>
      </c>
      <c r="K301" s="14">
        <v>1302</v>
      </c>
      <c r="L301" s="21">
        <v>801</v>
      </c>
      <c r="M301" s="21">
        <v>0</v>
      </c>
      <c r="N301" s="21">
        <v>-5949197.2999999998</v>
      </c>
    </row>
    <row r="302" spans="1:14" ht="15.75" customHeight="1" x14ac:dyDescent="0.2">
      <c r="A302" s="22" t="s">
        <v>615</v>
      </c>
      <c r="B302" s="12" t="s">
        <v>1093</v>
      </c>
      <c r="C302" s="12" t="s">
        <v>1094</v>
      </c>
      <c r="D302" s="18" t="s">
        <v>816</v>
      </c>
      <c r="E302" s="14">
        <v>0</v>
      </c>
      <c r="F302" s="14">
        <v>0</v>
      </c>
      <c r="G302" s="14">
        <v>0</v>
      </c>
      <c r="H302" s="23">
        <v>0.67600000000000005</v>
      </c>
      <c r="I302" s="23">
        <v>0.76700000000000002</v>
      </c>
      <c r="J302" s="14">
        <v>835</v>
      </c>
      <c r="K302" s="14">
        <v>1089</v>
      </c>
      <c r="L302" s="21">
        <v>848</v>
      </c>
      <c r="M302" s="21">
        <v>0</v>
      </c>
      <c r="N302" s="21">
        <v>-5949235.4000000004</v>
      </c>
    </row>
    <row r="303" spans="1:14" ht="15.75" customHeight="1" x14ac:dyDescent="0.2">
      <c r="A303" s="22" t="s">
        <v>615</v>
      </c>
      <c r="B303" s="12" t="s">
        <v>2340</v>
      </c>
      <c r="C303" s="12" t="s">
        <v>2341</v>
      </c>
      <c r="D303" s="18" t="s">
        <v>816</v>
      </c>
      <c r="E303" s="14">
        <v>0</v>
      </c>
      <c r="F303" s="14">
        <v>0</v>
      </c>
      <c r="G303" s="14">
        <v>0</v>
      </c>
      <c r="H303" s="23">
        <v>0.73499999999999999</v>
      </c>
      <c r="I303" s="23">
        <v>0.58399999999999996</v>
      </c>
      <c r="J303" s="14">
        <v>576</v>
      </c>
      <c r="K303" s="14">
        <v>987</v>
      </c>
      <c r="L303" s="21">
        <v>820</v>
      </c>
      <c r="M303" s="21">
        <v>0</v>
      </c>
      <c r="N303" s="21">
        <v>-5949377.0999999996</v>
      </c>
    </row>
    <row r="304" spans="1:14" ht="15.75" customHeight="1" x14ac:dyDescent="0.2">
      <c r="A304" s="22" t="s">
        <v>615</v>
      </c>
      <c r="B304" s="12" t="s">
        <v>2342</v>
      </c>
      <c r="C304" s="12" t="s">
        <v>2343</v>
      </c>
      <c r="D304" s="18" t="s">
        <v>816</v>
      </c>
      <c r="E304" s="14">
        <v>0</v>
      </c>
      <c r="F304" s="14">
        <v>0</v>
      </c>
      <c r="G304" s="14">
        <v>0</v>
      </c>
      <c r="H304" s="23">
        <v>0.64700000000000002</v>
      </c>
      <c r="I304" s="23">
        <v>0.69699999999999995</v>
      </c>
      <c r="J304" s="14">
        <v>372</v>
      </c>
      <c r="K304" s="14">
        <v>534</v>
      </c>
      <c r="L304" s="21">
        <v>798</v>
      </c>
      <c r="M304" s="21">
        <v>0</v>
      </c>
      <c r="N304" s="21">
        <v>-5949457.2000000002</v>
      </c>
    </row>
    <row r="305" spans="1:14" ht="15.75" customHeight="1" x14ac:dyDescent="0.2">
      <c r="A305" s="22" t="s">
        <v>615</v>
      </c>
      <c r="B305" s="18" t="s">
        <v>2344</v>
      </c>
      <c r="C305" s="18" t="s">
        <v>2345</v>
      </c>
      <c r="D305" s="18" t="s">
        <v>816</v>
      </c>
      <c r="E305" s="14">
        <v>0</v>
      </c>
      <c r="F305" s="14">
        <v>0</v>
      </c>
      <c r="G305" s="14">
        <v>0</v>
      </c>
      <c r="H305" s="23">
        <v>0.64700000000000002</v>
      </c>
      <c r="I305" s="23">
        <v>0.69699999999999995</v>
      </c>
      <c r="J305" s="14">
        <v>389</v>
      </c>
      <c r="K305" s="14">
        <v>558</v>
      </c>
      <c r="L305" s="21">
        <v>1021</v>
      </c>
      <c r="M305" s="21">
        <v>0</v>
      </c>
      <c r="N305" s="21">
        <v>-5949472.4000000004</v>
      </c>
    </row>
    <row r="306" spans="1:14" ht="15.75" customHeight="1" x14ac:dyDescent="0.2">
      <c r="A306" s="22" t="s">
        <v>615</v>
      </c>
      <c r="B306" s="18" t="s">
        <v>2346</v>
      </c>
      <c r="C306" s="18" t="s">
        <v>2347</v>
      </c>
      <c r="D306" s="18" t="s">
        <v>816</v>
      </c>
      <c r="E306" s="14">
        <v>0</v>
      </c>
      <c r="F306" s="14">
        <v>0</v>
      </c>
      <c r="G306" s="14">
        <v>0</v>
      </c>
      <c r="H306" s="23">
        <v>0.64700000000000002</v>
      </c>
      <c r="I306" s="23">
        <v>0.60199999999999998</v>
      </c>
      <c r="J306" s="14">
        <v>538</v>
      </c>
      <c r="K306" s="14">
        <v>894</v>
      </c>
      <c r="L306" s="21">
        <v>887</v>
      </c>
      <c r="M306" s="21">
        <v>0</v>
      </c>
      <c r="N306" s="21">
        <v>-5949622.4000000004</v>
      </c>
    </row>
    <row r="307" spans="1:14" ht="15.75" customHeight="1" x14ac:dyDescent="0.2">
      <c r="A307" s="22" t="s">
        <v>615</v>
      </c>
      <c r="B307" s="18" t="s">
        <v>1936</v>
      </c>
      <c r="C307" s="18" t="s">
        <v>1937</v>
      </c>
      <c r="D307" s="18" t="s">
        <v>816</v>
      </c>
      <c r="E307" s="14">
        <v>0</v>
      </c>
      <c r="F307" s="14">
        <v>0</v>
      </c>
      <c r="G307" s="14">
        <v>1</v>
      </c>
      <c r="H307" s="23">
        <v>0.67600000000000005</v>
      </c>
      <c r="I307" s="23">
        <v>0.66900000000000004</v>
      </c>
      <c r="J307" s="14">
        <v>249</v>
      </c>
      <c r="K307" s="14">
        <v>372</v>
      </c>
      <c r="L307" s="21">
        <v>913</v>
      </c>
      <c r="M307" s="21">
        <v>0</v>
      </c>
      <c r="N307" s="21">
        <v>-5950188.2000000002</v>
      </c>
    </row>
    <row r="308" spans="1:14" ht="15.75" customHeight="1" x14ac:dyDescent="0.2">
      <c r="A308" s="22" t="s">
        <v>615</v>
      </c>
      <c r="B308" s="18" t="s">
        <v>2348</v>
      </c>
      <c r="C308" s="18" t="s">
        <v>2349</v>
      </c>
      <c r="D308" s="18" t="s">
        <v>816</v>
      </c>
      <c r="E308" s="14">
        <v>0</v>
      </c>
      <c r="F308" s="14">
        <v>0</v>
      </c>
      <c r="G308" s="14">
        <v>1</v>
      </c>
      <c r="H308" s="23">
        <v>0.64700000000000002</v>
      </c>
      <c r="I308" s="23">
        <v>0.79100000000000004</v>
      </c>
      <c r="J308" s="14">
        <v>477</v>
      </c>
      <c r="K308" s="14">
        <v>603</v>
      </c>
      <c r="L308" s="21">
        <v>651</v>
      </c>
      <c r="M308" s="21">
        <v>0</v>
      </c>
      <c r="N308" s="21">
        <v>-5950193.4000000004</v>
      </c>
    </row>
    <row r="309" spans="1:14" ht="15.75" customHeight="1" x14ac:dyDescent="0.2">
      <c r="A309" s="22" t="s">
        <v>615</v>
      </c>
      <c r="B309" s="12" t="s">
        <v>2350</v>
      </c>
      <c r="C309" s="12" t="s">
        <v>2351</v>
      </c>
      <c r="D309" s="18" t="s">
        <v>816</v>
      </c>
      <c r="E309" s="14">
        <v>0</v>
      </c>
      <c r="F309" s="14">
        <v>0</v>
      </c>
      <c r="G309" s="14">
        <v>0</v>
      </c>
      <c r="H309" s="23">
        <v>0.67600000000000005</v>
      </c>
      <c r="I309" s="23">
        <v>0.745</v>
      </c>
      <c r="J309" s="14">
        <v>706</v>
      </c>
      <c r="K309" s="14">
        <v>948</v>
      </c>
      <c r="L309" s="21">
        <v>1067</v>
      </c>
      <c r="M309" s="21">
        <v>0</v>
      </c>
      <c r="N309" s="21">
        <v>-5950324.0999999996</v>
      </c>
    </row>
    <row r="310" spans="1:14" ht="15.75" customHeight="1" x14ac:dyDescent="0.2">
      <c r="A310" s="22" t="s">
        <v>615</v>
      </c>
      <c r="B310" s="12" t="s">
        <v>840</v>
      </c>
      <c r="C310" s="12" t="s">
        <v>841</v>
      </c>
      <c r="D310" s="18" t="s">
        <v>816</v>
      </c>
      <c r="E310" s="14">
        <v>0</v>
      </c>
      <c r="F310" s="14">
        <v>0</v>
      </c>
      <c r="G310" s="14">
        <v>0</v>
      </c>
      <c r="H310" s="23">
        <v>0.67600000000000005</v>
      </c>
      <c r="I310" s="23">
        <v>0.878</v>
      </c>
      <c r="J310" s="14">
        <v>553</v>
      </c>
      <c r="K310" s="14">
        <v>630</v>
      </c>
      <c r="L310" s="21">
        <v>877</v>
      </c>
      <c r="M310" s="21">
        <v>0</v>
      </c>
      <c r="N310" s="21">
        <v>-5950396.5</v>
      </c>
    </row>
    <row r="311" spans="1:14" ht="15.75" customHeight="1" x14ac:dyDescent="0.2">
      <c r="A311" s="22" t="s">
        <v>615</v>
      </c>
      <c r="B311" s="18" t="s">
        <v>2352</v>
      </c>
      <c r="C311" s="18" t="s">
        <v>2353</v>
      </c>
      <c r="D311" s="18" t="s">
        <v>816</v>
      </c>
      <c r="E311" s="14">
        <v>0</v>
      </c>
      <c r="F311" s="14">
        <v>0</v>
      </c>
      <c r="G311" s="14">
        <v>0</v>
      </c>
      <c r="H311" s="23">
        <v>0.70599999999999996</v>
      </c>
      <c r="I311" s="23">
        <v>0.75700000000000001</v>
      </c>
      <c r="J311" s="14">
        <v>393</v>
      </c>
      <c r="K311" s="14">
        <v>519</v>
      </c>
      <c r="L311" s="21">
        <v>1066</v>
      </c>
      <c r="M311" s="21">
        <v>0</v>
      </c>
      <c r="N311" s="21">
        <v>-5950412</v>
      </c>
    </row>
    <row r="312" spans="1:14" ht="15.75" customHeight="1" x14ac:dyDescent="0.2">
      <c r="A312" s="22" t="s">
        <v>615</v>
      </c>
      <c r="B312" s="12" t="s">
        <v>840</v>
      </c>
      <c r="C312" s="12" t="s">
        <v>841</v>
      </c>
      <c r="D312" s="18" t="s">
        <v>816</v>
      </c>
      <c r="E312" s="14">
        <v>0</v>
      </c>
      <c r="F312" s="14">
        <v>0</v>
      </c>
      <c r="G312" s="14">
        <v>0</v>
      </c>
      <c r="H312" s="23">
        <v>0.76500000000000001</v>
      </c>
      <c r="I312" s="23">
        <v>0.58699999999999997</v>
      </c>
      <c r="J312" s="14">
        <v>585</v>
      </c>
      <c r="K312" s="14">
        <v>996</v>
      </c>
      <c r="L312" s="21">
        <v>819</v>
      </c>
      <c r="M312" s="21">
        <v>0</v>
      </c>
      <c r="N312" s="21">
        <v>-5950443.5</v>
      </c>
    </row>
    <row r="313" spans="1:14" ht="15.75" customHeight="1" x14ac:dyDescent="0.2">
      <c r="A313" s="22" t="s">
        <v>615</v>
      </c>
      <c r="B313" s="12" t="s">
        <v>2354</v>
      </c>
      <c r="C313" s="12" t="s">
        <v>2355</v>
      </c>
      <c r="D313" s="18" t="s">
        <v>816</v>
      </c>
      <c r="E313" s="14">
        <v>0</v>
      </c>
      <c r="F313" s="14">
        <v>0</v>
      </c>
      <c r="G313" s="14">
        <v>0</v>
      </c>
      <c r="H313" s="23">
        <v>0.73499999999999999</v>
      </c>
      <c r="I313" s="23">
        <v>0.72299999999999998</v>
      </c>
      <c r="J313" s="14">
        <v>711</v>
      </c>
      <c r="K313" s="14">
        <v>984</v>
      </c>
      <c r="L313" s="21">
        <v>720</v>
      </c>
      <c r="M313" s="21">
        <v>0</v>
      </c>
      <c r="N313" s="21">
        <v>-5950700.0999999996</v>
      </c>
    </row>
    <row r="314" spans="1:14" ht="15.75" customHeight="1" x14ac:dyDescent="0.2">
      <c r="A314" s="22" t="s">
        <v>615</v>
      </c>
      <c r="B314" s="12" t="s">
        <v>1350</v>
      </c>
      <c r="C314" s="12" t="s">
        <v>1351</v>
      </c>
      <c r="D314" s="18" t="s">
        <v>948</v>
      </c>
      <c r="E314" s="14">
        <v>0</v>
      </c>
      <c r="F314" s="14">
        <v>0</v>
      </c>
      <c r="G314" s="14">
        <v>0</v>
      </c>
      <c r="H314" s="23">
        <v>0.67600000000000005</v>
      </c>
      <c r="I314" s="23">
        <v>0.46700000000000003</v>
      </c>
      <c r="J314" s="14">
        <v>290</v>
      </c>
      <c r="K314" s="14">
        <v>621</v>
      </c>
      <c r="L314" s="21">
        <v>1095</v>
      </c>
      <c r="M314" s="21">
        <v>0</v>
      </c>
      <c r="N314" s="21">
        <v>-5950700.4000000004</v>
      </c>
    </row>
    <row r="315" spans="1:14" ht="15.75" customHeight="1" x14ac:dyDescent="0.2">
      <c r="A315" s="22" t="s">
        <v>615</v>
      </c>
      <c r="B315" s="12" t="s">
        <v>840</v>
      </c>
      <c r="C315" s="12" t="s">
        <v>841</v>
      </c>
      <c r="D315" s="18" t="s">
        <v>816</v>
      </c>
      <c r="E315" s="14">
        <v>0</v>
      </c>
      <c r="F315" s="14">
        <v>0</v>
      </c>
      <c r="G315" s="14">
        <v>1</v>
      </c>
      <c r="H315" s="23">
        <v>0.64700000000000002</v>
      </c>
      <c r="I315" s="23">
        <v>0.61499999999999999</v>
      </c>
      <c r="J315" s="14">
        <v>179</v>
      </c>
      <c r="K315" s="14">
        <v>291</v>
      </c>
      <c r="L315" s="21">
        <v>627</v>
      </c>
      <c r="M315" s="21">
        <v>0</v>
      </c>
      <c r="N315" s="21">
        <v>-5950822.2999999998</v>
      </c>
    </row>
    <row r="316" spans="1:14" ht="15.75" customHeight="1" x14ac:dyDescent="0.2">
      <c r="A316" s="22" t="s">
        <v>615</v>
      </c>
      <c r="B316" s="18" t="s">
        <v>1835</v>
      </c>
      <c r="C316" s="18" t="s">
        <v>1836</v>
      </c>
      <c r="D316" s="18" t="s">
        <v>816</v>
      </c>
      <c r="E316" s="14">
        <v>0</v>
      </c>
      <c r="F316" s="14">
        <v>0</v>
      </c>
      <c r="G316" s="14">
        <v>0</v>
      </c>
      <c r="H316" s="23">
        <v>0.61799999999999999</v>
      </c>
      <c r="I316" s="23">
        <v>0.70399999999999996</v>
      </c>
      <c r="J316" s="14">
        <v>615</v>
      </c>
      <c r="K316" s="14">
        <v>873</v>
      </c>
      <c r="L316" s="21">
        <v>752</v>
      </c>
      <c r="M316" s="21">
        <v>0</v>
      </c>
      <c r="N316" s="21">
        <v>-5950909.7999999998</v>
      </c>
    </row>
    <row r="317" spans="1:14" ht="15.75" customHeight="1" x14ac:dyDescent="0.2">
      <c r="A317" s="22" t="s">
        <v>615</v>
      </c>
      <c r="B317" s="12" t="s">
        <v>1255</v>
      </c>
      <c r="C317" s="12" t="s">
        <v>1256</v>
      </c>
      <c r="D317" s="18" t="s">
        <v>948</v>
      </c>
      <c r="E317" s="14">
        <v>0</v>
      </c>
      <c r="F317" s="14">
        <v>0</v>
      </c>
      <c r="G317" s="14">
        <v>0</v>
      </c>
      <c r="H317" s="23">
        <v>0.64700000000000002</v>
      </c>
      <c r="I317" s="23">
        <v>0.35299999999999998</v>
      </c>
      <c r="J317" s="14">
        <v>231</v>
      </c>
      <c r="K317" s="14">
        <v>654</v>
      </c>
      <c r="L317" s="21">
        <v>1090</v>
      </c>
      <c r="M317" s="21">
        <v>0</v>
      </c>
      <c r="N317" s="21">
        <v>-5950911.9000000004</v>
      </c>
    </row>
    <row r="318" spans="1:14" ht="15.75" customHeight="1" x14ac:dyDescent="0.2">
      <c r="A318" s="22" t="s">
        <v>615</v>
      </c>
      <c r="B318" s="18" t="s">
        <v>2356</v>
      </c>
      <c r="C318" s="18" t="s">
        <v>2357</v>
      </c>
      <c r="D318" s="18" t="s">
        <v>816</v>
      </c>
      <c r="E318" s="14">
        <v>0</v>
      </c>
      <c r="F318" s="14">
        <v>0</v>
      </c>
      <c r="G318" s="14">
        <v>1</v>
      </c>
      <c r="H318" s="23">
        <v>0.61799999999999999</v>
      </c>
      <c r="I318" s="23">
        <v>0.63800000000000001</v>
      </c>
      <c r="J318" s="14">
        <v>289</v>
      </c>
      <c r="K318" s="14">
        <v>453</v>
      </c>
      <c r="L318" s="21">
        <v>1156</v>
      </c>
      <c r="M318" s="21">
        <v>0</v>
      </c>
      <c r="N318" s="21">
        <v>-5951033.9000000004</v>
      </c>
    </row>
    <row r="319" spans="1:14" ht="15.75" customHeight="1" x14ac:dyDescent="0.2">
      <c r="A319" s="22" t="s">
        <v>615</v>
      </c>
      <c r="B319" s="12" t="s">
        <v>2358</v>
      </c>
      <c r="C319" s="12" t="s">
        <v>2359</v>
      </c>
      <c r="D319" s="18" t="s">
        <v>816</v>
      </c>
      <c r="E319" s="14">
        <v>0</v>
      </c>
      <c r="F319" s="14">
        <v>0</v>
      </c>
      <c r="G319" s="14">
        <v>0</v>
      </c>
      <c r="H319" s="23">
        <v>0.64700000000000002</v>
      </c>
      <c r="I319" s="23">
        <v>0.48399999999999999</v>
      </c>
      <c r="J319" s="14">
        <v>315</v>
      </c>
      <c r="K319" s="14">
        <v>651</v>
      </c>
      <c r="L319" s="21">
        <v>1076</v>
      </c>
      <c r="M319" s="21">
        <v>0</v>
      </c>
      <c r="N319" s="21">
        <v>-5951134.0999999996</v>
      </c>
    </row>
    <row r="320" spans="1:14" ht="15.75" customHeight="1" x14ac:dyDescent="0.2">
      <c r="A320" s="22" t="s">
        <v>615</v>
      </c>
      <c r="B320" s="12" t="s">
        <v>840</v>
      </c>
      <c r="C320" s="12" t="s">
        <v>841</v>
      </c>
      <c r="D320" s="18" t="s">
        <v>816</v>
      </c>
      <c r="E320" s="14">
        <v>1</v>
      </c>
      <c r="F320" s="14">
        <v>0</v>
      </c>
      <c r="G320" s="14">
        <v>0</v>
      </c>
      <c r="H320" s="23">
        <v>0.70599999999999996</v>
      </c>
      <c r="I320" s="23">
        <v>0.65600000000000003</v>
      </c>
      <c r="J320" s="14">
        <v>360</v>
      </c>
      <c r="K320" s="14">
        <v>549</v>
      </c>
      <c r="L320" s="21">
        <v>979</v>
      </c>
      <c r="M320" s="21">
        <v>0</v>
      </c>
      <c r="N320" s="21">
        <v>-5951391.4000000004</v>
      </c>
    </row>
    <row r="321" spans="1:14" ht="15.75" customHeight="1" x14ac:dyDescent="0.2">
      <c r="A321" s="22" t="s">
        <v>615</v>
      </c>
      <c r="B321" s="18" t="s">
        <v>2360</v>
      </c>
      <c r="C321" s="18" t="s">
        <v>2361</v>
      </c>
      <c r="D321" s="18" t="s">
        <v>816</v>
      </c>
      <c r="E321" s="14">
        <v>0</v>
      </c>
      <c r="F321" s="14">
        <v>0</v>
      </c>
      <c r="G321" s="14">
        <v>0</v>
      </c>
      <c r="H321" s="23">
        <v>0.67600000000000005</v>
      </c>
      <c r="I321" s="23">
        <v>0.44600000000000001</v>
      </c>
      <c r="J321" s="14">
        <v>519</v>
      </c>
      <c r="K321" s="14">
        <v>1164</v>
      </c>
      <c r="L321" s="21">
        <v>769</v>
      </c>
      <c r="M321" s="21">
        <v>0</v>
      </c>
      <c r="N321" s="21">
        <v>-5951404.4000000004</v>
      </c>
    </row>
    <row r="322" spans="1:14" ht="15.75" customHeight="1" x14ac:dyDescent="0.2">
      <c r="A322" s="22" t="s">
        <v>615</v>
      </c>
      <c r="B322" s="12" t="s">
        <v>840</v>
      </c>
      <c r="C322" s="12" t="s">
        <v>841</v>
      </c>
      <c r="D322" s="18" t="s">
        <v>816</v>
      </c>
      <c r="E322" s="14">
        <v>0</v>
      </c>
      <c r="F322" s="14">
        <v>0</v>
      </c>
      <c r="G322" s="14">
        <v>0</v>
      </c>
      <c r="H322" s="23">
        <v>0.67600000000000005</v>
      </c>
      <c r="I322" s="23">
        <v>0.41599999999999998</v>
      </c>
      <c r="J322" s="14">
        <v>735</v>
      </c>
      <c r="K322" s="14">
        <v>1767</v>
      </c>
      <c r="L322" s="21">
        <v>783</v>
      </c>
      <c r="M322" s="21">
        <v>0</v>
      </c>
      <c r="N322" s="21">
        <v>-5951414.4000000004</v>
      </c>
    </row>
    <row r="323" spans="1:14" ht="15.75" customHeight="1" x14ac:dyDescent="0.2">
      <c r="A323" s="22" t="s">
        <v>615</v>
      </c>
      <c r="B323" s="12" t="s">
        <v>2362</v>
      </c>
      <c r="C323" s="12" t="s">
        <v>2363</v>
      </c>
      <c r="D323" s="18" t="s">
        <v>816</v>
      </c>
      <c r="E323" s="14">
        <v>0</v>
      </c>
      <c r="F323" s="14">
        <v>0</v>
      </c>
      <c r="G323" s="14">
        <v>0</v>
      </c>
      <c r="H323" s="23">
        <v>0.67600000000000005</v>
      </c>
      <c r="I323" s="23">
        <v>0.621</v>
      </c>
      <c r="J323" s="14">
        <v>447</v>
      </c>
      <c r="K323" s="14">
        <v>720</v>
      </c>
      <c r="L323" s="21">
        <v>1029</v>
      </c>
      <c r="M323" s="21">
        <v>0</v>
      </c>
      <c r="N323" s="21">
        <v>-5951506.5</v>
      </c>
    </row>
    <row r="324" spans="1:14" ht="15.75" customHeight="1" x14ac:dyDescent="0.2">
      <c r="A324" s="22" t="s">
        <v>615</v>
      </c>
      <c r="B324" s="12" t="s">
        <v>946</v>
      </c>
      <c r="C324" s="12" t="s">
        <v>947</v>
      </c>
      <c r="D324" s="18" t="s">
        <v>948</v>
      </c>
      <c r="E324" s="14">
        <v>0</v>
      </c>
      <c r="F324" s="14">
        <v>0</v>
      </c>
      <c r="G324" s="14">
        <v>0</v>
      </c>
      <c r="H324" s="23">
        <v>0.64700000000000002</v>
      </c>
      <c r="I324" s="23">
        <v>0.40600000000000003</v>
      </c>
      <c r="J324" s="14">
        <v>340</v>
      </c>
      <c r="K324" s="14">
        <v>837</v>
      </c>
      <c r="L324" s="21">
        <v>1093</v>
      </c>
      <c r="M324" s="21">
        <v>0</v>
      </c>
      <c r="N324" s="21">
        <v>-5951509.9000000004</v>
      </c>
    </row>
    <row r="325" spans="1:14" ht="15.75" customHeight="1" x14ac:dyDescent="0.2">
      <c r="A325" s="22" t="s">
        <v>615</v>
      </c>
      <c r="B325" s="12" t="s">
        <v>2364</v>
      </c>
      <c r="C325" s="12" t="s">
        <v>2365</v>
      </c>
      <c r="D325" s="18" t="s">
        <v>816</v>
      </c>
      <c r="E325" s="14">
        <v>1</v>
      </c>
      <c r="F325" s="14">
        <v>0</v>
      </c>
      <c r="G325" s="14">
        <v>0</v>
      </c>
      <c r="H325" s="23">
        <v>0.70599999999999996</v>
      </c>
      <c r="I325" s="23">
        <v>0.52200000000000002</v>
      </c>
      <c r="J325" s="14">
        <v>844</v>
      </c>
      <c r="K325" s="14">
        <v>1617</v>
      </c>
      <c r="L325" s="21">
        <v>1056</v>
      </c>
      <c r="M325" s="21">
        <v>0</v>
      </c>
      <c r="N325" s="21">
        <v>-5951611.4000000004</v>
      </c>
    </row>
    <row r="326" spans="1:14" ht="15.75" customHeight="1" x14ac:dyDescent="0.2">
      <c r="A326" s="22" t="s">
        <v>615</v>
      </c>
      <c r="B326" s="12" t="s">
        <v>840</v>
      </c>
      <c r="C326" s="12" t="s">
        <v>841</v>
      </c>
      <c r="D326" s="18" t="s">
        <v>816</v>
      </c>
      <c r="E326" s="14">
        <v>0</v>
      </c>
      <c r="F326" s="14">
        <v>0</v>
      </c>
      <c r="G326" s="14">
        <v>0</v>
      </c>
      <c r="H326" s="23">
        <v>0.70599999999999996</v>
      </c>
      <c r="I326" s="23">
        <v>0.51700000000000002</v>
      </c>
      <c r="J326" s="14">
        <v>498</v>
      </c>
      <c r="K326" s="14">
        <v>963</v>
      </c>
      <c r="L326" s="21">
        <v>982</v>
      </c>
      <c r="M326" s="21">
        <v>0</v>
      </c>
      <c r="N326" s="21">
        <v>-5951620.9000000004</v>
      </c>
    </row>
    <row r="327" spans="1:14" ht="15.75" customHeight="1" x14ac:dyDescent="0.2">
      <c r="A327" s="22" t="s">
        <v>615</v>
      </c>
      <c r="B327" s="12" t="s">
        <v>2366</v>
      </c>
      <c r="C327" s="12" t="s">
        <v>2367</v>
      </c>
      <c r="D327" s="18" t="s">
        <v>816</v>
      </c>
      <c r="E327" s="14">
        <v>0</v>
      </c>
      <c r="F327" s="14">
        <v>0</v>
      </c>
      <c r="G327" s="14">
        <v>1</v>
      </c>
      <c r="H327" s="23">
        <v>0.67600000000000005</v>
      </c>
      <c r="I327" s="23">
        <v>0.70899999999999996</v>
      </c>
      <c r="J327" s="14">
        <v>385</v>
      </c>
      <c r="K327" s="14">
        <v>543</v>
      </c>
      <c r="L327" s="21">
        <v>864</v>
      </c>
      <c r="M327" s="21">
        <v>0</v>
      </c>
      <c r="N327" s="21">
        <v>-5951728.2000000002</v>
      </c>
    </row>
    <row r="328" spans="1:14" ht="15.75" customHeight="1" x14ac:dyDescent="0.2">
      <c r="A328" s="22" t="s">
        <v>615</v>
      </c>
      <c r="B328" s="12" t="s">
        <v>2368</v>
      </c>
      <c r="C328" s="12" t="s">
        <v>2369</v>
      </c>
      <c r="D328" s="18" t="s">
        <v>816</v>
      </c>
      <c r="E328" s="14">
        <v>0</v>
      </c>
      <c r="F328" s="14">
        <v>0</v>
      </c>
      <c r="G328" s="14">
        <v>1</v>
      </c>
      <c r="H328" s="23">
        <v>0.64700000000000002</v>
      </c>
      <c r="I328" s="23">
        <v>0.68</v>
      </c>
      <c r="J328" s="14">
        <v>445</v>
      </c>
      <c r="K328" s="14">
        <v>654</v>
      </c>
      <c r="L328" s="21">
        <v>1177</v>
      </c>
      <c r="M328" s="21">
        <v>0</v>
      </c>
      <c r="N328" s="21">
        <v>-5951790</v>
      </c>
    </row>
    <row r="329" spans="1:14" ht="15.75" customHeight="1" x14ac:dyDescent="0.2">
      <c r="A329" s="22" t="s">
        <v>615</v>
      </c>
      <c r="B329" s="12" t="s">
        <v>1473</v>
      </c>
      <c r="C329" s="12" t="s">
        <v>1474</v>
      </c>
      <c r="D329" s="18" t="s">
        <v>816</v>
      </c>
      <c r="E329" s="14">
        <v>0</v>
      </c>
      <c r="F329" s="14">
        <v>0</v>
      </c>
      <c r="G329" s="14">
        <v>1</v>
      </c>
      <c r="H329" s="23">
        <v>0.64700000000000002</v>
      </c>
      <c r="I329" s="23">
        <v>0.75700000000000001</v>
      </c>
      <c r="J329" s="14">
        <v>370</v>
      </c>
      <c r="K329" s="14">
        <v>489</v>
      </c>
      <c r="L329" s="21">
        <v>1173</v>
      </c>
      <c r="M329" s="21">
        <v>0</v>
      </c>
      <c r="N329" s="21">
        <v>-5951949.9000000004</v>
      </c>
    </row>
    <row r="330" spans="1:14" ht="15.75" customHeight="1" x14ac:dyDescent="0.2">
      <c r="A330" s="22" t="s">
        <v>615</v>
      </c>
      <c r="B330" s="12" t="s">
        <v>2370</v>
      </c>
      <c r="C330" s="12" t="s">
        <v>2371</v>
      </c>
      <c r="D330" s="18" t="s">
        <v>816</v>
      </c>
      <c r="E330" s="14">
        <v>0</v>
      </c>
      <c r="F330" s="14">
        <v>0</v>
      </c>
      <c r="G330" s="14">
        <v>0</v>
      </c>
      <c r="H330" s="23">
        <v>0.61799999999999999</v>
      </c>
      <c r="I330" s="23">
        <v>0.66500000000000004</v>
      </c>
      <c r="J330" s="14">
        <v>313</v>
      </c>
      <c r="K330" s="14">
        <v>471</v>
      </c>
      <c r="L330" s="21">
        <v>931</v>
      </c>
      <c r="M330" s="21">
        <v>0</v>
      </c>
      <c r="N330" s="21">
        <v>-5951965.5</v>
      </c>
    </row>
    <row r="331" spans="1:14" ht="15.75" customHeight="1" x14ac:dyDescent="0.2">
      <c r="A331" s="22" t="s">
        <v>615</v>
      </c>
      <c r="B331" s="12" t="s">
        <v>1185</v>
      </c>
      <c r="C331" s="12" t="s">
        <v>1186</v>
      </c>
      <c r="D331" s="18" t="s">
        <v>816</v>
      </c>
      <c r="E331" s="14">
        <v>0</v>
      </c>
      <c r="F331" s="14">
        <v>0</v>
      </c>
      <c r="G331" s="14">
        <v>0</v>
      </c>
      <c r="H331" s="23">
        <v>0.64700000000000002</v>
      </c>
      <c r="I331" s="23">
        <v>0.61699999999999999</v>
      </c>
      <c r="J331" s="14">
        <v>576</v>
      </c>
      <c r="K331" s="14">
        <v>933</v>
      </c>
      <c r="L331" s="21">
        <v>946</v>
      </c>
      <c r="M331" s="21">
        <v>0</v>
      </c>
      <c r="N331" s="21">
        <v>-5951970.0999999996</v>
      </c>
    </row>
    <row r="332" spans="1:14" ht="15.75" customHeight="1" x14ac:dyDescent="0.2">
      <c r="A332" s="22" t="s">
        <v>615</v>
      </c>
      <c r="B332" s="18" t="s">
        <v>1362</v>
      </c>
      <c r="C332" s="18" t="s">
        <v>1363</v>
      </c>
      <c r="D332" s="18" t="s">
        <v>816</v>
      </c>
      <c r="E332" s="14">
        <v>0</v>
      </c>
      <c r="F332" s="14">
        <v>0</v>
      </c>
      <c r="G332" s="14">
        <v>0</v>
      </c>
      <c r="H332" s="23">
        <v>0.61799999999999999</v>
      </c>
      <c r="I332" s="23">
        <v>0.748</v>
      </c>
      <c r="J332" s="14">
        <v>487</v>
      </c>
      <c r="K332" s="14">
        <v>651</v>
      </c>
      <c r="L332" s="21">
        <v>1043</v>
      </c>
      <c r="M332" s="21">
        <v>0</v>
      </c>
      <c r="N332" s="21">
        <v>-5952041.5</v>
      </c>
    </row>
    <row r="333" spans="1:14" ht="15.75" customHeight="1" x14ac:dyDescent="0.2">
      <c r="A333" s="22" t="s">
        <v>615</v>
      </c>
      <c r="B333" s="12" t="s">
        <v>840</v>
      </c>
      <c r="C333" s="12" t="s">
        <v>841</v>
      </c>
      <c r="D333" s="18" t="s">
        <v>816</v>
      </c>
      <c r="E333" s="14">
        <v>0</v>
      </c>
      <c r="F333" s="14">
        <v>0</v>
      </c>
      <c r="G333" s="14">
        <v>0</v>
      </c>
      <c r="H333" s="23">
        <v>0.73499999999999999</v>
      </c>
      <c r="I333" s="23">
        <v>0.55300000000000005</v>
      </c>
      <c r="J333" s="14">
        <v>733</v>
      </c>
      <c r="K333" s="14">
        <v>1326</v>
      </c>
      <c r="L333" s="21">
        <v>1203</v>
      </c>
      <c r="M333" s="21">
        <v>0</v>
      </c>
      <c r="N333" s="21">
        <v>-5952243.7999999998</v>
      </c>
    </row>
    <row r="334" spans="1:14" ht="15.75" customHeight="1" x14ac:dyDescent="0.2">
      <c r="A334" s="22" t="s">
        <v>615</v>
      </c>
      <c r="B334" s="12" t="s">
        <v>2372</v>
      </c>
      <c r="C334" s="12" t="s">
        <v>2373</v>
      </c>
      <c r="D334" s="18" t="s">
        <v>816</v>
      </c>
      <c r="E334" s="14">
        <v>0</v>
      </c>
      <c r="F334" s="14">
        <v>0</v>
      </c>
      <c r="G334" s="14">
        <v>0</v>
      </c>
      <c r="H334" s="23">
        <v>0.73499999999999999</v>
      </c>
      <c r="I334" s="23">
        <v>0.65900000000000003</v>
      </c>
      <c r="J334" s="14">
        <v>757</v>
      </c>
      <c r="K334" s="14">
        <v>1149</v>
      </c>
      <c r="L334" s="21">
        <v>684</v>
      </c>
      <c r="M334" s="21">
        <v>0</v>
      </c>
      <c r="N334" s="21">
        <v>-5952420.2000000002</v>
      </c>
    </row>
    <row r="335" spans="1:14" ht="15.75" customHeight="1" x14ac:dyDescent="0.2">
      <c r="A335" s="22" t="s">
        <v>615</v>
      </c>
      <c r="B335" s="12" t="s">
        <v>840</v>
      </c>
      <c r="C335" s="12" t="s">
        <v>841</v>
      </c>
      <c r="D335" s="18" t="s">
        <v>816</v>
      </c>
      <c r="E335" s="14">
        <v>0</v>
      </c>
      <c r="F335" s="14">
        <v>0</v>
      </c>
      <c r="G335" s="14">
        <v>0</v>
      </c>
      <c r="H335" s="23">
        <v>0.67600000000000005</v>
      </c>
      <c r="I335" s="23">
        <v>0.78600000000000003</v>
      </c>
      <c r="J335" s="14">
        <v>1077</v>
      </c>
      <c r="K335" s="14">
        <v>1371</v>
      </c>
      <c r="L335" s="21">
        <v>595</v>
      </c>
      <c r="M335" s="21">
        <v>0</v>
      </c>
      <c r="N335" s="21">
        <v>-5952541.5</v>
      </c>
    </row>
    <row r="336" spans="1:14" ht="15.75" customHeight="1" x14ac:dyDescent="0.2">
      <c r="A336" s="22" t="s">
        <v>615</v>
      </c>
      <c r="B336" s="18" t="s">
        <v>2374</v>
      </c>
      <c r="C336" s="18" t="s">
        <v>2252</v>
      </c>
      <c r="D336" s="18" t="s">
        <v>816</v>
      </c>
      <c r="E336" s="14">
        <v>0</v>
      </c>
      <c r="F336" s="14">
        <v>0</v>
      </c>
      <c r="G336" s="14">
        <v>0</v>
      </c>
      <c r="H336" s="23">
        <v>0.64700000000000002</v>
      </c>
      <c r="I336" s="23">
        <v>0.53100000000000003</v>
      </c>
      <c r="J336" s="14">
        <v>678</v>
      </c>
      <c r="K336" s="14">
        <v>1278</v>
      </c>
      <c r="L336" s="21">
        <v>919</v>
      </c>
      <c r="M336" s="21">
        <v>0</v>
      </c>
      <c r="N336" s="21">
        <v>-5952569</v>
      </c>
    </row>
    <row r="337" spans="1:14" ht="15.75" customHeight="1" x14ac:dyDescent="0.2">
      <c r="A337" s="22" t="s">
        <v>615</v>
      </c>
      <c r="B337" s="18" t="s">
        <v>1844</v>
      </c>
      <c r="C337" s="18" t="s">
        <v>1845</v>
      </c>
      <c r="D337" s="18" t="s">
        <v>816</v>
      </c>
      <c r="E337" s="14">
        <v>0</v>
      </c>
      <c r="F337" s="14">
        <v>0</v>
      </c>
      <c r="G337" s="14">
        <v>0</v>
      </c>
      <c r="H337" s="23">
        <v>0.67600000000000005</v>
      </c>
      <c r="I337" s="23">
        <v>0.66100000000000003</v>
      </c>
      <c r="J337" s="14">
        <v>547</v>
      </c>
      <c r="K337" s="14">
        <v>828</v>
      </c>
      <c r="L337" s="21">
        <v>1069</v>
      </c>
      <c r="M337" s="21">
        <v>0</v>
      </c>
      <c r="N337" s="21">
        <v>-5952684.2000000002</v>
      </c>
    </row>
    <row r="338" spans="1:14" ht="15.75" customHeight="1" x14ac:dyDescent="0.2">
      <c r="A338" s="22" t="s">
        <v>615</v>
      </c>
      <c r="B338" s="12" t="s">
        <v>840</v>
      </c>
      <c r="C338" s="12" t="s">
        <v>2375</v>
      </c>
      <c r="D338" s="18" t="s">
        <v>816</v>
      </c>
      <c r="E338" s="14">
        <v>0</v>
      </c>
      <c r="F338" s="14">
        <v>0</v>
      </c>
      <c r="G338" s="14">
        <v>0</v>
      </c>
      <c r="H338" s="23">
        <v>0.76500000000000001</v>
      </c>
      <c r="I338" s="23">
        <v>0.56200000000000006</v>
      </c>
      <c r="J338" s="14">
        <v>339</v>
      </c>
      <c r="K338" s="14">
        <v>603</v>
      </c>
      <c r="L338" s="21">
        <v>638</v>
      </c>
      <c r="M338" s="21">
        <v>0</v>
      </c>
      <c r="N338" s="21">
        <v>-5952725.4000000004</v>
      </c>
    </row>
    <row r="339" spans="1:14" ht="15.75" customHeight="1" x14ac:dyDescent="0.2">
      <c r="A339" s="22" t="s">
        <v>615</v>
      </c>
      <c r="B339" s="12" t="s">
        <v>1097</v>
      </c>
      <c r="C339" s="12" t="s">
        <v>1098</v>
      </c>
      <c r="D339" s="18" t="s">
        <v>816</v>
      </c>
      <c r="E339" s="14">
        <v>1</v>
      </c>
      <c r="F339" s="14">
        <v>0</v>
      </c>
      <c r="G339" s="14">
        <v>0</v>
      </c>
      <c r="H339" s="23">
        <v>0.64700000000000002</v>
      </c>
      <c r="I339" s="23">
        <v>0.621</v>
      </c>
      <c r="J339" s="14">
        <v>1058</v>
      </c>
      <c r="K339" s="14">
        <v>1704</v>
      </c>
      <c r="L339" s="21">
        <v>780</v>
      </c>
      <c r="M339" s="21">
        <v>0</v>
      </c>
      <c r="N339" s="21">
        <v>-5952830.2000000002</v>
      </c>
    </row>
    <row r="340" spans="1:14" ht="15.75" customHeight="1" x14ac:dyDescent="0.2">
      <c r="A340" s="22" t="s">
        <v>615</v>
      </c>
      <c r="B340" s="12" t="s">
        <v>840</v>
      </c>
      <c r="C340" s="12" t="s">
        <v>841</v>
      </c>
      <c r="D340" s="18" t="s">
        <v>816</v>
      </c>
      <c r="E340" s="14">
        <v>0</v>
      </c>
      <c r="F340" s="14">
        <v>0</v>
      </c>
      <c r="G340" s="14">
        <v>1</v>
      </c>
      <c r="H340" s="23">
        <v>0.70599999999999996</v>
      </c>
      <c r="I340" s="23">
        <v>0.58499999999999996</v>
      </c>
      <c r="J340" s="14">
        <v>186</v>
      </c>
      <c r="K340" s="14">
        <v>318</v>
      </c>
      <c r="L340" s="21">
        <v>1220</v>
      </c>
      <c r="M340" s="21">
        <v>0</v>
      </c>
      <c r="N340" s="21">
        <v>-5952887.2000000002</v>
      </c>
    </row>
    <row r="341" spans="1:14" ht="15.75" customHeight="1" x14ac:dyDescent="0.2">
      <c r="A341" s="22" t="s">
        <v>615</v>
      </c>
      <c r="B341" s="12" t="s">
        <v>840</v>
      </c>
      <c r="C341" s="12" t="s">
        <v>841</v>
      </c>
      <c r="D341" s="18" t="s">
        <v>816</v>
      </c>
      <c r="E341" s="14">
        <v>0</v>
      </c>
      <c r="F341" s="14">
        <v>0</v>
      </c>
      <c r="G341" s="14">
        <v>0</v>
      </c>
      <c r="H341" s="23">
        <v>0.70599999999999996</v>
      </c>
      <c r="I341" s="23">
        <v>0.53200000000000003</v>
      </c>
      <c r="J341" s="14">
        <v>289</v>
      </c>
      <c r="K341" s="14">
        <v>543</v>
      </c>
      <c r="L341" s="21">
        <v>1204</v>
      </c>
      <c r="M341" s="21">
        <v>0</v>
      </c>
      <c r="N341" s="21">
        <v>-5952903.2999999998</v>
      </c>
    </row>
    <row r="342" spans="1:14" ht="15.75" customHeight="1" x14ac:dyDescent="0.2">
      <c r="A342" s="22" t="s">
        <v>615</v>
      </c>
      <c r="B342" s="12" t="s">
        <v>840</v>
      </c>
      <c r="C342" s="12" t="s">
        <v>841</v>
      </c>
      <c r="D342" s="18" t="s">
        <v>816</v>
      </c>
      <c r="E342" s="14">
        <v>0</v>
      </c>
      <c r="F342" s="14">
        <v>0</v>
      </c>
      <c r="G342" s="14">
        <v>0</v>
      </c>
      <c r="H342" s="23">
        <v>0.61799999999999999</v>
      </c>
      <c r="I342" s="23">
        <v>0.62</v>
      </c>
      <c r="J342" s="14">
        <v>506</v>
      </c>
      <c r="K342" s="14">
        <v>816</v>
      </c>
      <c r="L342" s="21">
        <v>649</v>
      </c>
      <c r="M342" s="21">
        <v>0</v>
      </c>
      <c r="N342" s="21">
        <v>-5952933.7000000002</v>
      </c>
    </row>
    <row r="343" spans="1:14" ht="15.75" customHeight="1" x14ac:dyDescent="0.2">
      <c r="A343" s="22" t="s">
        <v>615</v>
      </c>
      <c r="B343" s="12" t="s">
        <v>840</v>
      </c>
      <c r="C343" s="12" t="s">
        <v>841</v>
      </c>
      <c r="D343" s="18" t="s">
        <v>816</v>
      </c>
      <c r="E343" s="14">
        <v>0</v>
      </c>
      <c r="F343" s="14">
        <v>1</v>
      </c>
      <c r="G343" s="14">
        <v>0</v>
      </c>
      <c r="H343" s="23">
        <v>0.61799999999999999</v>
      </c>
      <c r="I343" s="23">
        <v>0.622</v>
      </c>
      <c r="J343" s="14">
        <v>506</v>
      </c>
      <c r="K343" s="14">
        <v>813</v>
      </c>
      <c r="L343" s="21">
        <v>1155</v>
      </c>
      <c r="M343" s="21">
        <v>0</v>
      </c>
      <c r="N343" s="21">
        <v>-5952947.0999999996</v>
      </c>
    </row>
    <row r="344" spans="1:14" ht="15.75" customHeight="1" x14ac:dyDescent="0.2">
      <c r="A344" s="22" t="s">
        <v>615</v>
      </c>
      <c r="B344" s="12" t="s">
        <v>2376</v>
      </c>
      <c r="C344" s="12" t="s">
        <v>2377</v>
      </c>
      <c r="D344" s="18" t="s">
        <v>816</v>
      </c>
      <c r="E344" s="14">
        <v>0</v>
      </c>
      <c r="F344" s="14">
        <v>0</v>
      </c>
      <c r="G344" s="14">
        <v>1</v>
      </c>
      <c r="H344" s="23">
        <v>0.70599999999999996</v>
      </c>
      <c r="I344" s="23">
        <v>0.48399999999999999</v>
      </c>
      <c r="J344" s="14">
        <v>180</v>
      </c>
      <c r="K344" s="14">
        <v>372</v>
      </c>
      <c r="L344" s="21">
        <v>1039</v>
      </c>
      <c r="M344" s="21">
        <v>0</v>
      </c>
      <c r="N344" s="21">
        <v>-5953049.2000000002</v>
      </c>
    </row>
    <row r="345" spans="1:14" ht="15.75" customHeight="1" x14ac:dyDescent="0.2">
      <c r="A345" s="22" t="s">
        <v>615</v>
      </c>
      <c r="B345" s="18" t="s">
        <v>2378</v>
      </c>
      <c r="C345" s="18" t="s">
        <v>2379</v>
      </c>
      <c r="D345" s="18" t="s">
        <v>816</v>
      </c>
      <c r="E345" s="14">
        <v>0</v>
      </c>
      <c r="F345" s="14">
        <v>0</v>
      </c>
      <c r="G345" s="14">
        <v>0</v>
      </c>
      <c r="H345" s="23">
        <v>0.67600000000000005</v>
      </c>
      <c r="I345" s="23">
        <v>0.57099999999999995</v>
      </c>
      <c r="J345" s="14">
        <v>401</v>
      </c>
      <c r="K345" s="14">
        <v>702</v>
      </c>
      <c r="L345" s="21">
        <v>726</v>
      </c>
      <c r="M345" s="21">
        <v>0</v>
      </c>
      <c r="N345" s="21">
        <v>-5953082.4000000004</v>
      </c>
    </row>
    <row r="346" spans="1:14" ht="15.75" customHeight="1" x14ac:dyDescent="0.2">
      <c r="A346" s="22" t="s">
        <v>615</v>
      </c>
      <c r="B346" s="12" t="s">
        <v>1586</v>
      </c>
      <c r="C346" s="12" t="s">
        <v>1587</v>
      </c>
      <c r="D346" s="18" t="s">
        <v>948</v>
      </c>
      <c r="E346" s="14">
        <v>0</v>
      </c>
      <c r="F346" s="14">
        <v>0</v>
      </c>
      <c r="G346" s="14">
        <v>1</v>
      </c>
      <c r="H346" s="23">
        <v>0.67600000000000005</v>
      </c>
      <c r="I346" s="23">
        <v>0.40200000000000002</v>
      </c>
      <c r="J346" s="14">
        <v>111</v>
      </c>
      <c r="K346" s="14">
        <v>276</v>
      </c>
      <c r="L346" s="21">
        <v>1092</v>
      </c>
      <c r="M346" s="21">
        <v>0</v>
      </c>
      <c r="N346" s="21">
        <v>-5953161.5</v>
      </c>
    </row>
    <row r="347" spans="1:14" ht="15.75" customHeight="1" x14ac:dyDescent="0.2">
      <c r="A347" s="22" t="s">
        <v>615</v>
      </c>
      <c r="B347" s="12" t="s">
        <v>840</v>
      </c>
      <c r="C347" s="12" t="s">
        <v>841</v>
      </c>
      <c r="D347" s="18" t="s">
        <v>816</v>
      </c>
      <c r="E347" s="14">
        <v>0</v>
      </c>
      <c r="F347" s="14">
        <v>0</v>
      </c>
      <c r="G347" s="14">
        <v>0</v>
      </c>
      <c r="H347" s="23">
        <v>0.61799999999999999</v>
      </c>
      <c r="I347" s="23">
        <v>0.71399999999999997</v>
      </c>
      <c r="J347" s="14">
        <v>493</v>
      </c>
      <c r="K347" s="14">
        <v>690</v>
      </c>
      <c r="L347" s="21">
        <v>1213</v>
      </c>
      <c r="M347" s="21">
        <v>0</v>
      </c>
      <c r="N347" s="21">
        <v>-5953276.9000000004</v>
      </c>
    </row>
    <row r="348" spans="1:14" ht="15.75" customHeight="1" x14ac:dyDescent="0.2">
      <c r="A348" s="22" t="s">
        <v>615</v>
      </c>
      <c r="B348" s="12" t="s">
        <v>2380</v>
      </c>
      <c r="C348" s="12" t="s">
        <v>2381</v>
      </c>
      <c r="D348" s="18" t="s">
        <v>816</v>
      </c>
      <c r="E348" s="14">
        <v>0</v>
      </c>
      <c r="F348" s="14">
        <v>0</v>
      </c>
      <c r="G348" s="14">
        <v>0</v>
      </c>
      <c r="H348" s="23">
        <v>0.61799999999999999</v>
      </c>
      <c r="I348" s="23">
        <v>0.69699999999999995</v>
      </c>
      <c r="J348" s="14">
        <v>393</v>
      </c>
      <c r="K348" s="14">
        <v>564</v>
      </c>
      <c r="L348" s="21">
        <v>860</v>
      </c>
      <c r="M348" s="21">
        <v>0</v>
      </c>
      <c r="N348" s="21">
        <v>-5953316.2000000002</v>
      </c>
    </row>
    <row r="349" spans="1:14" ht="15.75" customHeight="1" x14ac:dyDescent="0.2">
      <c r="A349" s="22" t="s">
        <v>615</v>
      </c>
      <c r="B349" s="12" t="s">
        <v>840</v>
      </c>
      <c r="C349" s="12" t="s">
        <v>841</v>
      </c>
      <c r="D349" s="18" t="s">
        <v>816</v>
      </c>
      <c r="E349" s="14">
        <v>1</v>
      </c>
      <c r="F349" s="14">
        <v>0</v>
      </c>
      <c r="G349" s="14">
        <v>1</v>
      </c>
      <c r="H349" s="23">
        <v>0.61799999999999999</v>
      </c>
      <c r="I349" s="23">
        <v>0.48599999999999999</v>
      </c>
      <c r="J349" s="14">
        <v>407</v>
      </c>
      <c r="K349" s="14">
        <v>837</v>
      </c>
      <c r="L349" s="21">
        <v>974</v>
      </c>
      <c r="M349" s="21">
        <v>0</v>
      </c>
      <c r="N349" s="21">
        <v>-5953332.0999999996</v>
      </c>
    </row>
    <row r="350" spans="1:14" ht="15.75" customHeight="1" x14ac:dyDescent="0.2">
      <c r="A350" s="22" t="s">
        <v>615</v>
      </c>
      <c r="B350" s="12" t="s">
        <v>1027</v>
      </c>
      <c r="C350" s="12" t="s">
        <v>1028</v>
      </c>
      <c r="D350" s="18" t="s">
        <v>948</v>
      </c>
      <c r="E350" s="14">
        <v>0</v>
      </c>
      <c r="F350" s="14">
        <v>0</v>
      </c>
      <c r="G350" s="14">
        <v>1</v>
      </c>
      <c r="H350" s="23">
        <v>0.67600000000000005</v>
      </c>
      <c r="I350" s="23">
        <v>0.39700000000000002</v>
      </c>
      <c r="J350" s="14">
        <v>213</v>
      </c>
      <c r="K350" s="14">
        <v>537</v>
      </c>
      <c r="L350" s="21">
        <v>1084</v>
      </c>
      <c r="M350" s="21">
        <v>0</v>
      </c>
      <c r="N350" s="21">
        <v>-5953471.5</v>
      </c>
    </row>
    <row r="351" spans="1:14" ht="15.75" customHeight="1" x14ac:dyDescent="0.2">
      <c r="A351" s="22" t="s">
        <v>615</v>
      </c>
      <c r="B351" s="12" t="s">
        <v>2382</v>
      </c>
      <c r="C351" s="12" t="s">
        <v>2383</v>
      </c>
      <c r="D351" s="18" t="s">
        <v>816</v>
      </c>
      <c r="E351" s="14">
        <v>0</v>
      </c>
      <c r="F351" s="14">
        <v>0</v>
      </c>
      <c r="G351" s="14">
        <v>0</v>
      </c>
      <c r="H351" s="23">
        <v>0.58799999999999997</v>
      </c>
      <c r="I351" s="23">
        <v>0.63400000000000001</v>
      </c>
      <c r="J351" s="14">
        <v>542</v>
      </c>
      <c r="K351" s="14">
        <v>855</v>
      </c>
      <c r="L351" s="21">
        <v>1200</v>
      </c>
      <c r="M351" s="21">
        <v>0</v>
      </c>
      <c r="N351" s="21">
        <v>-5953948.7999999998</v>
      </c>
    </row>
    <row r="352" spans="1:14" ht="15.75" customHeight="1" x14ac:dyDescent="0.2">
      <c r="A352" s="22" t="s">
        <v>615</v>
      </c>
      <c r="B352" s="12" t="s">
        <v>2384</v>
      </c>
      <c r="C352" s="12" t="s">
        <v>2385</v>
      </c>
      <c r="D352" s="18" t="s">
        <v>816</v>
      </c>
      <c r="E352" s="14">
        <v>0</v>
      </c>
      <c r="F352" s="14">
        <v>0</v>
      </c>
      <c r="G352" s="14">
        <v>0</v>
      </c>
      <c r="H352" s="23">
        <v>0.61799999999999999</v>
      </c>
      <c r="I352" s="23">
        <v>0.65300000000000002</v>
      </c>
      <c r="J352" s="14">
        <v>558</v>
      </c>
      <c r="K352" s="14">
        <v>855</v>
      </c>
      <c r="L352" s="21">
        <v>1018</v>
      </c>
      <c r="M352" s="21">
        <v>0</v>
      </c>
      <c r="N352" s="21">
        <v>-5954143.5999999996</v>
      </c>
    </row>
    <row r="353" spans="1:14" ht="15.75" customHeight="1" x14ac:dyDescent="0.2">
      <c r="A353" s="22" t="s">
        <v>615</v>
      </c>
      <c r="B353" s="12" t="s">
        <v>1316</v>
      </c>
      <c r="C353" s="12" t="s">
        <v>1317</v>
      </c>
      <c r="D353" s="18" t="s">
        <v>948</v>
      </c>
      <c r="E353" s="14">
        <v>0</v>
      </c>
      <c r="F353" s="14">
        <v>0</v>
      </c>
      <c r="G353" s="14">
        <v>1</v>
      </c>
      <c r="H353" s="23">
        <v>0.67600000000000005</v>
      </c>
      <c r="I353" s="23">
        <v>0.432</v>
      </c>
      <c r="J353" s="14">
        <v>189</v>
      </c>
      <c r="K353" s="14">
        <v>438</v>
      </c>
      <c r="L353" s="21">
        <v>1078</v>
      </c>
      <c r="M353" s="21">
        <v>0</v>
      </c>
      <c r="N353" s="21">
        <v>-5954154.7000000002</v>
      </c>
    </row>
    <row r="354" spans="1:14" ht="15.75" customHeight="1" x14ac:dyDescent="0.2">
      <c r="A354" s="22" t="s">
        <v>615</v>
      </c>
      <c r="B354" s="12" t="s">
        <v>627</v>
      </c>
      <c r="C354" s="12" t="s">
        <v>1463</v>
      </c>
      <c r="D354" s="18" t="s">
        <v>1429</v>
      </c>
      <c r="E354" s="14"/>
      <c r="F354" s="14">
        <v>0</v>
      </c>
      <c r="G354" s="14">
        <v>1</v>
      </c>
      <c r="H354" s="23">
        <v>0.20599999999999999</v>
      </c>
      <c r="I354" s="23">
        <v>0.20799999999999999</v>
      </c>
      <c r="J354" s="14">
        <v>25</v>
      </c>
      <c r="K354" s="14">
        <v>120</v>
      </c>
      <c r="L354" s="21" t="s">
        <v>681</v>
      </c>
      <c r="M354" s="21">
        <v>0</v>
      </c>
      <c r="N354" s="21">
        <v>-5954193.0999999996</v>
      </c>
    </row>
    <row r="355" spans="1:14" ht="15.75" customHeight="1" x14ac:dyDescent="0.2">
      <c r="A355" s="22" t="s">
        <v>615</v>
      </c>
      <c r="B355" s="12" t="s">
        <v>840</v>
      </c>
      <c r="C355" s="12" t="s">
        <v>841</v>
      </c>
      <c r="D355" s="18" t="s">
        <v>816</v>
      </c>
      <c r="E355" s="14">
        <v>0</v>
      </c>
      <c r="F355" s="14">
        <v>0</v>
      </c>
      <c r="G355" s="14">
        <v>1</v>
      </c>
      <c r="H355" s="23">
        <v>0.64700000000000002</v>
      </c>
      <c r="I355" s="23">
        <v>0.68200000000000005</v>
      </c>
      <c r="J355" s="14">
        <v>364</v>
      </c>
      <c r="K355" s="14">
        <v>534</v>
      </c>
      <c r="L355" s="21">
        <v>1183</v>
      </c>
      <c r="M355" s="21">
        <v>0</v>
      </c>
      <c r="N355" s="21">
        <v>-5954299.2000000002</v>
      </c>
    </row>
    <row r="356" spans="1:14" ht="15.75" customHeight="1" x14ac:dyDescent="0.2">
      <c r="A356" s="22" t="s">
        <v>615</v>
      </c>
      <c r="B356" s="12" t="s">
        <v>840</v>
      </c>
      <c r="C356" s="12" t="s">
        <v>841</v>
      </c>
      <c r="D356" s="18" t="s">
        <v>816</v>
      </c>
      <c r="E356" s="14">
        <v>0</v>
      </c>
      <c r="F356" s="14">
        <v>0</v>
      </c>
      <c r="G356" s="14">
        <v>1</v>
      </c>
      <c r="H356" s="23">
        <v>0.67600000000000005</v>
      </c>
      <c r="I356" s="23">
        <v>0.77800000000000002</v>
      </c>
      <c r="J356" s="14">
        <v>509</v>
      </c>
      <c r="K356" s="14">
        <v>654</v>
      </c>
      <c r="L356" s="21">
        <v>845</v>
      </c>
      <c r="M356" s="21">
        <v>0</v>
      </c>
      <c r="N356" s="21">
        <v>-5954299.5999999996</v>
      </c>
    </row>
    <row r="357" spans="1:14" ht="15.75" customHeight="1" x14ac:dyDescent="0.2">
      <c r="A357" s="22" t="s">
        <v>615</v>
      </c>
      <c r="B357" s="12" t="s">
        <v>840</v>
      </c>
      <c r="C357" s="12" t="s">
        <v>841</v>
      </c>
      <c r="D357" s="18" t="s">
        <v>816</v>
      </c>
      <c r="E357" s="14">
        <v>0</v>
      </c>
      <c r="F357" s="14">
        <v>0</v>
      </c>
      <c r="G357" s="14">
        <v>0</v>
      </c>
      <c r="H357" s="23">
        <v>0.70599999999999996</v>
      </c>
      <c r="I357" s="23">
        <v>0.82199999999999995</v>
      </c>
      <c r="J357" s="14">
        <v>587</v>
      </c>
      <c r="K357" s="14">
        <v>714</v>
      </c>
      <c r="L357" s="21">
        <v>945</v>
      </c>
      <c r="M357" s="21">
        <v>0</v>
      </c>
      <c r="N357" s="21">
        <v>-5954378.9000000004</v>
      </c>
    </row>
    <row r="358" spans="1:14" ht="15.75" customHeight="1" x14ac:dyDescent="0.2">
      <c r="A358" s="22" t="s">
        <v>615</v>
      </c>
      <c r="B358" s="12" t="s">
        <v>840</v>
      </c>
      <c r="C358" s="12" t="s">
        <v>841</v>
      </c>
      <c r="D358" s="18" t="s">
        <v>816</v>
      </c>
      <c r="E358" s="14">
        <v>1</v>
      </c>
      <c r="F358" s="14">
        <v>0</v>
      </c>
      <c r="G358" s="14">
        <v>0</v>
      </c>
      <c r="H358" s="23">
        <v>0.67600000000000005</v>
      </c>
      <c r="I358" s="23">
        <v>0.81299999999999994</v>
      </c>
      <c r="J358" s="14">
        <v>234</v>
      </c>
      <c r="K358" s="14">
        <v>288</v>
      </c>
      <c r="L358" s="21">
        <v>661</v>
      </c>
      <c r="M358" s="21">
        <v>0</v>
      </c>
      <c r="N358" s="21">
        <v>-5954415.7000000002</v>
      </c>
    </row>
    <row r="359" spans="1:14" ht="15.75" customHeight="1" x14ac:dyDescent="0.2">
      <c r="A359" s="22" t="s">
        <v>615</v>
      </c>
      <c r="B359" s="12" t="s">
        <v>840</v>
      </c>
      <c r="C359" s="12" t="s">
        <v>841</v>
      </c>
      <c r="D359" s="18" t="s">
        <v>816</v>
      </c>
      <c r="E359" s="14">
        <v>0</v>
      </c>
      <c r="F359" s="14">
        <v>0</v>
      </c>
      <c r="G359" s="14">
        <v>0</v>
      </c>
      <c r="H359" s="23">
        <v>0.70599999999999996</v>
      </c>
      <c r="I359" s="23">
        <v>0.69699999999999995</v>
      </c>
      <c r="J359" s="14">
        <v>529</v>
      </c>
      <c r="K359" s="14">
        <v>759</v>
      </c>
      <c r="L359" s="21">
        <v>917</v>
      </c>
      <c r="M359" s="21">
        <v>0</v>
      </c>
      <c r="N359" s="21">
        <v>-5954455</v>
      </c>
    </row>
    <row r="360" spans="1:14" ht="15.75" customHeight="1" x14ac:dyDescent="0.2">
      <c r="A360" s="22" t="s">
        <v>615</v>
      </c>
      <c r="B360" s="12" t="s">
        <v>840</v>
      </c>
      <c r="C360" s="12" t="s">
        <v>841</v>
      </c>
      <c r="D360" s="18" t="s">
        <v>816</v>
      </c>
      <c r="E360" s="14">
        <v>0</v>
      </c>
      <c r="F360" s="14">
        <v>0</v>
      </c>
      <c r="G360" s="14">
        <v>0</v>
      </c>
      <c r="H360" s="23">
        <v>0.58799999999999997</v>
      </c>
      <c r="I360" s="23">
        <v>0.626</v>
      </c>
      <c r="J360" s="14">
        <v>434</v>
      </c>
      <c r="K360" s="14">
        <v>693</v>
      </c>
      <c r="L360" s="21">
        <v>963</v>
      </c>
      <c r="M360" s="21">
        <v>0</v>
      </c>
      <c r="N360" s="21">
        <v>-5954495.7999999998</v>
      </c>
    </row>
    <row r="361" spans="1:14" ht="15.75" customHeight="1" x14ac:dyDescent="0.2">
      <c r="A361" s="22" t="s">
        <v>615</v>
      </c>
      <c r="B361" s="12" t="s">
        <v>2386</v>
      </c>
      <c r="C361" s="12" t="s">
        <v>2387</v>
      </c>
      <c r="D361" s="18" t="s">
        <v>816</v>
      </c>
      <c r="E361" s="14">
        <v>0</v>
      </c>
      <c r="F361" s="14">
        <v>0</v>
      </c>
      <c r="G361" s="14">
        <v>0</v>
      </c>
      <c r="H361" s="23">
        <v>0.73499999999999999</v>
      </c>
      <c r="I361" s="23">
        <v>0.57099999999999995</v>
      </c>
      <c r="J361" s="14">
        <v>502</v>
      </c>
      <c r="K361" s="14">
        <v>879</v>
      </c>
      <c r="L361" s="21">
        <v>1195</v>
      </c>
      <c r="M361" s="21">
        <v>0</v>
      </c>
      <c r="N361" s="21">
        <v>-5954734.7999999998</v>
      </c>
    </row>
    <row r="362" spans="1:14" ht="15.75" customHeight="1" x14ac:dyDescent="0.2">
      <c r="A362" s="22" t="s">
        <v>615</v>
      </c>
      <c r="B362" s="12" t="s">
        <v>840</v>
      </c>
      <c r="C362" s="12" t="s">
        <v>841</v>
      </c>
      <c r="D362" s="18" t="s">
        <v>816</v>
      </c>
      <c r="E362" s="14">
        <v>0</v>
      </c>
      <c r="F362" s="14">
        <v>0</v>
      </c>
      <c r="G362" s="14">
        <v>1</v>
      </c>
      <c r="H362" s="23">
        <v>0.61799999999999999</v>
      </c>
      <c r="I362" s="23">
        <v>0.46800000000000003</v>
      </c>
      <c r="J362" s="14">
        <v>153</v>
      </c>
      <c r="K362" s="14">
        <v>327</v>
      </c>
      <c r="L362" s="21">
        <v>1154</v>
      </c>
      <c r="M362" s="21">
        <v>0</v>
      </c>
      <c r="N362" s="21">
        <v>-5954814.2000000002</v>
      </c>
    </row>
    <row r="363" spans="1:14" ht="15.75" customHeight="1" x14ac:dyDescent="0.2">
      <c r="A363" s="22" t="s">
        <v>615</v>
      </c>
      <c r="B363" s="12" t="s">
        <v>840</v>
      </c>
      <c r="C363" s="12" t="s">
        <v>841</v>
      </c>
      <c r="D363" s="18" t="s">
        <v>816</v>
      </c>
      <c r="E363" s="14">
        <v>0</v>
      </c>
      <c r="F363" s="14">
        <v>0</v>
      </c>
      <c r="G363" s="14">
        <v>0</v>
      </c>
      <c r="H363" s="23">
        <v>0.61799999999999999</v>
      </c>
      <c r="I363" s="23">
        <v>0.63500000000000001</v>
      </c>
      <c r="J363" s="14">
        <v>457</v>
      </c>
      <c r="K363" s="14">
        <v>720</v>
      </c>
      <c r="L363" s="21">
        <v>1064</v>
      </c>
      <c r="M363" s="21">
        <v>0</v>
      </c>
      <c r="N363" s="21">
        <v>-5954982</v>
      </c>
    </row>
    <row r="364" spans="1:14" ht="15.75" customHeight="1" x14ac:dyDescent="0.2">
      <c r="A364" s="22" t="s">
        <v>615</v>
      </c>
      <c r="B364" s="12" t="s">
        <v>840</v>
      </c>
      <c r="C364" s="12" t="s">
        <v>2388</v>
      </c>
      <c r="D364" s="18" t="s">
        <v>816</v>
      </c>
      <c r="E364" s="14">
        <v>0</v>
      </c>
      <c r="F364" s="14">
        <v>0</v>
      </c>
      <c r="G364" s="14">
        <v>0</v>
      </c>
      <c r="H364" s="23">
        <v>0.67600000000000005</v>
      </c>
      <c r="I364" s="23">
        <v>0.61499999999999999</v>
      </c>
      <c r="J364" s="14">
        <v>469</v>
      </c>
      <c r="K364" s="14">
        <v>762</v>
      </c>
      <c r="L364" s="21">
        <v>1201</v>
      </c>
      <c r="M364" s="21">
        <v>0</v>
      </c>
      <c r="N364" s="21">
        <v>-5955043.5</v>
      </c>
    </row>
    <row r="365" spans="1:14" ht="15.75" customHeight="1" x14ac:dyDescent="0.2">
      <c r="A365" s="22" t="s">
        <v>615</v>
      </c>
      <c r="B365" s="12" t="s">
        <v>840</v>
      </c>
      <c r="C365" s="12" t="s">
        <v>841</v>
      </c>
      <c r="D365" s="18" t="s">
        <v>816</v>
      </c>
      <c r="E365" s="14">
        <v>0</v>
      </c>
      <c r="F365" s="14">
        <v>0</v>
      </c>
      <c r="G365" s="14">
        <v>1</v>
      </c>
      <c r="H365" s="23">
        <v>0.67600000000000005</v>
      </c>
      <c r="I365" s="23">
        <v>0.73099999999999998</v>
      </c>
      <c r="J365" s="14">
        <v>533</v>
      </c>
      <c r="K365" s="14">
        <v>729</v>
      </c>
      <c r="L365" s="21">
        <v>900</v>
      </c>
      <c r="M365" s="21">
        <v>0</v>
      </c>
      <c r="N365" s="21">
        <v>-5955154.4000000004</v>
      </c>
    </row>
    <row r="366" spans="1:14" ht="15.75" customHeight="1" x14ac:dyDescent="0.2">
      <c r="A366" s="22" t="s">
        <v>615</v>
      </c>
      <c r="B366" s="12" t="s">
        <v>1466</v>
      </c>
      <c r="C366" s="12" t="s">
        <v>1467</v>
      </c>
      <c r="D366" s="18" t="s">
        <v>948</v>
      </c>
      <c r="E366" s="14">
        <v>0</v>
      </c>
      <c r="F366" s="14">
        <v>0</v>
      </c>
      <c r="G366" s="14">
        <v>1</v>
      </c>
      <c r="H366" s="23">
        <v>0.73499999999999999</v>
      </c>
      <c r="I366" s="23">
        <v>0.30199999999999999</v>
      </c>
      <c r="J366" s="14">
        <v>117</v>
      </c>
      <c r="K366" s="14">
        <v>387</v>
      </c>
      <c r="L366" s="21">
        <v>1072</v>
      </c>
      <c r="M366" s="21">
        <v>0</v>
      </c>
      <c r="N366" s="21">
        <v>-5955357.5</v>
      </c>
    </row>
    <row r="367" spans="1:14" ht="15.75" customHeight="1" x14ac:dyDescent="0.2">
      <c r="A367" s="22" t="s">
        <v>615</v>
      </c>
      <c r="B367" s="12" t="s">
        <v>840</v>
      </c>
      <c r="C367" s="12" t="s">
        <v>841</v>
      </c>
      <c r="D367" s="18" t="s">
        <v>816</v>
      </c>
      <c r="E367" s="14">
        <v>0</v>
      </c>
      <c r="F367" s="14">
        <v>0</v>
      </c>
      <c r="G367" s="14">
        <v>0</v>
      </c>
      <c r="H367" s="23">
        <v>0.64700000000000002</v>
      </c>
      <c r="I367" s="23">
        <v>0.77800000000000002</v>
      </c>
      <c r="J367" s="14">
        <v>770</v>
      </c>
      <c r="K367" s="14">
        <v>990</v>
      </c>
      <c r="L367" s="21">
        <v>898</v>
      </c>
      <c r="M367" s="21">
        <v>0</v>
      </c>
      <c r="N367" s="21">
        <v>-5955446.7000000002</v>
      </c>
    </row>
    <row r="368" spans="1:14" ht="15.75" customHeight="1" x14ac:dyDescent="0.2">
      <c r="A368" s="22" t="s">
        <v>615</v>
      </c>
      <c r="B368" s="12" t="s">
        <v>928</v>
      </c>
      <c r="C368" s="12" t="s">
        <v>929</v>
      </c>
      <c r="D368" s="18" t="s">
        <v>816</v>
      </c>
      <c r="E368" s="14">
        <v>0</v>
      </c>
      <c r="F368" s="14">
        <v>0</v>
      </c>
      <c r="G368" s="14">
        <v>0</v>
      </c>
      <c r="H368" s="23">
        <v>0.70599999999999996</v>
      </c>
      <c r="I368" s="23">
        <v>0.53400000000000003</v>
      </c>
      <c r="J368" s="14">
        <v>524</v>
      </c>
      <c r="K368" s="14">
        <v>981</v>
      </c>
      <c r="L368" s="21">
        <v>944</v>
      </c>
      <c r="M368" s="21">
        <v>0</v>
      </c>
      <c r="N368" s="21">
        <v>-5955477.5</v>
      </c>
    </row>
    <row r="369" spans="1:14" ht="15.75" customHeight="1" x14ac:dyDescent="0.2">
      <c r="A369" s="22" t="s">
        <v>615</v>
      </c>
      <c r="B369" s="12" t="s">
        <v>1134</v>
      </c>
      <c r="C369" s="12" t="s">
        <v>1135</v>
      </c>
      <c r="D369" s="18" t="s">
        <v>816</v>
      </c>
      <c r="E369" s="14">
        <v>0</v>
      </c>
      <c r="F369" s="14">
        <v>1</v>
      </c>
      <c r="G369" s="14">
        <v>0</v>
      </c>
      <c r="H369" s="23">
        <v>0.67600000000000005</v>
      </c>
      <c r="I369" s="23">
        <v>0.505</v>
      </c>
      <c r="J369" s="14">
        <v>436</v>
      </c>
      <c r="K369" s="14">
        <v>864</v>
      </c>
      <c r="L369" s="21">
        <v>795</v>
      </c>
      <c r="M369" s="21">
        <v>0</v>
      </c>
      <c r="N369" s="21">
        <v>-5955804.5999999996</v>
      </c>
    </row>
    <row r="370" spans="1:14" ht="15.75" customHeight="1" x14ac:dyDescent="0.2">
      <c r="A370" s="22" t="s">
        <v>615</v>
      </c>
      <c r="B370" s="12" t="s">
        <v>840</v>
      </c>
      <c r="C370" s="12" t="s">
        <v>841</v>
      </c>
      <c r="D370" s="18" t="s">
        <v>816</v>
      </c>
      <c r="E370" s="14">
        <v>0</v>
      </c>
      <c r="F370" s="14">
        <v>0</v>
      </c>
      <c r="G370" s="14">
        <v>1</v>
      </c>
      <c r="H370" s="23">
        <v>0.64700000000000002</v>
      </c>
      <c r="I370" s="23">
        <v>0.63500000000000001</v>
      </c>
      <c r="J370" s="14">
        <v>160</v>
      </c>
      <c r="K370" s="14">
        <v>252</v>
      </c>
      <c r="L370" s="21">
        <v>1131</v>
      </c>
      <c r="M370" s="21">
        <v>0</v>
      </c>
      <c r="N370" s="21">
        <v>-5955842.4000000004</v>
      </c>
    </row>
    <row r="371" spans="1:14" ht="15.75" customHeight="1" x14ac:dyDescent="0.2">
      <c r="A371" s="22" t="s">
        <v>615</v>
      </c>
      <c r="B371" s="12" t="s">
        <v>840</v>
      </c>
      <c r="C371" s="12" t="s">
        <v>841</v>
      </c>
      <c r="D371" s="18" t="s">
        <v>816</v>
      </c>
      <c r="E371" s="14">
        <v>0</v>
      </c>
      <c r="F371" s="14">
        <v>0</v>
      </c>
      <c r="G371" s="14">
        <v>0</v>
      </c>
      <c r="H371" s="23">
        <v>0.67600000000000005</v>
      </c>
      <c r="I371" s="23">
        <v>0.74399999999999999</v>
      </c>
      <c r="J371" s="14">
        <v>288</v>
      </c>
      <c r="K371" s="14">
        <v>387</v>
      </c>
      <c r="L371" s="21">
        <v>711</v>
      </c>
      <c r="M371" s="21">
        <v>0</v>
      </c>
      <c r="N371" s="21">
        <v>-5956005.7000000002</v>
      </c>
    </row>
    <row r="372" spans="1:14" ht="15.75" customHeight="1" x14ac:dyDescent="0.2">
      <c r="A372" s="22" t="s">
        <v>615</v>
      </c>
      <c r="B372" s="18" t="s">
        <v>2389</v>
      </c>
      <c r="C372" s="18" t="s">
        <v>2390</v>
      </c>
      <c r="D372" s="18" t="s">
        <v>816</v>
      </c>
      <c r="E372" s="14">
        <v>0</v>
      </c>
      <c r="F372" s="14">
        <v>0</v>
      </c>
      <c r="G372" s="14">
        <v>0</v>
      </c>
      <c r="H372" s="23">
        <v>0.64700000000000002</v>
      </c>
      <c r="I372" s="23">
        <v>0.504</v>
      </c>
      <c r="J372" s="14">
        <v>316</v>
      </c>
      <c r="K372" s="14">
        <v>627</v>
      </c>
      <c r="L372" s="21">
        <v>1052</v>
      </c>
      <c r="M372" s="21">
        <v>0</v>
      </c>
      <c r="N372" s="21">
        <v>-5956094.9000000004</v>
      </c>
    </row>
    <row r="373" spans="1:14" ht="15.75" customHeight="1" x14ac:dyDescent="0.2">
      <c r="A373" s="22" t="s">
        <v>615</v>
      </c>
      <c r="B373" s="12" t="s">
        <v>1685</v>
      </c>
      <c r="C373" s="12" t="s">
        <v>1686</v>
      </c>
      <c r="D373" s="18" t="s">
        <v>816</v>
      </c>
      <c r="E373" s="14">
        <v>0</v>
      </c>
      <c r="F373" s="14">
        <v>0</v>
      </c>
      <c r="G373" s="14">
        <v>0</v>
      </c>
      <c r="H373" s="23">
        <v>0.64700000000000002</v>
      </c>
      <c r="I373" s="23">
        <v>0.59</v>
      </c>
      <c r="J373" s="14">
        <v>207</v>
      </c>
      <c r="K373" s="14">
        <v>351</v>
      </c>
      <c r="L373" s="21">
        <v>786</v>
      </c>
      <c r="M373" s="21">
        <v>0</v>
      </c>
      <c r="N373" s="21">
        <v>-5956211.4000000004</v>
      </c>
    </row>
    <row r="374" spans="1:14" ht="15.75" customHeight="1" x14ac:dyDescent="0.2">
      <c r="A374" s="22" t="s">
        <v>615</v>
      </c>
      <c r="B374" s="12" t="s">
        <v>840</v>
      </c>
      <c r="C374" s="12" t="s">
        <v>841</v>
      </c>
      <c r="D374" s="18" t="s">
        <v>816</v>
      </c>
      <c r="E374" s="14">
        <v>0</v>
      </c>
      <c r="F374" s="14">
        <v>0</v>
      </c>
      <c r="G374" s="14">
        <v>0</v>
      </c>
      <c r="H374" s="23">
        <v>0.67600000000000005</v>
      </c>
      <c r="I374" s="23">
        <v>0.46899999999999997</v>
      </c>
      <c r="J374" s="14">
        <v>467</v>
      </c>
      <c r="K374" s="14">
        <v>996</v>
      </c>
      <c r="L374" s="21">
        <v>899</v>
      </c>
      <c r="M374" s="21">
        <v>0</v>
      </c>
      <c r="N374" s="21">
        <v>-5956229</v>
      </c>
    </row>
    <row r="375" spans="1:14" ht="15.75" customHeight="1" x14ac:dyDescent="0.2">
      <c r="A375" s="22" t="s">
        <v>615</v>
      </c>
      <c r="B375" s="12" t="s">
        <v>1038</v>
      </c>
      <c r="C375" s="12" t="s">
        <v>1039</v>
      </c>
      <c r="D375" s="18" t="s">
        <v>816</v>
      </c>
      <c r="E375" s="14">
        <v>0</v>
      </c>
      <c r="F375" s="14">
        <v>0</v>
      </c>
      <c r="G375" s="14">
        <v>0</v>
      </c>
      <c r="H375" s="23">
        <v>0.67600000000000005</v>
      </c>
      <c r="I375" s="23">
        <v>0.58899999999999997</v>
      </c>
      <c r="J375" s="14">
        <v>325</v>
      </c>
      <c r="K375" s="14">
        <v>552</v>
      </c>
      <c r="L375" s="21">
        <v>777</v>
      </c>
      <c r="M375" s="21">
        <v>0</v>
      </c>
      <c r="N375" s="21">
        <v>-5956484.4000000004</v>
      </c>
    </row>
    <row r="376" spans="1:14" ht="15.75" customHeight="1" x14ac:dyDescent="0.2">
      <c r="A376" s="22" t="s">
        <v>615</v>
      </c>
      <c r="B376" s="12" t="s">
        <v>1171</v>
      </c>
      <c r="C376" s="12" t="s">
        <v>1172</v>
      </c>
      <c r="D376" s="18" t="s">
        <v>816</v>
      </c>
      <c r="E376" s="14">
        <v>0</v>
      </c>
      <c r="F376" s="14">
        <v>0</v>
      </c>
      <c r="G376" s="14">
        <v>0</v>
      </c>
      <c r="H376" s="23">
        <v>0.67600000000000005</v>
      </c>
      <c r="I376" s="23">
        <v>0.58499999999999996</v>
      </c>
      <c r="J376" s="14">
        <v>342</v>
      </c>
      <c r="K376" s="14">
        <v>585</v>
      </c>
      <c r="L376" s="21">
        <v>791</v>
      </c>
      <c r="M376" s="21">
        <v>0</v>
      </c>
      <c r="N376" s="21">
        <v>-5956923.2000000002</v>
      </c>
    </row>
    <row r="377" spans="1:14" ht="15.75" customHeight="1" x14ac:dyDescent="0.2">
      <c r="A377" s="22" t="s">
        <v>615</v>
      </c>
      <c r="B377" s="12" t="s">
        <v>2391</v>
      </c>
      <c r="C377" s="12" t="s">
        <v>2392</v>
      </c>
      <c r="D377" s="18" t="s">
        <v>816</v>
      </c>
      <c r="E377" s="14">
        <v>0</v>
      </c>
      <c r="F377" s="14">
        <v>0</v>
      </c>
      <c r="G377" s="14">
        <v>0</v>
      </c>
      <c r="H377" s="23">
        <v>0.64700000000000002</v>
      </c>
      <c r="I377" s="23">
        <v>0.72499999999999998</v>
      </c>
      <c r="J377" s="14">
        <v>435</v>
      </c>
      <c r="K377" s="14">
        <v>600</v>
      </c>
      <c r="L377" s="21">
        <v>914</v>
      </c>
      <c r="M377" s="21">
        <v>0</v>
      </c>
      <c r="N377" s="21">
        <v>-5956932.0999999996</v>
      </c>
    </row>
    <row r="378" spans="1:14" ht="15.75" customHeight="1" x14ac:dyDescent="0.2">
      <c r="A378" s="22" t="s">
        <v>615</v>
      </c>
      <c r="B378" s="12" t="s">
        <v>840</v>
      </c>
      <c r="C378" s="12" t="s">
        <v>841</v>
      </c>
      <c r="D378" s="18" t="s">
        <v>816</v>
      </c>
      <c r="E378" s="14">
        <v>0</v>
      </c>
      <c r="F378" s="14">
        <v>0</v>
      </c>
      <c r="G378" s="14">
        <v>1</v>
      </c>
      <c r="H378" s="23">
        <v>0.61799999999999999</v>
      </c>
      <c r="I378" s="23">
        <v>0.61599999999999999</v>
      </c>
      <c r="J378" s="14">
        <v>342</v>
      </c>
      <c r="K378" s="14">
        <v>555</v>
      </c>
      <c r="L378" s="21">
        <v>626</v>
      </c>
      <c r="M378" s="21">
        <v>0</v>
      </c>
      <c r="N378" s="21">
        <v>-5957174.7999999998</v>
      </c>
    </row>
    <row r="379" spans="1:14" ht="15.75" customHeight="1" x14ac:dyDescent="0.2">
      <c r="A379" s="22" t="s">
        <v>615</v>
      </c>
      <c r="B379" s="12" t="s">
        <v>2393</v>
      </c>
      <c r="C379" s="12" t="s">
        <v>2394</v>
      </c>
      <c r="D379" s="18" t="s">
        <v>816</v>
      </c>
      <c r="E379" s="14">
        <v>0</v>
      </c>
      <c r="F379" s="14">
        <v>0</v>
      </c>
      <c r="G379" s="14">
        <v>0</v>
      </c>
      <c r="H379" s="23">
        <v>0.64700000000000002</v>
      </c>
      <c r="I379" s="23">
        <v>0.69399999999999995</v>
      </c>
      <c r="J379" s="14">
        <v>375</v>
      </c>
      <c r="K379" s="14">
        <v>540</v>
      </c>
      <c r="L379" s="21">
        <v>1108</v>
      </c>
      <c r="M379" s="21">
        <v>0</v>
      </c>
      <c r="N379" s="21">
        <v>-5957315.5999999996</v>
      </c>
    </row>
    <row r="380" spans="1:14" ht="15.75" customHeight="1" x14ac:dyDescent="0.2">
      <c r="A380" s="22" t="s">
        <v>615</v>
      </c>
      <c r="B380" s="12" t="s">
        <v>2395</v>
      </c>
      <c r="C380" s="12" t="s">
        <v>2396</v>
      </c>
      <c r="D380" s="18" t="s">
        <v>816</v>
      </c>
      <c r="E380" s="14">
        <v>0</v>
      </c>
      <c r="F380" s="14">
        <v>0</v>
      </c>
      <c r="G380" s="14">
        <v>0</v>
      </c>
      <c r="H380" s="23">
        <v>0.67600000000000005</v>
      </c>
      <c r="I380" s="23">
        <v>0.625</v>
      </c>
      <c r="J380" s="14">
        <v>585</v>
      </c>
      <c r="K380" s="14">
        <v>936</v>
      </c>
      <c r="L380" s="21">
        <v>670</v>
      </c>
      <c r="M380" s="21">
        <v>0</v>
      </c>
      <c r="N380" s="21">
        <v>-5957317</v>
      </c>
    </row>
    <row r="381" spans="1:14" ht="15.75" customHeight="1" x14ac:dyDescent="0.2">
      <c r="A381" s="22" t="s">
        <v>615</v>
      </c>
      <c r="B381" s="12" t="s">
        <v>1285</v>
      </c>
      <c r="C381" s="12" t="s">
        <v>1286</v>
      </c>
      <c r="D381" s="18" t="s">
        <v>816</v>
      </c>
      <c r="E381" s="14">
        <v>0</v>
      </c>
      <c r="F381" s="14">
        <v>0</v>
      </c>
      <c r="G381" s="14">
        <v>0</v>
      </c>
      <c r="H381" s="23">
        <v>0.55900000000000005</v>
      </c>
      <c r="I381" s="23">
        <v>0.50600000000000001</v>
      </c>
      <c r="J381" s="14">
        <v>275</v>
      </c>
      <c r="K381" s="14">
        <v>543</v>
      </c>
      <c r="L381" s="21">
        <v>1124</v>
      </c>
      <c r="M381" s="21">
        <v>0</v>
      </c>
      <c r="N381" s="21">
        <v>-5957366.5</v>
      </c>
    </row>
    <row r="382" spans="1:14" ht="15.75" customHeight="1" x14ac:dyDescent="0.2">
      <c r="A382" s="22" t="s">
        <v>615</v>
      </c>
      <c r="B382" s="12" t="s">
        <v>840</v>
      </c>
      <c r="C382" s="12" t="s">
        <v>841</v>
      </c>
      <c r="D382" s="18" t="s">
        <v>816</v>
      </c>
      <c r="E382" s="14">
        <v>0</v>
      </c>
      <c r="F382" s="14">
        <v>0</v>
      </c>
      <c r="G382" s="14">
        <v>1</v>
      </c>
      <c r="H382" s="23">
        <v>0.64700000000000002</v>
      </c>
      <c r="I382" s="23">
        <v>0.77200000000000002</v>
      </c>
      <c r="J382" s="14">
        <v>366</v>
      </c>
      <c r="K382" s="14">
        <v>474</v>
      </c>
      <c r="L382" s="21">
        <v>1217</v>
      </c>
      <c r="M382" s="21">
        <v>0</v>
      </c>
      <c r="N382" s="21">
        <v>-5957393</v>
      </c>
    </row>
    <row r="383" spans="1:14" ht="15.75" customHeight="1" x14ac:dyDescent="0.2">
      <c r="A383" s="22" t="s">
        <v>615</v>
      </c>
      <c r="B383" s="12" t="s">
        <v>2397</v>
      </c>
      <c r="C383" s="12" t="s">
        <v>2398</v>
      </c>
      <c r="D383" s="18" t="s">
        <v>816</v>
      </c>
      <c r="E383" s="14">
        <v>0</v>
      </c>
      <c r="F383" s="14">
        <v>0</v>
      </c>
      <c r="G383" s="14">
        <v>0</v>
      </c>
      <c r="H383" s="23">
        <v>0.70599999999999996</v>
      </c>
      <c r="I383" s="23">
        <v>0.75</v>
      </c>
      <c r="J383" s="14">
        <v>369</v>
      </c>
      <c r="K383" s="14">
        <v>492</v>
      </c>
      <c r="L383" s="21">
        <v>701</v>
      </c>
      <c r="M383" s="21">
        <v>0</v>
      </c>
      <c r="N383" s="21">
        <v>-5957597.7999999998</v>
      </c>
    </row>
    <row r="384" spans="1:14" ht="15.75" customHeight="1" x14ac:dyDescent="0.2">
      <c r="A384" s="22" t="s">
        <v>615</v>
      </c>
      <c r="B384" s="12" t="s">
        <v>1401</v>
      </c>
      <c r="C384" s="12" t="s">
        <v>1402</v>
      </c>
      <c r="D384" s="18" t="s">
        <v>816</v>
      </c>
      <c r="E384" s="14">
        <v>1</v>
      </c>
      <c r="F384" s="14">
        <v>0</v>
      </c>
      <c r="G384" s="14">
        <v>0</v>
      </c>
      <c r="H384" s="23">
        <v>0.70599999999999996</v>
      </c>
      <c r="I384" s="23">
        <v>0.60399999999999998</v>
      </c>
      <c r="J384" s="14">
        <v>232</v>
      </c>
      <c r="K384" s="14">
        <v>384</v>
      </c>
      <c r="L384" s="21">
        <v>879</v>
      </c>
      <c r="M384" s="21">
        <v>0</v>
      </c>
      <c r="N384" s="21">
        <v>-5957702.9000000004</v>
      </c>
    </row>
    <row r="385" spans="1:14" ht="15.75" customHeight="1" x14ac:dyDescent="0.2">
      <c r="A385" s="22" t="s">
        <v>615</v>
      </c>
      <c r="B385" s="18" t="s">
        <v>2399</v>
      </c>
      <c r="C385" s="18" t="s">
        <v>2400</v>
      </c>
      <c r="D385" s="18" t="s">
        <v>816</v>
      </c>
      <c r="E385" s="14">
        <v>0</v>
      </c>
      <c r="F385" s="14">
        <v>0</v>
      </c>
      <c r="G385" s="14">
        <v>0</v>
      </c>
      <c r="H385" s="23">
        <v>0.61799999999999999</v>
      </c>
      <c r="I385" s="23">
        <v>0.66300000000000003</v>
      </c>
      <c r="J385" s="14">
        <v>505</v>
      </c>
      <c r="K385" s="14">
        <v>762</v>
      </c>
      <c r="L385" s="21">
        <v>862</v>
      </c>
      <c r="M385" s="21">
        <v>0</v>
      </c>
      <c r="N385" s="21">
        <v>-5957850.7000000002</v>
      </c>
    </row>
    <row r="386" spans="1:14" ht="15.75" customHeight="1" x14ac:dyDescent="0.2">
      <c r="A386" s="22" t="s">
        <v>615</v>
      </c>
      <c r="B386" s="12" t="s">
        <v>1498</v>
      </c>
      <c r="C386" s="12" t="s">
        <v>1499</v>
      </c>
      <c r="D386" s="18" t="s">
        <v>816</v>
      </c>
      <c r="E386" s="14">
        <v>0</v>
      </c>
      <c r="F386" s="14">
        <v>0</v>
      </c>
      <c r="G386" s="14">
        <v>1</v>
      </c>
      <c r="H386" s="23">
        <v>0.73499999999999999</v>
      </c>
      <c r="I386" s="23">
        <v>0.60699999999999998</v>
      </c>
      <c r="J386" s="14">
        <v>346</v>
      </c>
      <c r="K386" s="14">
        <v>570</v>
      </c>
      <c r="L386" s="21">
        <v>654</v>
      </c>
      <c r="M386" s="21">
        <v>0</v>
      </c>
      <c r="N386" s="21">
        <v>-5958006.7000000002</v>
      </c>
    </row>
    <row r="387" spans="1:14" ht="15.75" customHeight="1" x14ac:dyDescent="0.2">
      <c r="A387" s="22" t="s">
        <v>615</v>
      </c>
      <c r="B387" s="12" t="s">
        <v>840</v>
      </c>
      <c r="C387" s="12" t="s">
        <v>841</v>
      </c>
      <c r="D387" s="18" t="s">
        <v>816</v>
      </c>
      <c r="E387" s="14">
        <v>0</v>
      </c>
      <c r="F387" s="14">
        <v>0</v>
      </c>
      <c r="G387" s="14">
        <v>1</v>
      </c>
      <c r="H387" s="23">
        <v>0.70599999999999996</v>
      </c>
      <c r="I387" s="23">
        <v>0.70599999999999996</v>
      </c>
      <c r="J387" s="14">
        <v>411</v>
      </c>
      <c r="K387" s="14">
        <v>582</v>
      </c>
      <c r="L387" s="21">
        <v>715</v>
      </c>
      <c r="M387" s="21">
        <v>0</v>
      </c>
      <c r="N387" s="21">
        <v>-5958145.4000000004</v>
      </c>
    </row>
    <row r="388" spans="1:14" ht="15.75" customHeight="1" x14ac:dyDescent="0.2">
      <c r="A388" s="22" t="s">
        <v>615</v>
      </c>
      <c r="B388" s="12" t="s">
        <v>840</v>
      </c>
      <c r="C388" s="12" t="s">
        <v>841</v>
      </c>
      <c r="D388" s="18" t="s">
        <v>816</v>
      </c>
      <c r="E388" s="14">
        <v>1</v>
      </c>
      <c r="F388" s="14">
        <v>0</v>
      </c>
      <c r="G388" s="14">
        <v>0</v>
      </c>
      <c r="H388" s="23">
        <v>0.61799999999999999</v>
      </c>
      <c r="I388" s="23">
        <v>0.45900000000000002</v>
      </c>
      <c r="J388" s="14">
        <v>234</v>
      </c>
      <c r="K388" s="14">
        <v>510</v>
      </c>
      <c r="L388" s="21">
        <v>1196</v>
      </c>
      <c r="M388" s="21">
        <v>0</v>
      </c>
      <c r="N388" s="21">
        <v>-5958216.5999999996</v>
      </c>
    </row>
    <row r="389" spans="1:14" ht="15.75" customHeight="1" x14ac:dyDescent="0.2">
      <c r="A389" s="22" t="s">
        <v>615</v>
      </c>
      <c r="B389" s="12" t="s">
        <v>1535</v>
      </c>
      <c r="C389" s="12" t="s">
        <v>1536</v>
      </c>
      <c r="D389" s="18" t="s">
        <v>816</v>
      </c>
      <c r="E389" s="14">
        <v>0</v>
      </c>
      <c r="F389" s="14">
        <v>0</v>
      </c>
      <c r="G389" s="14">
        <v>0</v>
      </c>
      <c r="H389" s="23">
        <v>0.61799999999999999</v>
      </c>
      <c r="I389" s="23">
        <v>0.49</v>
      </c>
      <c r="J389" s="14">
        <v>437</v>
      </c>
      <c r="K389" s="14">
        <v>891</v>
      </c>
      <c r="L389" s="21">
        <v>727</v>
      </c>
      <c r="M389" s="21">
        <v>0</v>
      </c>
      <c r="N389" s="21">
        <v>-5958445.9000000004</v>
      </c>
    </row>
    <row r="390" spans="1:14" ht="15.75" customHeight="1" x14ac:dyDescent="0.2">
      <c r="A390" s="22" t="s">
        <v>615</v>
      </c>
      <c r="B390" s="12" t="s">
        <v>840</v>
      </c>
      <c r="C390" s="12" t="s">
        <v>841</v>
      </c>
      <c r="D390" s="18" t="s">
        <v>816</v>
      </c>
      <c r="E390" s="14">
        <v>0</v>
      </c>
      <c r="F390" s="14">
        <v>0</v>
      </c>
      <c r="G390" s="14">
        <v>0</v>
      </c>
      <c r="H390" s="23">
        <v>0.67600000000000005</v>
      </c>
      <c r="I390" s="23">
        <v>0.63800000000000001</v>
      </c>
      <c r="J390" s="14">
        <v>704</v>
      </c>
      <c r="K390" s="14">
        <v>1104</v>
      </c>
      <c r="L390" s="21">
        <v>857</v>
      </c>
      <c r="M390" s="21">
        <v>0</v>
      </c>
      <c r="N390" s="21">
        <v>-5958485.4000000004</v>
      </c>
    </row>
    <row r="391" spans="1:14" ht="15.75" customHeight="1" x14ac:dyDescent="0.2">
      <c r="A391" s="22" t="s">
        <v>615</v>
      </c>
      <c r="B391" s="12" t="s">
        <v>1269</v>
      </c>
      <c r="C391" s="12" t="s">
        <v>1270</v>
      </c>
      <c r="D391" s="18" t="s">
        <v>816</v>
      </c>
      <c r="E391" s="14">
        <v>0</v>
      </c>
      <c r="F391" s="14">
        <v>0</v>
      </c>
      <c r="G391" s="14">
        <v>0</v>
      </c>
      <c r="H391" s="23">
        <v>0.61799999999999999</v>
      </c>
      <c r="I391" s="23">
        <v>0.58099999999999996</v>
      </c>
      <c r="J391" s="14">
        <v>298</v>
      </c>
      <c r="K391" s="14">
        <v>513</v>
      </c>
      <c r="L391" s="21">
        <v>782</v>
      </c>
      <c r="M391" s="21">
        <v>0</v>
      </c>
      <c r="N391" s="21">
        <v>-5958751.9000000004</v>
      </c>
    </row>
    <row r="392" spans="1:14" ht="15.75" customHeight="1" x14ac:dyDescent="0.2">
      <c r="A392" s="22" t="s">
        <v>615</v>
      </c>
      <c r="B392" s="12" t="s">
        <v>840</v>
      </c>
      <c r="C392" s="12" t="s">
        <v>841</v>
      </c>
      <c r="D392" s="18" t="s">
        <v>816</v>
      </c>
      <c r="E392" s="14">
        <v>0</v>
      </c>
      <c r="F392" s="14">
        <v>0</v>
      </c>
      <c r="G392" s="14">
        <v>0</v>
      </c>
      <c r="H392" s="23">
        <v>0.70599999999999996</v>
      </c>
      <c r="I392" s="23">
        <v>0.92900000000000005</v>
      </c>
      <c r="J392" s="14">
        <v>446</v>
      </c>
      <c r="K392" s="14">
        <v>480</v>
      </c>
      <c r="L392" s="21">
        <v>1042</v>
      </c>
      <c r="M392" s="21">
        <v>0</v>
      </c>
      <c r="N392" s="21">
        <v>-5958906.2999999998</v>
      </c>
    </row>
    <row r="393" spans="1:14" ht="15.75" customHeight="1" x14ac:dyDescent="0.2">
      <c r="A393" s="22" t="s">
        <v>615</v>
      </c>
      <c r="B393" s="12" t="s">
        <v>2401</v>
      </c>
      <c r="C393" s="12" t="s">
        <v>2402</v>
      </c>
      <c r="D393" s="18" t="s">
        <v>816</v>
      </c>
      <c r="E393" s="14">
        <v>0</v>
      </c>
      <c r="F393" s="14">
        <v>0</v>
      </c>
      <c r="G393" s="14">
        <v>0</v>
      </c>
      <c r="H393" s="23">
        <v>0.67600000000000005</v>
      </c>
      <c r="I393" s="23">
        <v>0.74</v>
      </c>
      <c r="J393" s="14">
        <v>284</v>
      </c>
      <c r="K393" s="14">
        <v>384</v>
      </c>
      <c r="L393" s="21">
        <v>637</v>
      </c>
      <c r="M393" s="21">
        <v>0</v>
      </c>
      <c r="N393" s="21">
        <v>-5959014.0999999996</v>
      </c>
    </row>
    <row r="394" spans="1:14" ht="15.75" customHeight="1" x14ac:dyDescent="0.2">
      <c r="A394" s="22" t="s">
        <v>615</v>
      </c>
      <c r="B394" s="12" t="s">
        <v>2403</v>
      </c>
      <c r="C394" s="12" t="s">
        <v>2404</v>
      </c>
      <c r="D394" s="18" t="s">
        <v>816</v>
      </c>
      <c r="E394" s="14">
        <v>0</v>
      </c>
      <c r="F394" s="14">
        <v>0</v>
      </c>
      <c r="G394" s="14">
        <v>0</v>
      </c>
      <c r="H394" s="23">
        <v>0.70599999999999996</v>
      </c>
      <c r="I394" s="23">
        <v>0.58699999999999997</v>
      </c>
      <c r="J394" s="14">
        <v>608</v>
      </c>
      <c r="K394" s="14">
        <v>1035</v>
      </c>
      <c r="L394" s="21">
        <v>1011</v>
      </c>
      <c r="M394" s="21">
        <v>0</v>
      </c>
      <c r="N394" s="21">
        <v>-5959032.2000000002</v>
      </c>
    </row>
    <row r="395" spans="1:14" ht="15.75" customHeight="1" x14ac:dyDescent="0.2">
      <c r="A395" s="22" t="s">
        <v>615</v>
      </c>
      <c r="B395" s="12" t="s">
        <v>2405</v>
      </c>
      <c r="C395" s="12" t="s">
        <v>1814</v>
      </c>
      <c r="D395" s="18" t="s">
        <v>816</v>
      </c>
      <c r="E395" s="14">
        <v>0</v>
      </c>
      <c r="F395" s="14">
        <v>0</v>
      </c>
      <c r="G395" s="14">
        <v>1</v>
      </c>
      <c r="H395" s="23">
        <v>0.67600000000000005</v>
      </c>
      <c r="I395" s="23">
        <v>0.44900000000000001</v>
      </c>
      <c r="J395" s="14">
        <v>422</v>
      </c>
      <c r="K395" s="14">
        <v>939</v>
      </c>
      <c r="L395" s="21">
        <v>625</v>
      </c>
      <c r="M395" s="21">
        <v>0</v>
      </c>
      <c r="N395" s="21">
        <v>-5959039.7999999998</v>
      </c>
    </row>
    <row r="396" spans="1:14" ht="15.75" customHeight="1" x14ac:dyDescent="0.2">
      <c r="A396" s="22" t="s">
        <v>615</v>
      </c>
      <c r="B396" s="12" t="s">
        <v>1438</v>
      </c>
      <c r="C396" s="12" t="s">
        <v>1439</v>
      </c>
      <c r="D396" s="18" t="s">
        <v>816</v>
      </c>
      <c r="E396" s="14">
        <v>0</v>
      </c>
      <c r="F396" s="14">
        <v>0</v>
      </c>
      <c r="G396" s="14">
        <v>0</v>
      </c>
      <c r="H396" s="23">
        <v>0.64700000000000002</v>
      </c>
      <c r="I396" s="23">
        <v>0.626</v>
      </c>
      <c r="J396" s="14">
        <v>310</v>
      </c>
      <c r="K396" s="14">
        <v>495</v>
      </c>
      <c r="L396" s="21">
        <v>713</v>
      </c>
      <c r="M396" s="21">
        <v>0</v>
      </c>
      <c r="N396" s="21">
        <v>-5959358.5</v>
      </c>
    </row>
    <row r="397" spans="1:14" ht="15.75" customHeight="1" x14ac:dyDescent="0.2">
      <c r="A397" s="22" t="s">
        <v>615</v>
      </c>
      <c r="B397" s="12" t="s">
        <v>1464</v>
      </c>
      <c r="C397" s="12" t="s">
        <v>1465</v>
      </c>
      <c r="D397" s="18" t="s">
        <v>948</v>
      </c>
      <c r="E397" s="14">
        <v>0</v>
      </c>
      <c r="F397" s="14">
        <v>0</v>
      </c>
      <c r="G397" s="14">
        <v>1</v>
      </c>
      <c r="H397" s="23">
        <v>0.64700000000000002</v>
      </c>
      <c r="I397" s="23">
        <v>0.48799999999999999</v>
      </c>
      <c r="J397" s="14">
        <v>252</v>
      </c>
      <c r="K397" s="14">
        <v>516</v>
      </c>
      <c r="L397" s="21">
        <v>1188</v>
      </c>
      <c r="M397" s="21">
        <v>0</v>
      </c>
      <c r="N397" s="21">
        <v>-5959374.9000000004</v>
      </c>
    </row>
    <row r="398" spans="1:14" ht="15.75" customHeight="1" x14ac:dyDescent="0.2">
      <c r="A398" s="22" t="s">
        <v>615</v>
      </c>
      <c r="B398" s="12" t="s">
        <v>1707</v>
      </c>
      <c r="C398" s="12" t="s">
        <v>1708</v>
      </c>
      <c r="D398" s="18" t="s">
        <v>816</v>
      </c>
      <c r="E398" s="14">
        <v>1</v>
      </c>
      <c r="F398" s="14">
        <v>0</v>
      </c>
      <c r="G398" s="14">
        <v>0</v>
      </c>
      <c r="H398" s="23">
        <v>0.64700000000000002</v>
      </c>
      <c r="I398" s="23">
        <v>0.58199999999999996</v>
      </c>
      <c r="J398" s="14">
        <v>438</v>
      </c>
      <c r="K398" s="14">
        <v>753</v>
      </c>
      <c r="L398" s="21">
        <v>858</v>
      </c>
      <c r="M398" s="21">
        <v>0</v>
      </c>
      <c r="N398" s="21">
        <v>-5959532.4000000004</v>
      </c>
    </row>
    <row r="399" spans="1:14" ht="15.75" customHeight="1" x14ac:dyDescent="0.2">
      <c r="A399" s="22" t="s">
        <v>615</v>
      </c>
      <c r="B399" s="12" t="s">
        <v>840</v>
      </c>
      <c r="C399" s="12" t="s">
        <v>841</v>
      </c>
      <c r="D399" s="18" t="s">
        <v>816</v>
      </c>
      <c r="E399" s="14">
        <v>0</v>
      </c>
      <c r="F399" s="14">
        <v>0</v>
      </c>
      <c r="G399" s="14">
        <v>0</v>
      </c>
      <c r="H399" s="23">
        <v>0.58799999999999997</v>
      </c>
      <c r="I399" s="23">
        <v>0.57599999999999996</v>
      </c>
      <c r="J399" s="14">
        <v>460</v>
      </c>
      <c r="K399" s="14">
        <v>798</v>
      </c>
      <c r="L399" s="21">
        <v>794</v>
      </c>
      <c r="M399" s="21">
        <v>0</v>
      </c>
      <c r="N399" s="21">
        <v>-5959608.5</v>
      </c>
    </row>
    <row r="400" spans="1:14" ht="15.75" customHeight="1" x14ac:dyDescent="0.2">
      <c r="A400" s="22" t="s">
        <v>615</v>
      </c>
      <c r="B400" s="12" t="s">
        <v>1055</v>
      </c>
      <c r="C400" s="12" t="s">
        <v>1056</v>
      </c>
      <c r="D400" s="18" t="s">
        <v>816</v>
      </c>
      <c r="E400" s="14">
        <v>0</v>
      </c>
      <c r="F400" s="14">
        <v>0</v>
      </c>
      <c r="G400" s="14">
        <v>0</v>
      </c>
      <c r="H400" s="23">
        <v>0.73499999999999999</v>
      </c>
      <c r="I400" s="23">
        <v>0.67</v>
      </c>
      <c r="J400" s="14">
        <v>730</v>
      </c>
      <c r="K400" s="14">
        <v>1089</v>
      </c>
      <c r="L400" s="21">
        <v>657</v>
      </c>
      <c r="M400" s="21">
        <v>0</v>
      </c>
      <c r="N400" s="21">
        <v>-5959879.7999999998</v>
      </c>
    </row>
    <row r="401" spans="1:14" ht="15.75" customHeight="1" x14ac:dyDescent="0.2">
      <c r="A401" s="22" t="s">
        <v>615</v>
      </c>
      <c r="B401" s="18" t="s">
        <v>1200</v>
      </c>
      <c r="C401" s="18" t="s">
        <v>1201</v>
      </c>
      <c r="D401" s="18" t="s">
        <v>816</v>
      </c>
      <c r="E401" s="14">
        <v>0</v>
      </c>
      <c r="F401" s="14">
        <v>1</v>
      </c>
      <c r="G401" s="14">
        <v>0</v>
      </c>
      <c r="H401" s="23">
        <v>0.55900000000000005</v>
      </c>
      <c r="I401" s="23">
        <v>0.70699999999999996</v>
      </c>
      <c r="J401" s="14">
        <v>653</v>
      </c>
      <c r="K401" s="14">
        <v>924</v>
      </c>
      <c r="L401" s="21">
        <v>787</v>
      </c>
      <c r="M401" s="21">
        <v>0</v>
      </c>
      <c r="N401" s="21">
        <v>-5960084.7000000002</v>
      </c>
    </row>
    <row r="402" spans="1:14" ht="15.75" customHeight="1" x14ac:dyDescent="0.2">
      <c r="A402" s="22" t="s">
        <v>615</v>
      </c>
      <c r="B402" s="12" t="s">
        <v>2406</v>
      </c>
      <c r="C402" s="12" t="s">
        <v>935</v>
      </c>
      <c r="D402" s="18" t="s">
        <v>816</v>
      </c>
      <c r="E402" s="14">
        <v>0</v>
      </c>
      <c r="F402" s="14">
        <v>0</v>
      </c>
      <c r="G402" s="14">
        <v>0</v>
      </c>
      <c r="H402" s="23">
        <v>0.64700000000000002</v>
      </c>
      <c r="I402" s="23">
        <v>0.81100000000000005</v>
      </c>
      <c r="J402" s="14">
        <v>642</v>
      </c>
      <c r="K402" s="14">
        <v>792</v>
      </c>
      <c r="L402" s="21">
        <v>611</v>
      </c>
      <c r="M402" s="21">
        <v>0</v>
      </c>
      <c r="N402" s="21">
        <v>-5960280.7000000002</v>
      </c>
    </row>
    <row r="403" spans="1:14" ht="15.75" customHeight="1" x14ac:dyDescent="0.2">
      <c r="A403" s="22" t="s">
        <v>615</v>
      </c>
      <c r="B403" s="12" t="s">
        <v>2407</v>
      </c>
      <c r="C403" s="12" t="s">
        <v>2408</v>
      </c>
      <c r="D403" s="18" t="s">
        <v>816</v>
      </c>
      <c r="E403" s="14">
        <v>0</v>
      </c>
      <c r="F403" s="14">
        <v>0</v>
      </c>
      <c r="G403" s="14">
        <v>0</v>
      </c>
      <c r="H403" s="23">
        <v>0.64700000000000002</v>
      </c>
      <c r="I403" s="23">
        <v>0.66</v>
      </c>
      <c r="J403" s="14">
        <v>822</v>
      </c>
      <c r="K403" s="14">
        <v>1245</v>
      </c>
      <c r="L403" s="21">
        <v>655</v>
      </c>
      <c r="M403" s="21">
        <v>0</v>
      </c>
      <c r="N403" s="21">
        <v>-5960317.7000000002</v>
      </c>
    </row>
    <row r="404" spans="1:14" ht="15.75" customHeight="1" x14ac:dyDescent="0.2">
      <c r="A404" s="22" t="s">
        <v>615</v>
      </c>
      <c r="B404" s="12" t="s">
        <v>840</v>
      </c>
      <c r="C404" s="12" t="s">
        <v>841</v>
      </c>
      <c r="D404" s="18" t="s">
        <v>816</v>
      </c>
      <c r="E404" s="14">
        <v>0</v>
      </c>
      <c r="F404" s="14">
        <v>0</v>
      </c>
      <c r="G404" s="14">
        <v>0</v>
      </c>
      <c r="H404" s="23">
        <v>0.67600000000000005</v>
      </c>
      <c r="I404" s="23">
        <v>0.68400000000000005</v>
      </c>
      <c r="J404" s="14">
        <v>322</v>
      </c>
      <c r="K404" s="14">
        <v>471</v>
      </c>
      <c r="L404" s="21">
        <v>1032</v>
      </c>
      <c r="M404" s="21">
        <v>0</v>
      </c>
      <c r="N404" s="21">
        <v>-5960606.0999999996</v>
      </c>
    </row>
    <row r="405" spans="1:14" ht="15.75" customHeight="1" x14ac:dyDescent="0.2">
      <c r="A405" s="22" t="s">
        <v>615</v>
      </c>
      <c r="B405" s="18" t="s">
        <v>2409</v>
      </c>
      <c r="C405" s="18" t="s">
        <v>2410</v>
      </c>
      <c r="D405" s="18" t="s">
        <v>816</v>
      </c>
      <c r="E405" s="14">
        <v>0</v>
      </c>
      <c r="F405" s="14">
        <v>0</v>
      </c>
      <c r="G405" s="14">
        <v>1</v>
      </c>
      <c r="H405" s="23">
        <v>0.61799999999999999</v>
      </c>
      <c r="I405" s="23">
        <v>0.504</v>
      </c>
      <c r="J405" s="14">
        <v>236</v>
      </c>
      <c r="K405" s="14">
        <v>468</v>
      </c>
      <c r="L405" s="21">
        <v>621</v>
      </c>
      <c r="M405" s="21">
        <v>0</v>
      </c>
      <c r="N405" s="21">
        <v>-5960607</v>
      </c>
    </row>
    <row r="406" spans="1:14" ht="15.75" customHeight="1" x14ac:dyDescent="0.2">
      <c r="A406" s="22" t="s">
        <v>615</v>
      </c>
      <c r="B406" s="12" t="s">
        <v>2411</v>
      </c>
      <c r="C406" s="12" t="s">
        <v>2412</v>
      </c>
      <c r="D406" s="18" t="s">
        <v>948</v>
      </c>
      <c r="E406" s="14">
        <v>0</v>
      </c>
      <c r="F406" s="14">
        <v>0</v>
      </c>
      <c r="G406" s="14">
        <v>1</v>
      </c>
      <c r="H406" s="23">
        <v>0.58799999999999997</v>
      </c>
      <c r="I406" s="23">
        <v>0.42299999999999999</v>
      </c>
      <c r="J406" s="14">
        <v>184</v>
      </c>
      <c r="K406" s="14">
        <v>435</v>
      </c>
      <c r="L406" s="21">
        <v>1068</v>
      </c>
      <c r="M406" s="21">
        <v>0</v>
      </c>
      <c r="N406" s="21">
        <v>-5961047.9000000004</v>
      </c>
    </row>
    <row r="407" spans="1:14" ht="15.75" customHeight="1" x14ac:dyDescent="0.2">
      <c r="A407" s="22" t="s">
        <v>615</v>
      </c>
      <c r="B407" s="12" t="s">
        <v>2413</v>
      </c>
      <c r="C407" s="12" t="s">
        <v>2414</v>
      </c>
      <c r="D407" s="18" t="s">
        <v>816</v>
      </c>
      <c r="E407" s="14">
        <v>0</v>
      </c>
      <c r="F407" s="14">
        <v>0</v>
      </c>
      <c r="G407" s="14">
        <v>0</v>
      </c>
      <c r="H407" s="23">
        <v>0.64700000000000002</v>
      </c>
      <c r="I407" s="23">
        <v>0.76300000000000001</v>
      </c>
      <c r="J407" s="14">
        <v>538</v>
      </c>
      <c r="K407" s="14">
        <v>705</v>
      </c>
      <c r="L407" s="21">
        <v>889</v>
      </c>
      <c r="M407" s="21">
        <v>0</v>
      </c>
      <c r="N407" s="21">
        <v>-5961090.5</v>
      </c>
    </row>
    <row r="408" spans="1:14" ht="15.75" customHeight="1" x14ac:dyDescent="0.2">
      <c r="A408" s="22" t="s">
        <v>615</v>
      </c>
      <c r="B408" s="12" t="s">
        <v>2415</v>
      </c>
      <c r="C408" s="12" t="s">
        <v>2416</v>
      </c>
      <c r="D408" s="18" t="s">
        <v>816</v>
      </c>
      <c r="E408" s="14">
        <v>0</v>
      </c>
      <c r="F408" s="14">
        <v>0</v>
      </c>
      <c r="G408" s="14">
        <v>1</v>
      </c>
      <c r="H408" s="23">
        <v>0.64700000000000002</v>
      </c>
      <c r="I408" s="23">
        <v>0.48299999999999998</v>
      </c>
      <c r="J408" s="14">
        <v>335</v>
      </c>
      <c r="K408" s="14">
        <v>693</v>
      </c>
      <c r="L408" s="21">
        <v>700</v>
      </c>
      <c r="M408" s="21">
        <v>0</v>
      </c>
      <c r="N408" s="21">
        <v>-5961113.5</v>
      </c>
    </row>
    <row r="409" spans="1:14" ht="15.75" customHeight="1" x14ac:dyDescent="0.2">
      <c r="A409" s="22" t="s">
        <v>615</v>
      </c>
      <c r="B409" s="12" t="s">
        <v>1156</v>
      </c>
      <c r="C409" s="12" t="s">
        <v>1157</v>
      </c>
      <c r="D409" s="18" t="s">
        <v>816</v>
      </c>
      <c r="E409" s="14">
        <v>0</v>
      </c>
      <c r="F409" s="14">
        <v>0</v>
      </c>
      <c r="G409" s="14">
        <v>0</v>
      </c>
      <c r="H409" s="23">
        <v>0.64700000000000002</v>
      </c>
      <c r="I409" s="23">
        <v>0.60199999999999998</v>
      </c>
      <c r="J409" s="14">
        <v>280</v>
      </c>
      <c r="K409" s="14">
        <v>465</v>
      </c>
      <c r="L409" s="21">
        <v>1105</v>
      </c>
      <c r="M409" s="21">
        <v>0</v>
      </c>
      <c r="N409" s="21">
        <v>-5961237.2000000002</v>
      </c>
    </row>
    <row r="410" spans="1:14" ht="15.75" customHeight="1" x14ac:dyDescent="0.2">
      <c r="A410" s="22" t="s">
        <v>615</v>
      </c>
      <c r="B410" s="12" t="s">
        <v>1382</v>
      </c>
      <c r="C410" s="12" t="s">
        <v>1383</v>
      </c>
      <c r="D410" s="18" t="s">
        <v>816</v>
      </c>
      <c r="E410" s="14">
        <v>0</v>
      </c>
      <c r="F410" s="14">
        <v>0</v>
      </c>
      <c r="G410" s="14">
        <v>0</v>
      </c>
      <c r="H410" s="23">
        <v>0.61799999999999999</v>
      </c>
      <c r="I410" s="23">
        <v>0.52400000000000002</v>
      </c>
      <c r="J410" s="14">
        <v>275</v>
      </c>
      <c r="K410" s="14">
        <v>525</v>
      </c>
      <c r="L410" s="21">
        <v>850</v>
      </c>
      <c r="M410" s="21">
        <v>0</v>
      </c>
      <c r="N410" s="21">
        <v>-5961459.7999999998</v>
      </c>
    </row>
    <row r="411" spans="1:14" ht="15.75" customHeight="1" x14ac:dyDescent="0.2">
      <c r="A411" s="22" t="s">
        <v>615</v>
      </c>
      <c r="B411" s="12" t="s">
        <v>1151</v>
      </c>
      <c r="C411" s="12" t="s">
        <v>1152</v>
      </c>
      <c r="D411" s="18" t="s">
        <v>816</v>
      </c>
      <c r="E411" s="14">
        <v>0</v>
      </c>
      <c r="F411" s="14">
        <v>0</v>
      </c>
      <c r="G411" s="14">
        <v>0</v>
      </c>
      <c r="H411" s="23">
        <v>0.67600000000000005</v>
      </c>
      <c r="I411" s="23">
        <v>0.73499999999999999</v>
      </c>
      <c r="J411" s="14">
        <v>604</v>
      </c>
      <c r="K411" s="14">
        <v>822</v>
      </c>
      <c r="L411" s="21">
        <v>721</v>
      </c>
      <c r="M411" s="21">
        <v>0</v>
      </c>
      <c r="N411" s="21">
        <v>-5961569.5</v>
      </c>
    </row>
    <row r="412" spans="1:14" ht="15.75" customHeight="1" x14ac:dyDescent="0.2">
      <c r="A412" s="22" t="s">
        <v>615</v>
      </c>
      <c r="B412" s="12" t="s">
        <v>840</v>
      </c>
      <c r="C412" s="12" t="s">
        <v>841</v>
      </c>
      <c r="D412" s="18" t="s">
        <v>816</v>
      </c>
      <c r="E412" s="14">
        <v>0</v>
      </c>
      <c r="F412" s="14">
        <v>0</v>
      </c>
      <c r="G412" s="14">
        <v>0</v>
      </c>
      <c r="H412" s="23">
        <v>0.61799999999999999</v>
      </c>
      <c r="I412" s="23">
        <v>0.58799999999999997</v>
      </c>
      <c r="J412" s="14">
        <v>187</v>
      </c>
      <c r="K412" s="14">
        <v>318</v>
      </c>
      <c r="L412" s="21">
        <v>939</v>
      </c>
      <c r="M412" s="21">
        <v>0</v>
      </c>
      <c r="N412" s="21">
        <v>-5961721.7999999998</v>
      </c>
    </row>
    <row r="413" spans="1:14" ht="15.75" customHeight="1" x14ac:dyDescent="0.2">
      <c r="A413" s="22" t="s">
        <v>615</v>
      </c>
      <c r="B413" s="12" t="s">
        <v>840</v>
      </c>
      <c r="C413" s="12" t="s">
        <v>2417</v>
      </c>
      <c r="D413" s="18" t="s">
        <v>816</v>
      </c>
      <c r="E413" s="14">
        <v>0</v>
      </c>
      <c r="F413" s="14">
        <v>0</v>
      </c>
      <c r="G413" s="14">
        <v>0</v>
      </c>
      <c r="H413" s="23">
        <v>0.61799999999999999</v>
      </c>
      <c r="I413" s="23">
        <v>0.43099999999999999</v>
      </c>
      <c r="J413" s="14">
        <v>389</v>
      </c>
      <c r="K413" s="14">
        <v>903</v>
      </c>
      <c r="L413" s="21">
        <v>681</v>
      </c>
      <c r="M413" s="21">
        <v>0</v>
      </c>
      <c r="N413" s="21">
        <v>-5961822.2999999998</v>
      </c>
    </row>
    <row r="414" spans="1:14" ht="15.75" customHeight="1" x14ac:dyDescent="0.2">
      <c r="A414" s="22" t="s">
        <v>615</v>
      </c>
      <c r="B414" s="12" t="s">
        <v>840</v>
      </c>
      <c r="C414" s="12" t="s">
        <v>841</v>
      </c>
      <c r="D414" s="18" t="s">
        <v>816</v>
      </c>
      <c r="E414" s="14">
        <v>0</v>
      </c>
      <c r="F414" s="14">
        <v>0</v>
      </c>
      <c r="G414" s="14">
        <v>0</v>
      </c>
      <c r="H414" s="23">
        <v>0.70599999999999996</v>
      </c>
      <c r="I414" s="23">
        <v>0.73699999999999999</v>
      </c>
      <c r="J414" s="14">
        <v>617</v>
      </c>
      <c r="K414" s="14">
        <v>837</v>
      </c>
      <c r="L414" s="21">
        <v>738</v>
      </c>
      <c r="M414" s="21">
        <v>0</v>
      </c>
      <c r="N414" s="21">
        <v>-5961914.7000000002</v>
      </c>
    </row>
    <row r="415" spans="1:14" ht="15.75" customHeight="1" x14ac:dyDescent="0.2">
      <c r="A415" s="22" t="s">
        <v>615</v>
      </c>
      <c r="B415" s="12" t="s">
        <v>629</v>
      </c>
      <c r="C415" s="12" t="s">
        <v>1597</v>
      </c>
      <c r="D415" s="18" t="s">
        <v>1429</v>
      </c>
      <c r="E415" s="14">
        <v>0</v>
      </c>
      <c r="F415" s="14">
        <v>0</v>
      </c>
      <c r="G415" s="14">
        <v>1</v>
      </c>
      <c r="H415" s="23">
        <v>0.64700000000000002</v>
      </c>
      <c r="I415" s="23">
        <v>9.4E-2</v>
      </c>
      <c r="J415" s="14">
        <v>141</v>
      </c>
      <c r="K415" s="14">
        <v>1502</v>
      </c>
      <c r="L415" s="21" t="s">
        <v>681</v>
      </c>
      <c r="M415" s="21">
        <v>0</v>
      </c>
      <c r="N415" s="21">
        <v>-5961936.7999999998</v>
      </c>
    </row>
    <row r="416" spans="1:14" ht="15.75" customHeight="1" x14ac:dyDescent="0.2">
      <c r="A416" s="22" t="s">
        <v>615</v>
      </c>
      <c r="B416" s="18" t="s">
        <v>1554</v>
      </c>
      <c r="C416" s="18" t="s">
        <v>1555</v>
      </c>
      <c r="D416" s="18" t="s">
        <v>816</v>
      </c>
      <c r="E416" s="14">
        <v>1</v>
      </c>
      <c r="F416" s="14">
        <v>1</v>
      </c>
      <c r="G416" s="14">
        <v>0</v>
      </c>
      <c r="H416" s="23">
        <v>0.58799999999999997</v>
      </c>
      <c r="I416" s="23">
        <v>0.56999999999999995</v>
      </c>
      <c r="J416" s="14">
        <v>733</v>
      </c>
      <c r="K416" s="14">
        <v>1287</v>
      </c>
      <c r="L416" s="21">
        <v>1129</v>
      </c>
      <c r="M416" s="21">
        <v>0</v>
      </c>
      <c r="N416" s="21">
        <v>-5962013.7000000002</v>
      </c>
    </row>
    <row r="417" spans="1:14" ht="15.75" customHeight="1" x14ac:dyDescent="0.2">
      <c r="A417" s="22" t="s">
        <v>615</v>
      </c>
      <c r="B417" s="12" t="s">
        <v>840</v>
      </c>
      <c r="C417" s="12" t="s">
        <v>841</v>
      </c>
      <c r="D417" s="18" t="s">
        <v>816</v>
      </c>
      <c r="E417" s="14">
        <v>0</v>
      </c>
      <c r="F417" s="14">
        <v>0</v>
      </c>
      <c r="G417" s="14">
        <v>1</v>
      </c>
      <c r="H417" s="23">
        <v>0.58799999999999997</v>
      </c>
      <c r="I417" s="23">
        <v>0.46</v>
      </c>
      <c r="J417" s="14">
        <v>251</v>
      </c>
      <c r="K417" s="14">
        <v>546</v>
      </c>
      <c r="L417" s="21">
        <v>1185</v>
      </c>
      <c r="M417" s="21">
        <v>0</v>
      </c>
      <c r="N417" s="21">
        <v>-5962411.5999999996</v>
      </c>
    </row>
    <row r="418" spans="1:14" ht="15.75" customHeight="1" x14ac:dyDescent="0.2">
      <c r="A418" s="22" t="s">
        <v>615</v>
      </c>
      <c r="B418" s="12" t="s">
        <v>840</v>
      </c>
      <c r="C418" s="12" t="s">
        <v>841</v>
      </c>
      <c r="D418" s="18" t="s">
        <v>816</v>
      </c>
      <c r="E418" s="14">
        <v>0</v>
      </c>
      <c r="F418" s="14">
        <v>0</v>
      </c>
      <c r="G418" s="14">
        <v>0</v>
      </c>
      <c r="H418" s="23">
        <v>0.58799999999999997</v>
      </c>
      <c r="I418" s="23">
        <v>0.57599999999999996</v>
      </c>
      <c r="J418" s="14">
        <v>368</v>
      </c>
      <c r="K418" s="14">
        <v>639</v>
      </c>
      <c r="L418" s="21">
        <v>1053</v>
      </c>
      <c r="M418" s="21">
        <v>0</v>
      </c>
      <c r="N418" s="21">
        <v>-5962476.5</v>
      </c>
    </row>
    <row r="419" spans="1:14" ht="15.75" customHeight="1" x14ac:dyDescent="0.2">
      <c r="A419" s="22" t="s">
        <v>615</v>
      </c>
      <c r="B419" s="18" t="s">
        <v>1149</v>
      </c>
      <c r="C419" s="18" t="s">
        <v>1150</v>
      </c>
      <c r="D419" s="18" t="s">
        <v>816</v>
      </c>
      <c r="E419" s="14">
        <v>0</v>
      </c>
      <c r="F419" s="14">
        <v>0</v>
      </c>
      <c r="G419" s="14">
        <v>0</v>
      </c>
      <c r="H419" s="23">
        <v>0.76500000000000001</v>
      </c>
      <c r="I419" s="23">
        <v>0.63700000000000001</v>
      </c>
      <c r="J419" s="14">
        <v>493</v>
      </c>
      <c r="K419" s="14">
        <v>774</v>
      </c>
      <c r="L419" s="21">
        <v>778</v>
      </c>
      <c r="M419" s="21">
        <v>0</v>
      </c>
      <c r="N419" s="21">
        <v>-5962576.4000000004</v>
      </c>
    </row>
    <row r="420" spans="1:14" ht="15.75" customHeight="1" x14ac:dyDescent="0.2">
      <c r="A420" s="22" t="s">
        <v>615</v>
      </c>
      <c r="B420" s="12" t="s">
        <v>2418</v>
      </c>
      <c r="C420" s="12" t="s">
        <v>2419</v>
      </c>
      <c r="D420" s="18" t="s">
        <v>816</v>
      </c>
      <c r="E420" s="14">
        <v>0</v>
      </c>
      <c r="F420" s="14">
        <v>0</v>
      </c>
      <c r="G420" s="14">
        <v>0</v>
      </c>
      <c r="H420" s="23">
        <v>0.61799999999999999</v>
      </c>
      <c r="I420" s="23">
        <v>0.64800000000000002</v>
      </c>
      <c r="J420" s="14">
        <v>373</v>
      </c>
      <c r="K420" s="14">
        <v>576</v>
      </c>
      <c r="L420" s="21">
        <v>615</v>
      </c>
      <c r="M420" s="21">
        <v>0</v>
      </c>
      <c r="N420" s="21">
        <v>-5962704.5999999996</v>
      </c>
    </row>
    <row r="421" spans="1:14" ht="15.75" customHeight="1" x14ac:dyDescent="0.2">
      <c r="A421" s="22" t="s">
        <v>615</v>
      </c>
      <c r="B421" s="12" t="s">
        <v>840</v>
      </c>
      <c r="C421" s="12" t="s">
        <v>841</v>
      </c>
      <c r="D421" s="18" t="s">
        <v>816</v>
      </c>
      <c r="E421" s="14">
        <v>0</v>
      </c>
      <c r="F421" s="14">
        <v>0</v>
      </c>
      <c r="G421" s="14">
        <v>1</v>
      </c>
      <c r="H421" s="23">
        <v>0.67600000000000005</v>
      </c>
      <c r="I421" s="23">
        <v>0.53100000000000003</v>
      </c>
      <c r="J421" s="14">
        <v>247</v>
      </c>
      <c r="K421" s="14">
        <v>465</v>
      </c>
      <c r="L421" s="21">
        <v>1000</v>
      </c>
      <c r="M421" s="21">
        <v>0</v>
      </c>
      <c r="N421" s="21">
        <v>-5962812.4000000004</v>
      </c>
    </row>
    <row r="422" spans="1:14" ht="15.75" customHeight="1" x14ac:dyDescent="0.2">
      <c r="A422" s="22" t="s">
        <v>615</v>
      </c>
      <c r="B422" s="12" t="s">
        <v>840</v>
      </c>
      <c r="C422" s="12" t="s">
        <v>841</v>
      </c>
      <c r="D422" s="18" t="s">
        <v>816</v>
      </c>
      <c r="E422" s="14">
        <v>0</v>
      </c>
      <c r="F422" s="14">
        <v>0</v>
      </c>
      <c r="G422" s="14">
        <v>1</v>
      </c>
      <c r="H422" s="23">
        <v>0.61799999999999999</v>
      </c>
      <c r="I422" s="23">
        <v>0.52700000000000002</v>
      </c>
      <c r="J422" s="14">
        <v>139</v>
      </c>
      <c r="K422" s="14">
        <v>264</v>
      </c>
      <c r="L422" s="21">
        <v>1162</v>
      </c>
      <c r="M422" s="21">
        <v>0</v>
      </c>
      <c r="N422" s="21">
        <v>-5962871.2999999998</v>
      </c>
    </row>
    <row r="423" spans="1:14" ht="15.75" customHeight="1" x14ac:dyDescent="0.2">
      <c r="A423" s="22" t="s">
        <v>615</v>
      </c>
      <c r="B423" s="12" t="s">
        <v>1593</v>
      </c>
      <c r="C423" s="12" t="s">
        <v>1594</v>
      </c>
      <c r="D423" s="18" t="s">
        <v>816</v>
      </c>
      <c r="E423" s="14">
        <v>0</v>
      </c>
      <c r="F423" s="14">
        <v>0</v>
      </c>
      <c r="G423" s="14">
        <v>0</v>
      </c>
      <c r="H423" s="23">
        <v>0.61799999999999999</v>
      </c>
      <c r="I423" s="23">
        <v>0.63700000000000001</v>
      </c>
      <c r="J423" s="14">
        <v>327</v>
      </c>
      <c r="K423" s="14">
        <v>513</v>
      </c>
      <c r="L423" s="21">
        <v>764</v>
      </c>
      <c r="M423" s="21">
        <v>0</v>
      </c>
      <c r="N423" s="21">
        <v>-5962951.0999999996</v>
      </c>
    </row>
    <row r="424" spans="1:14" ht="15.75" customHeight="1" x14ac:dyDescent="0.2">
      <c r="A424" s="22" t="s">
        <v>615</v>
      </c>
      <c r="B424" s="12" t="s">
        <v>2420</v>
      </c>
      <c r="C424" s="12" t="s">
        <v>2371</v>
      </c>
      <c r="D424" s="18" t="s">
        <v>816</v>
      </c>
      <c r="E424" s="14">
        <v>0</v>
      </c>
      <c r="F424" s="14">
        <v>0</v>
      </c>
      <c r="G424" s="14">
        <v>0</v>
      </c>
      <c r="H424" s="23">
        <v>0.61799999999999999</v>
      </c>
      <c r="I424" s="23">
        <v>0.51100000000000001</v>
      </c>
      <c r="J424" s="14">
        <v>426</v>
      </c>
      <c r="K424" s="14">
        <v>834</v>
      </c>
      <c r="L424" s="21">
        <v>1160</v>
      </c>
      <c r="M424" s="21">
        <v>0</v>
      </c>
      <c r="N424" s="21">
        <v>-5963096.5999999996</v>
      </c>
    </row>
    <row r="425" spans="1:14" ht="15.75" customHeight="1" x14ac:dyDescent="0.2">
      <c r="A425" s="22" t="s">
        <v>615</v>
      </c>
      <c r="B425" s="12" t="s">
        <v>1744</v>
      </c>
      <c r="C425" s="12" t="s">
        <v>2421</v>
      </c>
      <c r="D425" s="18" t="s">
        <v>816</v>
      </c>
      <c r="E425" s="14">
        <v>0</v>
      </c>
      <c r="F425" s="14">
        <v>0</v>
      </c>
      <c r="G425" s="14">
        <v>0</v>
      </c>
      <c r="H425" s="23">
        <v>0.64700000000000002</v>
      </c>
      <c r="I425" s="23">
        <v>0.61299999999999999</v>
      </c>
      <c r="J425" s="14">
        <v>706</v>
      </c>
      <c r="K425" s="14">
        <v>1152</v>
      </c>
      <c r="L425" s="21">
        <v>835</v>
      </c>
      <c r="M425" s="21">
        <v>0</v>
      </c>
      <c r="N425" s="21">
        <v>-5963243.4000000004</v>
      </c>
    </row>
    <row r="426" spans="1:14" ht="15.75" customHeight="1" x14ac:dyDescent="0.2">
      <c r="A426" s="22" t="s">
        <v>615</v>
      </c>
      <c r="B426" s="12" t="s">
        <v>840</v>
      </c>
      <c r="C426" s="12" t="s">
        <v>841</v>
      </c>
      <c r="D426" s="18" t="s">
        <v>816</v>
      </c>
      <c r="E426" s="14">
        <v>0</v>
      </c>
      <c r="F426" s="14">
        <v>0</v>
      </c>
      <c r="G426" s="14">
        <v>1</v>
      </c>
      <c r="H426" s="23">
        <v>0.61799999999999999</v>
      </c>
      <c r="I426" s="23">
        <v>0.75900000000000001</v>
      </c>
      <c r="J426" s="14">
        <v>337</v>
      </c>
      <c r="K426" s="14">
        <v>444</v>
      </c>
      <c r="L426" s="21">
        <v>796</v>
      </c>
      <c r="M426" s="21">
        <v>0</v>
      </c>
      <c r="N426" s="21">
        <v>-5963317.5999999996</v>
      </c>
    </row>
    <row r="427" spans="1:14" ht="15.75" customHeight="1" x14ac:dyDescent="0.2">
      <c r="A427" s="22" t="s">
        <v>615</v>
      </c>
      <c r="B427" s="12" t="s">
        <v>2422</v>
      </c>
      <c r="C427" s="12" t="s">
        <v>2423</v>
      </c>
      <c r="D427" s="18" t="s">
        <v>816</v>
      </c>
      <c r="E427" s="14">
        <v>0</v>
      </c>
      <c r="F427" s="14">
        <v>0</v>
      </c>
      <c r="G427" s="14">
        <v>0</v>
      </c>
      <c r="H427" s="23">
        <v>0.64700000000000002</v>
      </c>
      <c r="I427" s="23">
        <v>0.54500000000000004</v>
      </c>
      <c r="J427" s="14">
        <v>659</v>
      </c>
      <c r="K427" s="14">
        <v>1209</v>
      </c>
      <c r="L427" s="21">
        <v>1002</v>
      </c>
      <c r="M427" s="21">
        <v>0</v>
      </c>
      <c r="N427" s="21">
        <v>-5964038.7999999998</v>
      </c>
    </row>
    <row r="428" spans="1:14" ht="15.75" customHeight="1" x14ac:dyDescent="0.2">
      <c r="A428" s="22" t="s">
        <v>615</v>
      </c>
      <c r="B428" s="18" t="s">
        <v>2424</v>
      </c>
      <c r="C428" s="18" t="s">
        <v>2425</v>
      </c>
      <c r="D428" s="18" t="s">
        <v>816</v>
      </c>
      <c r="E428" s="14">
        <v>0</v>
      </c>
      <c r="F428" s="14">
        <v>0</v>
      </c>
      <c r="G428" s="14">
        <v>0</v>
      </c>
      <c r="H428" s="23">
        <v>0.67600000000000005</v>
      </c>
      <c r="I428" s="23">
        <v>0.60599999999999998</v>
      </c>
      <c r="J428" s="14">
        <v>433</v>
      </c>
      <c r="K428" s="14">
        <v>714</v>
      </c>
      <c r="L428" s="21">
        <v>833</v>
      </c>
      <c r="M428" s="21">
        <v>0</v>
      </c>
      <c r="N428" s="21">
        <v>-5964068.7999999998</v>
      </c>
    </row>
    <row r="429" spans="1:14" ht="15.75" customHeight="1" x14ac:dyDescent="0.2">
      <c r="A429" s="22" t="s">
        <v>615</v>
      </c>
      <c r="B429" s="18" t="s">
        <v>2426</v>
      </c>
      <c r="C429" s="18" t="s">
        <v>2427</v>
      </c>
      <c r="D429" s="18" t="s">
        <v>816</v>
      </c>
      <c r="E429" s="14">
        <v>0</v>
      </c>
      <c r="F429" s="14">
        <v>0</v>
      </c>
      <c r="G429" s="14">
        <v>0</v>
      </c>
      <c r="H429" s="23">
        <v>0.58799999999999997</v>
      </c>
      <c r="I429" s="23">
        <v>0.72699999999999998</v>
      </c>
      <c r="J429" s="14">
        <v>338</v>
      </c>
      <c r="K429" s="14">
        <v>465</v>
      </c>
      <c r="L429" s="21">
        <v>1205</v>
      </c>
      <c r="M429" s="21">
        <v>0</v>
      </c>
      <c r="N429" s="21">
        <v>-5964256.5</v>
      </c>
    </row>
    <row r="430" spans="1:14" ht="15.75" customHeight="1" x14ac:dyDescent="0.2">
      <c r="A430" s="22" t="s">
        <v>615</v>
      </c>
      <c r="B430" s="18" t="s">
        <v>2428</v>
      </c>
      <c r="C430" s="18" t="s">
        <v>2429</v>
      </c>
      <c r="D430" s="18" t="s">
        <v>816</v>
      </c>
      <c r="E430" s="14">
        <v>0</v>
      </c>
      <c r="F430" s="14">
        <v>0</v>
      </c>
      <c r="G430" s="14">
        <v>1</v>
      </c>
      <c r="H430" s="23">
        <v>0.58799999999999997</v>
      </c>
      <c r="I430" s="23">
        <v>0.30299999999999999</v>
      </c>
      <c r="J430" s="14">
        <v>120</v>
      </c>
      <c r="K430" s="14">
        <v>396</v>
      </c>
      <c r="L430" s="21">
        <v>614</v>
      </c>
      <c r="M430" s="21">
        <v>0</v>
      </c>
      <c r="N430" s="21">
        <v>-5964292</v>
      </c>
    </row>
    <row r="431" spans="1:14" ht="15.75" customHeight="1" x14ac:dyDescent="0.2">
      <c r="A431" s="22" t="s">
        <v>615</v>
      </c>
      <c r="B431" s="18" t="s">
        <v>2430</v>
      </c>
      <c r="C431" s="18" t="s">
        <v>2431</v>
      </c>
      <c r="D431" s="18" t="s">
        <v>816</v>
      </c>
      <c r="E431" s="14">
        <v>0</v>
      </c>
      <c r="F431" s="14">
        <v>0</v>
      </c>
      <c r="G431" s="14">
        <v>1</v>
      </c>
      <c r="H431" s="23">
        <v>0.61799999999999999</v>
      </c>
      <c r="I431" s="23">
        <v>0.70399999999999996</v>
      </c>
      <c r="J431" s="14">
        <v>190</v>
      </c>
      <c r="K431" s="14">
        <v>270</v>
      </c>
      <c r="L431" s="21">
        <v>722</v>
      </c>
      <c r="M431" s="21">
        <v>0</v>
      </c>
      <c r="N431" s="21">
        <v>-5964996.5999999996</v>
      </c>
    </row>
    <row r="432" spans="1:14" ht="15.75" customHeight="1" x14ac:dyDescent="0.2">
      <c r="A432" s="22" t="s">
        <v>615</v>
      </c>
      <c r="B432" s="12" t="s">
        <v>840</v>
      </c>
      <c r="C432" s="12" t="s">
        <v>2432</v>
      </c>
      <c r="D432" s="18" t="s">
        <v>816</v>
      </c>
      <c r="E432" s="14">
        <v>0</v>
      </c>
      <c r="F432" s="14">
        <v>0</v>
      </c>
      <c r="G432" s="14">
        <v>0</v>
      </c>
      <c r="H432" s="23">
        <v>0.61799999999999999</v>
      </c>
      <c r="I432" s="23">
        <v>0.68600000000000005</v>
      </c>
      <c r="J432" s="14">
        <v>350</v>
      </c>
      <c r="K432" s="14">
        <v>510</v>
      </c>
      <c r="L432" s="21">
        <v>618</v>
      </c>
      <c r="M432" s="21">
        <v>0</v>
      </c>
      <c r="N432" s="21">
        <v>-5965064.7999999998</v>
      </c>
    </row>
    <row r="433" spans="1:14" ht="15.75" customHeight="1" x14ac:dyDescent="0.2">
      <c r="A433" s="22" t="s">
        <v>615</v>
      </c>
      <c r="B433" s="12" t="s">
        <v>1371</v>
      </c>
      <c r="C433" s="12" t="s">
        <v>1372</v>
      </c>
      <c r="D433" s="18" t="s">
        <v>816</v>
      </c>
      <c r="E433" s="14">
        <v>0</v>
      </c>
      <c r="F433" s="14">
        <v>0</v>
      </c>
      <c r="G433" s="14">
        <v>1</v>
      </c>
      <c r="H433" s="23">
        <v>0.64700000000000002</v>
      </c>
      <c r="I433" s="23">
        <v>0.63900000000000001</v>
      </c>
      <c r="J433" s="14">
        <v>182</v>
      </c>
      <c r="K433" s="14">
        <v>285</v>
      </c>
      <c r="L433" s="21">
        <v>1027</v>
      </c>
      <c r="M433" s="21">
        <v>0</v>
      </c>
      <c r="N433" s="21">
        <v>-5965316.7000000002</v>
      </c>
    </row>
    <row r="434" spans="1:14" ht="15.75" customHeight="1" x14ac:dyDescent="0.2">
      <c r="A434" s="22" t="s">
        <v>615</v>
      </c>
      <c r="B434" s="12" t="s">
        <v>988</v>
      </c>
      <c r="C434" s="12" t="s">
        <v>989</v>
      </c>
      <c r="D434" s="18" t="s">
        <v>816</v>
      </c>
      <c r="E434" s="14">
        <v>0</v>
      </c>
      <c r="F434" s="14">
        <v>0</v>
      </c>
      <c r="G434" s="14">
        <v>0</v>
      </c>
      <c r="H434" s="23">
        <v>0.70599999999999996</v>
      </c>
      <c r="I434" s="23">
        <v>0.55100000000000005</v>
      </c>
      <c r="J434" s="14">
        <v>554</v>
      </c>
      <c r="K434" s="14">
        <v>1005</v>
      </c>
      <c r="L434" s="21">
        <v>1035</v>
      </c>
      <c r="M434" s="21">
        <v>0</v>
      </c>
      <c r="N434" s="21">
        <v>-5965349</v>
      </c>
    </row>
    <row r="435" spans="1:14" ht="15.75" customHeight="1" x14ac:dyDescent="0.2">
      <c r="A435" s="22" t="s">
        <v>615</v>
      </c>
      <c r="B435" s="12" t="s">
        <v>840</v>
      </c>
      <c r="C435" s="12" t="s">
        <v>841</v>
      </c>
      <c r="D435" s="18" t="s">
        <v>816</v>
      </c>
      <c r="E435" s="14">
        <v>0</v>
      </c>
      <c r="F435" s="14">
        <v>0</v>
      </c>
      <c r="G435" s="14">
        <v>0</v>
      </c>
      <c r="H435" s="23">
        <v>0.58799999999999997</v>
      </c>
      <c r="I435" s="23">
        <v>0.82599999999999996</v>
      </c>
      <c r="J435" s="14">
        <v>612</v>
      </c>
      <c r="K435" s="14">
        <v>741</v>
      </c>
      <c r="L435" s="21">
        <v>1223</v>
      </c>
      <c r="M435" s="21">
        <v>0</v>
      </c>
      <c r="N435" s="21">
        <v>-5965738.7000000002</v>
      </c>
    </row>
    <row r="436" spans="1:14" ht="15.75" customHeight="1" x14ac:dyDescent="0.2">
      <c r="A436" s="22" t="s">
        <v>615</v>
      </c>
      <c r="B436" s="18" t="s">
        <v>2019</v>
      </c>
      <c r="C436" s="18" t="s">
        <v>2433</v>
      </c>
      <c r="D436" s="18" t="s">
        <v>816</v>
      </c>
      <c r="E436" s="14">
        <v>0</v>
      </c>
      <c r="F436" s="14">
        <v>0</v>
      </c>
      <c r="G436" s="14">
        <v>1</v>
      </c>
      <c r="H436" s="23">
        <v>0.64700000000000002</v>
      </c>
      <c r="I436" s="23">
        <v>0.50900000000000001</v>
      </c>
      <c r="J436" s="14">
        <v>119</v>
      </c>
      <c r="K436" s="14">
        <v>234</v>
      </c>
      <c r="L436" s="21">
        <v>608</v>
      </c>
      <c r="M436" s="21">
        <v>0</v>
      </c>
      <c r="N436" s="21">
        <v>-5965861.5</v>
      </c>
    </row>
    <row r="437" spans="1:14" ht="15.75" customHeight="1" x14ac:dyDescent="0.2">
      <c r="A437" s="22" t="s">
        <v>615</v>
      </c>
      <c r="B437" s="12" t="s">
        <v>840</v>
      </c>
      <c r="C437" s="12" t="s">
        <v>1115</v>
      </c>
      <c r="D437" s="18" t="s">
        <v>816</v>
      </c>
      <c r="E437" s="14">
        <v>0</v>
      </c>
      <c r="F437" s="14">
        <v>0</v>
      </c>
      <c r="G437" s="14">
        <v>0</v>
      </c>
      <c r="H437" s="23">
        <v>0.58799999999999997</v>
      </c>
      <c r="I437" s="23">
        <v>0.56100000000000005</v>
      </c>
      <c r="J437" s="14">
        <v>402</v>
      </c>
      <c r="K437" s="14">
        <v>717</v>
      </c>
      <c r="L437" s="21">
        <v>1214</v>
      </c>
      <c r="M437" s="21">
        <v>0</v>
      </c>
      <c r="N437" s="21">
        <v>-5966108</v>
      </c>
    </row>
    <row r="438" spans="1:14" ht="15.75" customHeight="1" x14ac:dyDescent="0.2">
      <c r="A438" s="22" t="s">
        <v>615</v>
      </c>
      <c r="B438" s="18" t="s">
        <v>953</v>
      </c>
      <c r="C438" s="18" t="s">
        <v>954</v>
      </c>
      <c r="D438" s="18" t="s">
        <v>816</v>
      </c>
      <c r="E438" s="14">
        <v>0</v>
      </c>
      <c r="F438" s="14">
        <v>0</v>
      </c>
      <c r="G438" s="14">
        <v>0</v>
      </c>
      <c r="H438" s="23">
        <v>0.58799999999999997</v>
      </c>
      <c r="I438" s="23">
        <v>0.57299999999999995</v>
      </c>
      <c r="J438" s="14">
        <v>270</v>
      </c>
      <c r="K438" s="14">
        <v>471</v>
      </c>
      <c r="L438" s="21">
        <v>610</v>
      </c>
      <c r="M438" s="21">
        <v>0</v>
      </c>
      <c r="N438" s="21">
        <v>-5966246.7000000002</v>
      </c>
    </row>
    <row r="439" spans="1:14" ht="15.75" customHeight="1" x14ac:dyDescent="0.2">
      <c r="A439" s="22" t="s">
        <v>615</v>
      </c>
      <c r="B439" s="12" t="s">
        <v>2434</v>
      </c>
      <c r="C439" s="12" t="s">
        <v>2435</v>
      </c>
      <c r="D439" s="18" t="s">
        <v>816</v>
      </c>
      <c r="E439" s="14">
        <v>0</v>
      </c>
      <c r="F439" s="14">
        <v>0</v>
      </c>
      <c r="G439" s="14">
        <v>1</v>
      </c>
      <c r="H439" s="23">
        <v>0.61799999999999999</v>
      </c>
      <c r="I439" s="23">
        <v>0.51700000000000002</v>
      </c>
      <c r="J439" s="14">
        <v>281</v>
      </c>
      <c r="K439" s="14">
        <v>543</v>
      </c>
      <c r="L439" s="21">
        <v>772</v>
      </c>
      <c r="M439" s="21">
        <v>0</v>
      </c>
      <c r="N439" s="21">
        <v>-5966402.7000000002</v>
      </c>
    </row>
    <row r="440" spans="1:14" ht="15.75" customHeight="1" x14ac:dyDescent="0.2">
      <c r="A440" s="22" t="s">
        <v>615</v>
      </c>
      <c r="B440" s="12" t="s">
        <v>2436</v>
      </c>
      <c r="C440" s="12" t="s">
        <v>2437</v>
      </c>
      <c r="D440" s="18" t="s">
        <v>816</v>
      </c>
      <c r="E440" s="14">
        <v>0</v>
      </c>
      <c r="F440" s="14">
        <v>0</v>
      </c>
      <c r="G440" s="14">
        <v>1</v>
      </c>
      <c r="H440" s="23">
        <v>0.58799999999999997</v>
      </c>
      <c r="I440" s="23">
        <v>0.79400000000000004</v>
      </c>
      <c r="J440" s="14">
        <v>381</v>
      </c>
      <c r="K440" s="14">
        <v>480</v>
      </c>
      <c r="L440" s="21">
        <v>1034</v>
      </c>
      <c r="M440" s="21">
        <v>0</v>
      </c>
      <c r="N440" s="21">
        <v>-5966414</v>
      </c>
    </row>
    <row r="441" spans="1:14" ht="15.75" customHeight="1" x14ac:dyDescent="0.2">
      <c r="A441" s="22" t="s">
        <v>615</v>
      </c>
      <c r="B441" s="12" t="s">
        <v>840</v>
      </c>
      <c r="C441" s="12" t="s">
        <v>841</v>
      </c>
      <c r="D441" s="18" t="s">
        <v>816</v>
      </c>
      <c r="E441" s="14">
        <v>0</v>
      </c>
      <c r="F441" s="14">
        <v>0</v>
      </c>
      <c r="G441" s="14">
        <v>0</v>
      </c>
      <c r="H441" s="23">
        <v>0.52900000000000003</v>
      </c>
      <c r="I441" s="23">
        <v>0.66900000000000004</v>
      </c>
      <c r="J441" s="14">
        <v>267</v>
      </c>
      <c r="K441" s="14">
        <v>399</v>
      </c>
      <c r="L441" s="21">
        <v>875</v>
      </c>
      <c r="M441" s="21">
        <v>0</v>
      </c>
      <c r="N441" s="21">
        <v>-5966781.7999999998</v>
      </c>
    </row>
    <row r="442" spans="1:14" ht="15.75" customHeight="1" x14ac:dyDescent="0.2">
      <c r="A442" s="22" t="s">
        <v>615</v>
      </c>
      <c r="B442" s="18" t="s">
        <v>2438</v>
      </c>
      <c r="C442" s="18" t="s">
        <v>2439</v>
      </c>
      <c r="D442" s="18" t="s">
        <v>816</v>
      </c>
      <c r="E442" s="14">
        <v>0</v>
      </c>
      <c r="F442" s="14">
        <v>0</v>
      </c>
      <c r="G442" s="14">
        <v>0</v>
      </c>
      <c r="H442" s="23">
        <v>0.55900000000000005</v>
      </c>
      <c r="I442" s="23">
        <v>0.58199999999999996</v>
      </c>
      <c r="J442" s="14">
        <v>281</v>
      </c>
      <c r="K442" s="14">
        <v>483</v>
      </c>
      <c r="L442" s="21">
        <v>1037</v>
      </c>
      <c r="M442" s="21">
        <v>0</v>
      </c>
      <c r="N442" s="21">
        <v>-5967009.7000000002</v>
      </c>
    </row>
    <row r="443" spans="1:14" ht="15.75" customHeight="1" x14ac:dyDescent="0.2">
      <c r="A443" s="22" t="s">
        <v>615</v>
      </c>
      <c r="B443" s="12" t="s">
        <v>1198</v>
      </c>
      <c r="C443" s="12" t="s">
        <v>1199</v>
      </c>
      <c r="D443" s="18" t="s">
        <v>816</v>
      </c>
      <c r="E443" s="14">
        <v>0</v>
      </c>
      <c r="F443" s="14">
        <v>0</v>
      </c>
      <c r="G443" s="14">
        <v>0</v>
      </c>
      <c r="H443" s="23">
        <v>0.61799999999999999</v>
      </c>
      <c r="I443" s="23">
        <v>0.55300000000000005</v>
      </c>
      <c r="J443" s="14">
        <v>277</v>
      </c>
      <c r="K443" s="14">
        <v>501</v>
      </c>
      <c r="L443" s="21">
        <v>683</v>
      </c>
      <c r="M443" s="21">
        <v>0</v>
      </c>
      <c r="N443" s="21">
        <v>-5967018</v>
      </c>
    </row>
    <row r="444" spans="1:14" ht="15.75" customHeight="1" x14ac:dyDescent="0.2">
      <c r="A444" s="22" t="s">
        <v>615</v>
      </c>
      <c r="B444" s="12" t="s">
        <v>2001</v>
      </c>
      <c r="C444" s="12" t="s">
        <v>2002</v>
      </c>
      <c r="D444" s="18" t="s">
        <v>816</v>
      </c>
      <c r="E444" s="14">
        <v>0</v>
      </c>
      <c r="F444" s="14">
        <v>0</v>
      </c>
      <c r="G444" s="14">
        <v>1</v>
      </c>
      <c r="H444" s="23">
        <v>0.58799999999999997</v>
      </c>
      <c r="I444" s="23">
        <v>0.51200000000000001</v>
      </c>
      <c r="J444" s="14">
        <v>212</v>
      </c>
      <c r="K444" s="14">
        <v>414</v>
      </c>
      <c r="L444" s="21">
        <v>633</v>
      </c>
      <c r="M444" s="21">
        <v>0</v>
      </c>
      <c r="N444" s="21">
        <v>-5967138.5</v>
      </c>
    </row>
    <row r="445" spans="1:14" ht="15.75" customHeight="1" x14ac:dyDescent="0.2">
      <c r="A445" s="22" t="s">
        <v>615</v>
      </c>
      <c r="B445" s="12" t="s">
        <v>1446</v>
      </c>
      <c r="C445" s="12" t="s">
        <v>1447</v>
      </c>
      <c r="D445" s="18" t="s">
        <v>948</v>
      </c>
      <c r="E445" s="14">
        <v>0</v>
      </c>
      <c r="F445" s="14">
        <v>0</v>
      </c>
      <c r="G445" s="14">
        <v>1</v>
      </c>
      <c r="H445" s="23">
        <v>0.67600000000000005</v>
      </c>
      <c r="I445" s="23">
        <v>0.28499999999999998</v>
      </c>
      <c r="J445" s="14">
        <v>123</v>
      </c>
      <c r="K445" s="14">
        <v>432</v>
      </c>
      <c r="L445" s="21">
        <v>1089</v>
      </c>
      <c r="M445" s="21">
        <v>0</v>
      </c>
      <c r="N445" s="21">
        <v>-5967253.2000000002</v>
      </c>
    </row>
    <row r="446" spans="1:14" ht="15.75" customHeight="1" x14ac:dyDescent="0.2">
      <c r="A446" s="22" t="s">
        <v>615</v>
      </c>
      <c r="B446" s="12" t="s">
        <v>2440</v>
      </c>
      <c r="C446" s="12" t="s">
        <v>2441</v>
      </c>
      <c r="D446" s="18" t="s">
        <v>816</v>
      </c>
      <c r="E446" s="14">
        <v>0</v>
      </c>
      <c r="F446" s="14">
        <v>0</v>
      </c>
      <c r="G446" s="14">
        <v>1</v>
      </c>
      <c r="H446" s="23">
        <v>0.61799999999999999</v>
      </c>
      <c r="I446" s="23">
        <v>0.57899999999999996</v>
      </c>
      <c r="J446" s="14">
        <v>271</v>
      </c>
      <c r="K446" s="14">
        <v>468</v>
      </c>
      <c r="L446" s="21">
        <v>1176</v>
      </c>
      <c r="M446" s="21">
        <v>0</v>
      </c>
      <c r="N446" s="21">
        <v>-5967402.5999999996</v>
      </c>
    </row>
    <row r="447" spans="1:14" ht="15.75" customHeight="1" x14ac:dyDescent="0.2">
      <c r="A447" s="22" t="s">
        <v>615</v>
      </c>
      <c r="B447" s="12" t="s">
        <v>1930</v>
      </c>
      <c r="C447" s="12" t="s">
        <v>1931</v>
      </c>
      <c r="D447" s="18" t="s">
        <v>816</v>
      </c>
      <c r="E447" s="14">
        <v>0</v>
      </c>
      <c r="F447" s="14">
        <v>0</v>
      </c>
      <c r="G447" s="14">
        <v>0</v>
      </c>
      <c r="H447" s="23">
        <v>0.58799999999999997</v>
      </c>
      <c r="I447" s="23">
        <v>0.60299999999999998</v>
      </c>
      <c r="J447" s="14">
        <v>503</v>
      </c>
      <c r="K447" s="14">
        <v>834</v>
      </c>
      <c r="L447" s="21">
        <v>865</v>
      </c>
      <c r="M447" s="21">
        <v>0</v>
      </c>
      <c r="N447" s="21">
        <v>-5967636.5</v>
      </c>
    </row>
    <row r="448" spans="1:14" ht="15.75" customHeight="1" x14ac:dyDescent="0.2">
      <c r="A448" s="22" t="s">
        <v>615</v>
      </c>
      <c r="B448" s="18" t="s">
        <v>1758</v>
      </c>
      <c r="C448" s="18" t="s">
        <v>1759</v>
      </c>
      <c r="D448" s="18" t="s">
        <v>816</v>
      </c>
      <c r="E448" s="14">
        <v>0</v>
      </c>
      <c r="F448" s="14">
        <v>0</v>
      </c>
      <c r="G448" s="14">
        <v>0</v>
      </c>
      <c r="H448" s="23">
        <v>0.67600000000000005</v>
      </c>
      <c r="I448" s="23">
        <v>0.58399999999999996</v>
      </c>
      <c r="J448" s="14">
        <v>738</v>
      </c>
      <c r="K448" s="14">
        <v>1263</v>
      </c>
      <c r="L448" s="21">
        <v>972</v>
      </c>
      <c r="M448" s="21">
        <v>0</v>
      </c>
      <c r="N448" s="21">
        <v>-5967688.0999999996</v>
      </c>
    </row>
    <row r="449" spans="1:14" ht="15.75" customHeight="1" x14ac:dyDescent="0.2">
      <c r="A449" s="22" t="s">
        <v>615</v>
      </c>
      <c r="B449" s="12" t="s">
        <v>2442</v>
      </c>
      <c r="C449" s="12" t="s">
        <v>2443</v>
      </c>
      <c r="D449" s="18" t="s">
        <v>816</v>
      </c>
      <c r="E449" s="14">
        <v>0</v>
      </c>
      <c r="F449" s="14">
        <v>0</v>
      </c>
      <c r="G449" s="14">
        <v>1</v>
      </c>
      <c r="H449" s="23">
        <v>0.67600000000000005</v>
      </c>
      <c r="I449" s="23">
        <v>0.62</v>
      </c>
      <c r="J449" s="14">
        <v>411</v>
      </c>
      <c r="K449" s="14">
        <v>663</v>
      </c>
      <c r="L449" s="21">
        <v>891</v>
      </c>
      <c r="M449" s="21">
        <v>0</v>
      </c>
      <c r="N449" s="21">
        <v>-5968051.4000000004</v>
      </c>
    </row>
    <row r="450" spans="1:14" ht="15.75" customHeight="1" x14ac:dyDescent="0.2">
      <c r="A450" s="22" t="s">
        <v>615</v>
      </c>
      <c r="B450" s="12" t="s">
        <v>840</v>
      </c>
      <c r="C450" s="12" t="s">
        <v>841</v>
      </c>
      <c r="D450" s="18" t="s">
        <v>816</v>
      </c>
      <c r="E450" s="14">
        <v>0</v>
      </c>
      <c r="F450" s="14">
        <v>0</v>
      </c>
      <c r="G450" s="14">
        <v>0</v>
      </c>
      <c r="H450" s="23">
        <v>0.61799999999999999</v>
      </c>
      <c r="I450" s="23">
        <v>0.58299999999999996</v>
      </c>
      <c r="J450" s="14">
        <v>500</v>
      </c>
      <c r="K450" s="14">
        <v>858</v>
      </c>
      <c r="L450" s="21">
        <v>663</v>
      </c>
      <c r="M450" s="21">
        <v>0</v>
      </c>
      <c r="N450" s="21">
        <v>-5968078.5</v>
      </c>
    </row>
    <row r="451" spans="1:14" ht="15.75" customHeight="1" x14ac:dyDescent="0.2">
      <c r="A451" s="22" t="s">
        <v>615</v>
      </c>
      <c r="B451" s="12" t="s">
        <v>2444</v>
      </c>
      <c r="C451" s="12" t="s">
        <v>2445</v>
      </c>
      <c r="D451" s="18" t="s">
        <v>816</v>
      </c>
      <c r="E451" s="14">
        <v>0</v>
      </c>
      <c r="F451" s="14">
        <v>0</v>
      </c>
      <c r="G451" s="14">
        <v>1</v>
      </c>
      <c r="H451" s="23">
        <v>0.73499999999999999</v>
      </c>
      <c r="I451" s="23">
        <v>0.33700000000000002</v>
      </c>
      <c r="J451" s="14">
        <v>91</v>
      </c>
      <c r="K451" s="14">
        <v>270</v>
      </c>
      <c r="L451" s="21">
        <v>854</v>
      </c>
      <c r="M451" s="21">
        <v>0</v>
      </c>
      <c r="N451" s="21">
        <v>-5968097.5999999996</v>
      </c>
    </row>
    <row r="452" spans="1:14" ht="15.75" customHeight="1" x14ac:dyDescent="0.2">
      <c r="A452" s="22" t="s">
        <v>615</v>
      </c>
      <c r="B452" s="12" t="s">
        <v>2446</v>
      </c>
      <c r="C452" s="12" t="s">
        <v>2447</v>
      </c>
      <c r="D452" s="18" t="s">
        <v>816</v>
      </c>
      <c r="E452" s="14">
        <v>0</v>
      </c>
      <c r="F452" s="14">
        <v>0</v>
      </c>
      <c r="G452" s="14">
        <v>1</v>
      </c>
      <c r="H452" s="23">
        <v>0.55900000000000005</v>
      </c>
      <c r="I452" s="23">
        <v>0.74199999999999999</v>
      </c>
      <c r="J452" s="14">
        <v>425</v>
      </c>
      <c r="K452" s="14">
        <v>573</v>
      </c>
      <c r="L452" s="21">
        <v>1111</v>
      </c>
      <c r="M452" s="21">
        <v>0</v>
      </c>
      <c r="N452" s="21">
        <v>-5968153.9000000004</v>
      </c>
    </row>
    <row r="453" spans="1:14" ht="15.75" customHeight="1" x14ac:dyDescent="0.2">
      <c r="A453" s="22" t="s">
        <v>615</v>
      </c>
      <c r="B453" s="12" t="s">
        <v>840</v>
      </c>
      <c r="C453" s="12" t="s">
        <v>841</v>
      </c>
      <c r="D453" s="18" t="s">
        <v>816</v>
      </c>
      <c r="E453" s="14">
        <v>0</v>
      </c>
      <c r="F453" s="14">
        <v>0</v>
      </c>
      <c r="G453" s="14">
        <v>1</v>
      </c>
      <c r="H453" s="23">
        <v>0.58799999999999997</v>
      </c>
      <c r="I453" s="23">
        <v>0.52400000000000002</v>
      </c>
      <c r="J453" s="14">
        <v>195</v>
      </c>
      <c r="K453" s="14">
        <v>372</v>
      </c>
      <c r="L453" s="21">
        <v>998</v>
      </c>
      <c r="M453" s="21">
        <v>0</v>
      </c>
      <c r="N453" s="21">
        <v>-5968315.0999999996</v>
      </c>
    </row>
    <row r="454" spans="1:14" ht="15.75" customHeight="1" x14ac:dyDescent="0.2">
      <c r="A454" s="22" t="s">
        <v>615</v>
      </c>
      <c r="B454" s="12" t="s">
        <v>959</v>
      </c>
      <c r="C454" s="12" t="s">
        <v>960</v>
      </c>
      <c r="D454" s="18" t="s">
        <v>816</v>
      </c>
      <c r="E454" s="14">
        <v>1</v>
      </c>
      <c r="F454" s="14">
        <v>0</v>
      </c>
      <c r="G454" s="14">
        <v>0</v>
      </c>
      <c r="H454" s="23">
        <v>0.58799999999999997</v>
      </c>
      <c r="I454" s="23">
        <v>0.43099999999999999</v>
      </c>
      <c r="J454" s="14">
        <v>664</v>
      </c>
      <c r="K454" s="14">
        <v>1542</v>
      </c>
      <c r="L454" s="21">
        <v>1144</v>
      </c>
      <c r="M454" s="21">
        <v>0</v>
      </c>
      <c r="N454" s="21">
        <v>-5968660.9000000004</v>
      </c>
    </row>
    <row r="455" spans="1:14" ht="15.75" customHeight="1" x14ac:dyDescent="0.2">
      <c r="A455" s="22" t="s">
        <v>615</v>
      </c>
      <c r="B455" s="12" t="s">
        <v>2448</v>
      </c>
      <c r="C455" s="12" t="s">
        <v>2449</v>
      </c>
      <c r="D455" s="18" t="s">
        <v>816</v>
      </c>
      <c r="E455" s="14">
        <v>0</v>
      </c>
      <c r="F455" s="14">
        <v>0</v>
      </c>
      <c r="G455" s="14">
        <v>1</v>
      </c>
      <c r="H455" s="23">
        <v>0.61799999999999999</v>
      </c>
      <c r="I455" s="23">
        <v>0.56499999999999995</v>
      </c>
      <c r="J455" s="14">
        <v>205</v>
      </c>
      <c r="K455" s="14">
        <v>363</v>
      </c>
      <c r="L455" s="21">
        <v>836</v>
      </c>
      <c r="M455" s="21">
        <v>0</v>
      </c>
      <c r="N455" s="21">
        <v>-5968671.5</v>
      </c>
    </row>
    <row r="456" spans="1:14" ht="15.75" customHeight="1" x14ac:dyDescent="0.2">
      <c r="A456" s="22" t="s">
        <v>615</v>
      </c>
      <c r="B456" s="12" t="s">
        <v>2450</v>
      </c>
      <c r="C456" s="12" t="s">
        <v>2451</v>
      </c>
      <c r="D456" s="18" t="s">
        <v>816</v>
      </c>
      <c r="E456" s="14">
        <v>0</v>
      </c>
      <c r="F456" s="14">
        <v>0</v>
      </c>
      <c r="G456" s="14">
        <v>1</v>
      </c>
      <c r="H456" s="23">
        <v>0.55900000000000005</v>
      </c>
      <c r="I456" s="23">
        <v>0.67200000000000004</v>
      </c>
      <c r="J456" s="14">
        <v>234</v>
      </c>
      <c r="K456" s="14">
        <v>348</v>
      </c>
      <c r="L456" s="21">
        <v>883</v>
      </c>
      <c r="M456" s="21">
        <v>0</v>
      </c>
      <c r="N456" s="21">
        <v>-5968755.5999999996</v>
      </c>
    </row>
    <row r="457" spans="1:14" ht="15.75" customHeight="1" x14ac:dyDescent="0.2">
      <c r="A457" s="22" t="s">
        <v>615</v>
      </c>
      <c r="B457" s="18" t="s">
        <v>2452</v>
      </c>
      <c r="C457" s="18" t="s">
        <v>2453</v>
      </c>
      <c r="D457" s="18" t="s">
        <v>816</v>
      </c>
      <c r="E457" s="14">
        <v>0</v>
      </c>
      <c r="F457" s="14">
        <v>0</v>
      </c>
      <c r="G457" s="14">
        <v>0</v>
      </c>
      <c r="H457" s="23">
        <v>0.61799999999999999</v>
      </c>
      <c r="I457" s="23">
        <v>0.58499999999999996</v>
      </c>
      <c r="J457" s="14">
        <v>558</v>
      </c>
      <c r="K457" s="14">
        <v>954</v>
      </c>
      <c r="L457" s="21">
        <v>832</v>
      </c>
      <c r="M457" s="21">
        <v>0</v>
      </c>
      <c r="N457" s="21">
        <v>-5968804.7000000002</v>
      </c>
    </row>
    <row r="458" spans="1:14" ht="15.75" customHeight="1" x14ac:dyDescent="0.2">
      <c r="A458" s="22" t="s">
        <v>615</v>
      </c>
      <c r="B458" s="12" t="s">
        <v>840</v>
      </c>
      <c r="C458" s="12" t="s">
        <v>841</v>
      </c>
      <c r="D458" s="18" t="s">
        <v>816</v>
      </c>
      <c r="E458" s="14">
        <v>1</v>
      </c>
      <c r="F458" s="14">
        <v>0</v>
      </c>
      <c r="G458" s="14">
        <v>0</v>
      </c>
      <c r="H458" s="23">
        <v>0.52900000000000003</v>
      </c>
      <c r="I458" s="23">
        <v>0.72399999999999998</v>
      </c>
      <c r="J458" s="14">
        <v>1041</v>
      </c>
      <c r="K458" s="14">
        <v>1437</v>
      </c>
      <c r="L458" s="21">
        <v>1142</v>
      </c>
      <c r="M458" s="21">
        <v>0</v>
      </c>
      <c r="N458" s="21">
        <v>-5968848.5999999996</v>
      </c>
    </row>
    <row r="459" spans="1:14" ht="15.75" customHeight="1" x14ac:dyDescent="0.2">
      <c r="A459" s="22" t="s">
        <v>615</v>
      </c>
      <c r="B459" s="12" t="s">
        <v>840</v>
      </c>
      <c r="C459" s="12" t="s">
        <v>841</v>
      </c>
      <c r="D459" s="18" t="s">
        <v>816</v>
      </c>
      <c r="E459" s="14">
        <v>0</v>
      </c>
      <c r="F459" s="14">
        <v>0</v>
      </c>
      <c r="G459" s="14">
        <v>0</v>
      </c>
      <c r="H459" s="23">
        <v>0.55900000000000005</v>
      </c>
      <c r="I459" s="23">
        <v>0.64400000000000002</v>
      </c>
      <c r="J459" s="14">
        <v>201</v>
      </c>
      <c r="K459" s="14">
        <v>312</v>
      </c>
      <c r="L459" s="21">
        <v>808</v>
      </c>
      <c r="M459" s="21">
        <v>0</v>
      </c>
      <c r="N459" s="21">
        <v>-5968903.5999999996</v>
      </c>
    </row>
    <row r="460" spans="1:14" ht="15.75" customHeight="1" x14ac:dyDescent="0.2">
      <c r="A460" s="22" t="s">
        <v>615</v>
      </c>
      <c r="B460" s="12" t="s">
        <v>840</v>
      </c>
      <c r="C460" s="12" t="s">
        <v>841</v>
      </c>
      <c r="D460" s="18" t="s">
        <v>816</v>
      </c>
      <c r="E460" s="14">
        <v>0</v>
      </c>
      <c r="F460" s="14">
        <v>0</v>
      </c>
      <c r="G460" s="14">
        <v>0</v>
      </c>
      <c r="H460" s="23">
        <v>0.61799999999999999</v>
      </c>
      <c r="I460" s="23">
        <v>0.79600000000000004</v>
      </c>
      <c r="J460" s="14">
        <v>516</v>
      </c>
      <c r="K460" s="14">
        <v>648</v>
      </c>
      <c r="L460" s="21">
        <v>846</v>
      </c>
      <c r="M460" s="21">
        <v>0</v>
      </c>
      <c r="N460" s="21">
        <v>-5968904.2000000002</v>
      </c>
    </row>
    <row r="461" spans="1:14" ht="15.75" customHeight="1" x14ac:dyDescent="0.2">
      <c r="A461" s="22" t="s">
        <v>615</v>
      </c>
      <c r="B461" s="12" t="s">
        <v>840</v>
      </c>
      <c r="C461" s="12" t="s">
        <v>841</v>
      </c>
      <c r="D461" s="18" t="s">
        <v>816</v>
      </c>
      <c r="E461" s="14">
        <v>0</v>
      </c>
      <c r="F461" s="14">
        <v>0</v>
      </c>
      <c r="G461" s="14">
        <v>1</v>
      </c>
      <c r="H461" s="23">
        <v>0.61799999999999999</v>
      </c>
      <c r="I461" s="23">
        <v>0.81100000000000005</v>
      </c>
      <c r="J461" s="14">
        <v>331</v>
      </c>
      <c r="K461" s="14">
        <v>408</v>
      </c>
      <c r="L461" s="21">
        <v>642</v>
      </c>
      <c r="M461" s="21">
        <v>0</v>
      </c>
      <c r="N461" s="21">
        <v>-5969535.2000000002</v>
      </c>
    </row>
    <row r="462" spans="1:14" ht="15.75" customHeight="1" x14ac:dyDescent="0.2">
      <c r="A462" s="22" t="s">
        <v>615</v>
      </c>
      <c r="B462" s="12" t="s">
        <v>2454</v>
      </c>
      <c r="C462" s="12" t="s">
        <v>2455</v>
      </c>
      <c r="D462" s="18" t="s">
        <v>816</v>
      </c>
      <c r="E462" s="14">
        <v>0</v>
      </c>
      <c r="F462" s="14">
        <v>0</v>
      </c>
      <c r="G462" s="14">
        <v>1</v>
      </c>
      <c r="H462" s="23">
        <v>0.61799999999999999</v>
      </c>
      <c r="I462" s="23">
        <v>0.70799999999999996</v>
      </c>
      <c r="J462" s="14">
        <v>410</v>
      </c>
      <c r="K462" s="14">
        <v>579</v>
      </c>
      <c r="L462" s="21">
        <v>598</v>
      </c>
      <c r="M462" s="21">
        <v>0</v>
      </c>
      <c r="N462" s="21">
        <v>-5969580.7000000002</v>
      </c>
    </row>
    <row r="463" spans="1:14" ht="15.75" customHeight="1" x14ac:dyDescent="0.2">
      <c r="A463" s="22" t="s">
        <v>615</v>
      </c>
      <c r="B463" s="12" t="s">
        <v>840</v>
      </c>
      <c r="C463" s="12" t="s">
        <v>841</v>
      </c>
      <c r="D463" s="18" t="s">
        <v>816</v>
      </c>
      <c r="E463" s="14">
        <v>0</v>
      </c>
      <c r="F463" s="14">
        <v>0</v>
      </c>
      <c r="G463" s="14">
        <v>1</v>
      </c>
      <c r="H463" s="23">
        <v>0.67600000000000005</v>
      </c>
      <c r="I463" s="23">
        <v>0.65800000000000003</v>
      </c>
      <c r="J463" s="14">
        <v>233</v>
      </c>
      <c r="K463" s="14">
        <v>354</v>
      </c>
      <c r="L463" s="21">
        <v>613</v>
      </c>
      <c r="M463" s="21">
        <v>0</v>
      </c>
      <c r="N463" s="21">
        <v>-5969749.2999999998</v>
      </c>
    </row>
    <row r="464" spans="1:14" ht="15.75" customHeight="1" x14ac:dyDescent="0.2">
      <c r="A464" s="22" t="s">
        <v>615</v>
      </c>
      <c r="B464" s="12" t="s">
        <v>1576</v>
      </c>
      <c r="C464" s="12" t="s">
        <v>1577</v>
      </c>
      <c r="D464" s="18" t="s">
        <v>948</v>
      </c>
      <c r="E464" s="14">
        <v>0</v>
      </c>
      <c r="F464" s="14">
        <v>0</v>
      </c>
      <c r="G464" s="14">
        <v>1</v>
      </c>
      <c r="H464" s="23">
        <v>0.58799999999999997</v>
      </c>
      <c r="I464" s="23">
        <v>0.36399999999999999</v>
      </c>
      <c r="J464" s="14">
        <v>154</v>
      </c>
      <c r="K464" s="14">
        <v>423</v>
      </c>
      <c r="L464" s="21">
        <v>1192</v>
      </c>
      <c r="M464" s="21">
        <v>0</v>
      </c>
      <c r="N464" s="21">
        <v>-5969982.2999999998</v>
      </c>
    </row>
    <row r="465" spans="1:14" ht="15.75" customHeight="1" x14ac:dyDescent="0.2">
      <c r="A465" s="22" t="s">
        <v>615</v>
      </c>
      <c r="B465" s="18" t="s">
        <v>1369</v>
      </c>
      <c r="C465" s="18" t="s">
        <v>1370</v>
      </c>
      <c r="D465" s="18" t="s">
        <v>816</v>
      </c>
      <c r="E465" s="14">
        <v>0</v>
      </c>
      <c r="F465" s="14">
        <v>0</v>
      </c>
      <c r="G465" s="14">
        <v>0</v>
      </c>
      <c r="H465" s="23">
        <v>0.64700000000000002</v>
      </c>
      <c r="I465" s="23">
        <v>0.57899999999999996</v>
      </c>
      <c r="J465" s="14">
        <v>389</v>
      </c>
      <c r="K465" s="14">
        <v>672</v>
      </c>
      <c r="L465" s="21">
        <v>1197</v>
      </c>
      <c r="M465" s="21">
        <v>0</v>
      </c>
      <c r="N465" s="21">
        <v>-5969990.2000000002</v>
      </c>
    </row>
    <row r="466" spans="1:14" ht="15.75" customHeight="1" x14ac:dyDescent="0.2">
      <c r="A466" s="22" t="s">
        <v>615</v>
      </c>
      <c r="B466" s="12" t="s">
        <v>840</v>
      </c>
      <c r="C466" s="12" t="s">
        <v>841</v>
      </c>
      <c r="D466" s="18" t="s">
        <v>816</v>
      </c>
      <c r="E466" s="14">
        <v>0</v>
      </c>
      <c r="F466" s="14">
        <v>0</v>
      </c>
      <c r="G466" s="14">
        <v>0</v>
      </c>
      <c r="H466" s="23">
        <v>0.67600000000000005</v>
      </c>
      <c r="I466" s="23">
        <v>0.76400000000000001</v>
      </c>
      <c r="J466" s="14">
        <v>227</v>
      </c>
      <c r="K466" s="14">
        <v>297</v>
      </c>
      <c r="L466" s="21">
        <v>810</v>
      </c>
      <c r="M466" s="21">
        <v>0</v>
      </c>
      <c r="N466" s="21">
        <v>-5970330.2999999998</v>
      </c>
    </row>
    <row r="467" spans="1:14" ht="15.75" customHeight="1" x14ac:dyDescent="0.2">
      <c r="A467" s="22" t="s">
        <v>615</v>
      </c>
      <c r="B467" s="12" t="s">
        <v>1544</v>
      </c>
      <c r="C467" s="12" t="s">
        <v>1545</v>
      </c>
      <c r="D467" s="18" t="s">
        <v>948</v>
      </c>
      <c r="E467" s="14">
        <v>0</v>
      </c>
      <c r="F467" s="14">
        <v>0</v>
      </c>
      <c r="G467" s="14">
        <v>1</v>
      </c>
      <c r="H467" s="23">
        <v>0.55900000000000005</v>
      </c>
      <c r="I467" s="23">
        <v>0.40200000000000002</v>
      </c>
      <c r="J467" s="14">
        <v>141</v>
      </c>
      <c r="K467" s="14">
        <v>351</v>
      </c>
      <c r="L467" s="21">
        <v>766</v>
      </c>
      <c r="M467" s="21">
        <v>0</v>
      </c>
      <c r="N467" s="21">
        <v>-5970581.2999999998</v>
      </c>
    </row>
    <row r="468" spans="1:14" ht="15.75" customHeight="1" x14ac:dyDescent="0.2">
      <c r="A468" s="22" t="s">
        <v>615</v>
      </c>
      <c r="B468" s="12" t="s">
        <v>840</v>
      </c>
      <c r="C468" s="12" t="s">
        <v>841</v>
      </c>
      <c r="D468" s="18" t="s">
        <v>816</v>
      </c>
      <c r="E468" s="14">
        <v>0</v>
      </c>
      <c r="F468" s="14">
        <v>0</v>
      </c>
      <c r="G468" s="14">
        <v>1</v>
      </c>
      <c r="H468" s="23">
        <v>0.61799999999999999</v>
      </c>
      <c r="I468" s="23">
        <v>0.61499999999999999</v>
      </c>
      <c r="J468" s="14">
        <v>214</v>
      </c>
      <c r="K468" s="14">
        <v>348</v>
      </c>
      <c r="L468" s="21">
        <v>762</v>
      </c>
      <c r="M468" s="21">
        <v>0</v>
      </c>
      <c r="N468" s="21">
        <v>-5970683.5</v>
      </c>
    </row>
    <row r="469" spans="1:14" ht="15.75" customHeight="1" x14ac:dyDescent="0.2">
      <c r="A469" s="22" t="s">
        <v>615</v>
      </c>
      <c r="B469" s="12" t="s">
        <v>2456</v>
      </c>
      <c r="C469" s="12" t="s">
        <v>2457</v>
      </c>
      <c r="D469" s="18" t="s">
        <v>816</v>
      </c>
      <c r="E469" s="14">
        <v>0</v>
      </c>
      <c r="F469" s="14">
        <v>0</v>
      </c>
      <c r="G469" s="14">
        <v>1</v>
      </c>
      <c r="H469" s="23">
        <v>0.61799999999999999</v>
      </c>
      <c r="I469" s="23">
        <v>0.61399999999999999</v>
      </c>
      <c r="J469" s="14">
        <v>468</v>
      </c>
      <c r="K469" s="14">
        <v>762</v>
      </c>
      <c r="L469" s="21">
        <v>736</v>
      </c>
      <c r="M469" s="21">
        <v>0</v>
      </c>
      <c r="N469" s="21">
        <v>-5970777.0999999996</v>
      </c>
    </row>
    <row r="470" spans="1:14" ht="15.75" customHeight="1" x14ac:dyDescent="0.2">
      <c r="A470" s="22" t="s">
        <v>615</v>
      </c>
      <c r="B470" s="12" t="s">
        <v>2458</v>
      </c>
      <c r="C470" s="12" t="s">
        <v>2459</v>
      </c>
      <c r="D470" s="18" t="s">
        <v>816</v>
      </c>
      <c r="E470" s="14">
        <v>0</v>
      </c>
      <c r="F470" s="14">
        <v>0</v>
      </c>
      <c r="G470" s="14">
        <v>1</v>
      </c>
      <c r="H470" s="23">
        <v>0.70599999999999996</v>
      </c>
      <c r="I470" s="23">
        <v>0.66500000000000004</v>
      </c>
      <c r="J470" s="14">
        <v>307</v>
      </c>
      <c r="K470" s="14">
        <v>462</v>
      </c>
      <c r="L470" s="21">
        <v>1168</v>
      </c>
      <c r="M470" s="21">
        <v>0</v>
      </c>
      <c r="N470" s="21">
        <v>-5971178.5</v>
      </c>
    </row>
    <row r="471" spans="1:14" ht="15.75" customHeight="1" x14ac:dyDescent="0.2">
      <c r="A471" s="22" t="s">
        <v>615</v>
      </c>
      <c r="B471" s="12" t="s">
        <v>840</v>
      </c>
      <c r="C471" s="12" t="s">
        <v>841</v>
      </c>
      <c r="D471" s="18" t="s">
        <v>816</v>
      </c>
      <c r="E471" s="14">
        <v>0</v>
      </c>
      <c r="F471" s="14">
        <v>0</v>
      </c>
      <c r="G471" s="14">
        <v>0</v>
      </c>
      <c r="H471" s="23">
        <v>0.61799999999999999</v>
      </c>
      <c r="I471" s="23">
        <v>0.625</v>
      </c>
      <c r="J471" s="14">
        <v>208</v>
      </c>
      <c r="K471" s="14">
        <v>333</v>
      </c>
      <c r="L471" s="21">
        <v>1010</v>
      </c>
      <c r="M471" s="21">
        <v>0</v>
      </c>
      <c r="N471" s="21">
        <v>-5971826.2999999998</v>
      </c>
    </row>
    <row r="472" spans="1:14" ht="15.75" customHeight="1" x14ac:dyDescent="0.2">
      <c r="A472" s="22" t="s">
        <v>615</v>
      </c>
      <c r="B472" s="12" t="s">
        <v>2460</v>
      </c>
      <c r="C472" s="12" t="s">
        <v>2461</v>
      </c>
      <c r="D472" s="18" t="s">
        <v>816</v>
      </c>
      <c r="E472" s="14">
        <v>0</v>
      </c>
      <c r="F472" s="14">
        <v>0</v>
      </c>
      <c r="G472" s="14">
        <v>0</v>
      </c>
      <c r="H472" s="23">
        <v>0.67600000000000005</v>
      </c>
      <c r="I472" s="23">
        <v>0.63100000000000001</v>
      </c>
      <c r="J472" s="14">
        <v>545</v>
      </c>
      <c r="K472" s="14">
        <v>864</v>
      </c>
      <c r="L472" s="21">
        <v>1110</v>
      </c>
      <c r="M472" s="21">
        <v>0</v>
      </c>
      <c r="N472" s="21">
        <v>-5972442</v>
      </c>
    </row>
    <row r="473" spans="1:14" ht="15.75" customHeight="1" x14ac:dyDescent="0.2">
      <c r="A473" s="22" t="s">
        <v>615</v>
      </c>
      <c r="B473" s="12" t="s">
        <v>2462</v>
      </c>
      <c r="C473" s="12" t="s">
        <v>2463</v>
      </c>
      <c r="D473" s="18" t="s">
        <v>816</v>
      </c>
      <c r="E473" s="14">
        <v>0</v>
      </c>
      <c r="F473" s="14">
        <v>0</v>
      </c>
      <c r="G473" s="14">
        <v>0</v>
      </c>
      <c r="H473" s="23">
        <v>0.55900000000000005</v>
      </c>
      <c r="I473" s="23">
        <v>0.57999999999999996</v>
      </c>
      <c r="J473" s="14">
        <v>357</v>
      </c>
      <c r="K473" s="14">
        <v>615</v>
      </c>
      <c r="L473" s="21">
        <v>1057</v>
      </c>
      <c r="M473" s="21">
        <v>0</v>
      </c>
      <c r="N473" s="21">
        <v>-5972511.4000000004</v>
      </c>
    </row>
    <row r="474" spans="1:14" ht="15.75" customHeight="1" x14ac:dyDescent="0.2">
      <c r="A474" s="22" t="s">
        <v>615</v>
      </c>
      <c r="B474" s="18" t="s">
        <v>2030</v>
      </c>
      <c r="C474" s="18" t="s">
        <v>2031</v>
      </c>
      <c r="D474" s="18" t="s">
        <v>816</v>
      </c>
      <c r="E474" s="14">
        <v>0</v>
      </c>
      <c r="F474" s="14">
        <v>0</v>
      </c>
      <c r="G474" s="14">
        <v>1</v>
      </c>
      <c r="H474" s="23">
        <v>0.58799999999999997</v>
      </c>
      <c r="I474" s="23">
        <v>0.58099999999999996</v>
      </c>
      <c r="J474" s="14">
        <v>190</v>
      </c>
      <c r="K474" s="14">
        <v>327</v>
      </c>
      <c r="L474" s="21">
        <v>1038</v>
      </c>
      <c r="M474" s="21">
        <v>0</v>
      </c>
      <c r="N474" s="21">
        <v>-5972608.2000000002</v>
      </c>
    </row>
    <row r="475" spans="1:14" ht="15.75" customHeight="1" x14ac:dyDescent="0.2">
      <c r="A475" s="22" t="s">
        <v>615</v>
      </c>
      <c r="B475" s="12" t="s">
        <v>840</v>
      </c>
      <c r="C475" s="12" t="s">
        <v>841</v>
      </c>
      <c r="D475" s="18" t="s">
        <v>816</v>
      </c>
      <c r="E475" s="14">
        <v>0</v>
      </c>
      <c r="F475" s="14">
        <v>0</v>
      </c>
      <c r="G475" s="14">
        <v>0</v>
      </c>
      <c r="H475" s="23">
        <v>0.52900000000000003</v>
      </c>
      <c r="I475" s="23">
        <v>0.77900000000000003</v>
      </c>
      <c r="J475" s="14">
        <v>243</v>
      </c>
      <c r="K475" s="14">
        <v>312</v>
      </c>
      <c r="L475" s="21">
        <v>1216</v>
      </c>
      <c r="M475" s="21">
        <v>0</v>
      </c>
      <c r="N475" s="21">
        <v>-5972615.5999999996</v>
      </c>
    </row>
    <row r="476" spans="1:14" ht="15.75" customHeight="1" x14ac:dyDescent="0.2">
      <c r="A476" s="22" t="s">
        <v>615</v>
      </c>
      <c r="B476" s="12" t="s">
        <v>2464</v>
      </c>
      <c r="C476" s="12" t="s">
        <v>2465</v>
      </c>
      <c r="D476" s="18" t="s">
        <v>816</v>
      </c>
      <c r="E476" s="14">
        <v>0</v>
      </c>
      <c r="F476" s="14">
        <v>0</v>
      </c>
      <c r="G476" s="14">
        <v>1</v>
      </c>
      <c r="H476" s="23">
        <v>0.67600000000000005</v>
      </c>
      <c r="I476" s="23">
        <v>0.45700000000000002</v>
      </c>
      <c r="J476" s="14">
        <v>196</v>
      </c>
      <c r="K476" s="14">
        <v>429</v>
      </c>
      <c r="L476" s="21">
        <v>729</v>
      </c>
      <c r="M476" s="21">
        <v>0</v>
      </c>
      <c r="N476" s="21">
        <v>-5972880.2000000002</v>
      </c>
    </row>
    <row r="477" spans="1:14" ht="15.75" customHeight="1" x14ac:dyDescent="0.2">
      <c r="A477" s="22" t="s">
        <v>615</v>
      </c>
      <c r="B477" s="18" t="s">
        <v>2466</v>
      </c>
      <c r="C477" s="18" t="s">
        <v>2467</v>
      </c>
      <c r="D477" s="18" t="s">
        <v>816</v>
      </c>
      <c r="E477" s="14">
        <v>0</v>
      </c>
      <c r="F477" s="14">
        <v>0</v>
      </c>
      <c r="G477" s="14">
        <v>0</v>
      </c>
      <c r="H477" s="23">
        <v>0.58799999999999997</v>
      </c>
      <c r="I477" s="23">
        <v>0.54400000000000004</v>
      </c>
      <c r="J477" s="14">
        <v>243</v>
      </c>
      <c r="K477" s="14">
        <v>447</v>
      </c>
      <c r="L477" s="21">
        <v>650</v>
      </c>
      <c r="M477" s="21">
        <v>0</v>
      </c>
      <c r="N477" s="21">
        <v>-5973375.7999999998</v>
      </c>
    </row>
    <row r="478" spans="1:14" ht="15.75" customHeight="1" x14ac:dyDescent="0.2">
      <c r="A478" s="22" t="s">
        <v>615</v>
      </c>
      <c r="B478" s="12" t="s">
        <v>840</v>
      </c>
      <c r="C478" s="12" t="s">
        <v>930</v>
      </c>
      <c r="D478" s="18" t="s">
        <v>816</v>
      </c>
      <c r="E478" s="14">
        <v>0</v>
      </c>
      <c r="F478" s="14">
        <v>0</v>
      </c>
      <c r="G478" s="14">
        <v>0</v>
      </c>
      <c r="H478" s="23">
        <v>0.64700000000000002</v>
      </c>
      <c r="I478" s="23">
        <v>0.67300000000000004</v>
      </c>
      <c r="J478" s="14">
        <v>404</v>
      </c>
      <c r="K478" s="14">
        <v>600</v>
      </c>
      <c r="L478" s="21">
        <v>728</v>
      </c>
      <c r="M478" s="21">
        <v>0</v>
      </c>
      <c r="N478" s="21">
        <v>-5973628.9000000004</v>
      </c>
    </row>
    <row r="479" spans="1:14" ht="15.75" customHeight="1" x14ac:dyDescent="0.2">
      <c r="A479" s="22" t="s">
        <v>615</v>
      </c>
      <c r="B479" s="18" t="s">
        <v>2468</v>
      </c>
      <c r="C479" s="18" t="s">
        <v>2469</v>
      </c>
      <c r="D479" s="18" t="s">
        <v>816</v>
      </c>
      <c r="E479" s="14">
        <v>0</v>
      </c>
      <c r="F479" s="14">
        <v>0</v>
      </c>
      <c r="G479" s="14">
        <v>1</v>
      </c>
      <c r="H479" s="23">
        <v>0.55900000000000005</v>
      </c>
      <c r="I479" s="23">
        <v>0.64400000000000002</v>
      </c>
      <c r="J479" s="14">
        <v>230</v>
      </c>
      <c r="K479" s="14">
        <v>357</v>
      </c>
      <c r="L479" s="21">
        <v>616</v>
      </c>
      <c r="M479" s="21">
        <v>0</v>
      </c>
      <c r="N479" s="21">
        <v>-5973669.5999999996</v>
      </c>
    </row>
    <row r="480" spans="1:14" ht="15.75" customHeight="1" x14ac:dyDescent="0.2">
      <c r="A480" s="22" t="s">
        <v>615</v>
      </c>
      <c r="B480" s="12" t="s">
        <v>2470</v>
      </c>
      <c r="C480" s="12" t="s">
        <v>2471</v>
      </c>
      <c r="D480" s="18" t="s">
        <v>816</v>
      </c>
      <c r="E480" s="14">
        <v>0</v>
      </c>
      <c r="F480" s="14">
        <v>0</v>
      </c>
      <c r="G480" s="14">
        <v>0</v>
      </c>
      <c r="H480" s="23">
        <v>0.58799999999999997</v>
      </c>
      <c r="I480" s="23">
        <v>0.77500000000000002</v>
      </c>
      <c r="J480" s="14">
        <v>495</v>
      </c>
      <c r="K480" s="14">
        <v>639</v>
      </c>
      <c r="L480" s="21">
        <v>1028</v>
      </c>
      <c r="M480" s="21">
        <v>0</v>
      </c>
      <c r="N480" s="21">
        <v>-5973679.4000000004</v>
      </c>
    </row>
    <row r="481" spans="1:14" ht="15.75" customHeight="1" x14ac:dyDescent="0.2">
      <c r="A481" s="22" t="s">
        <v>615</v>
      </c>
      <c r="B481" s="12" t="s">
        <v>840</v>
      </c>
      <c r="C481" s="12" t="s">
        <v>841</v>
      </c>
      <c r="D481" s="18" t="s">
        <v>816</v>
      </c>
      <c r="E481" s="14">
        <v>0</v>
      </c>
      <c r="F481" s="14">
        <v>0</v>
      </c>
      <c r="G481" s="14">
        <v>0</v>
      </c>
      <c r="H481" s="23">
        <v>0.55900000000000005</v>
      </c>
      <c r="I481" s="23">
        <v>0.879</v>
      </c>
      <c r="J481" s="14">
        <v>522</v>
      </c>
      <c r="K481" s="14">
        <v>594</v>
      </c>
      <c r="L481" s="21">
        <v>853</v>
      </c>
      <c r="M481" s="21">
        <v>0</v>
      </c>
      <c r="N481" s="21">
        <v>-5973904.4000000004</v>
      </c>
    </row>
    <row r="482" spans="1:14" ht="15.75" customHeight="1" x14ac:dyDescent="0.2">
      <c r="A482" s="22" t="s">
        <v>615</v>
      </c>
      <c r="B482" s="12" t="s">
        <v>840</v>
      </c>
      <c r="C482" s="12" t="s">
        <v>841</v>
      </c>
      <c r="D482" s="18" t="s">
        <v>816</v>
      </c>
      <c r="E482" s="14">
        <v>0</v>
      </c>
      <c r="F482" s="14">
        <v>0</v>
      </c>
      <c r="G482" s="14">
        <v>1</v>
      </c>
      <c r="H482" s="23">
        <v>0.58799999999999997</v>
      </c>
      <c r="I482" s="23">
        <v>0.73</v>
      </c>
      <c r="J482" s="14">
        <v>162</v>
      </c>
      <c r="K482" s="14">
        <v>222</v>
      </c>
      <c r="L482" s="21">
        <v>830</v>
      </c>
      <c r="M482" s="21">
        <v>0</v>
      </c>
      <c r="N482" s="21">
        <v>-5974393.5</v>
      </c>
    </row>
    <row r="483" spans="1:14" ht="15.75" customHeight="1" x14ac:dyDescent="0.2">
      <c r="A483" s="22" t="s">
        <v>615</v>
      </c>
      <c r="B483" s="12" t="s">
        <v>1042</v>
      </c>
      <c r="C483" s="12" t="s">
        <v>1043</v>
      </c>
      <c r="D483" s="18" t="s">
        <v>816</v>
      </c>
      <c r="E483" s="14">
        <v>0</v>
      </c>
      <c r="F483" s="14">
        <v>0</v>
      </c>
      <c r="G483" s="14">
        <v>0</v>
      </c>
      <c r="H483" s="23">
        <v>0.64700000000000002</v>
      </c>
      <c r="I483" s="23">
        <v>0.46700000000000003</v>
      </c>
      <c r="J483" s="14">
        <v>279</v>
      </c>
      <c r="K483" s="14">
        <v>597</v>
      </c>
      <c r="L483" s="21">
        <v>1151</v>
      </c>
      <c r="M483" s="21">
        <v>0</v>
      </c>
      <c r="N483" s="21">
        <v>-5974479.2999999998</v>
      </c>
    </row>
    <row r="484" spans="1:14" ht="15.75" customHeight="1" x14ac:dyDescent="0.2">
      <c r="A484" s="22" t="s">
        <v>615</v>
      </c>
      <c r="B484" s="12" t="s">
        <v>926</v>
      </c>
      <c r="C484" s="12" t="s">
        <v>927</v>
      </c>
      <c r="D484" s="18" t="s">
        <v>816</v>
      </c>
      <c r="E484" s="14">
        <v>0</v>
      </c>
      <c r="F484" s="14">
        <v>0</v>
      </c>
      <c r="G484" s="14">
        <v>0</v>
      </c>
      <c r="H484" s="23">
        <v>0.5</v>
      </c>
      <c r="I484" s="23">
        <v>0.56899999999999995</v>
      </c>
      <c r="J484" s="14">
        <v>360</v>
      </c>
      <c r="K484" s="14">
        <v>633</v>
      </c>
      <c r="L484" s="21">
        <v>894</v>
      </c>
      <c r="M484" s="21">
        <v>0</v>
      </c>
      <c r="N484" s="21">
        <v>-5974594</v>
      </c>
    </row>
    <row r="485" spans="1:14" ht="15.75" customHeight="1" x14ac:dyDescent="0.2">
      <c r="A485" s="22" t="s">
        <v>615</v>
      </c>
      <c r="B485" s="12" t="s">
        <v>2472</v>
      </c>
      <c r="C485" s="12" t="s">
        <v>2473</v>
      </c>
      <c r="D485" s="18" t="s">
        <v>816</v>
      </c>
      <c r="E485" s="14">
        <v>0</v>
      </c>
      <c r="F485" s="14">
        <v>0</v>
      </c>
      <c r="G485" s="14">
        <v>0</v>
      </c>
      <c r="H485" s="23">
        <v>0.61799999999999999</v>
      </c>
      <c r="I485" s="23">
        <v>0.52300000000000002</v>
      </c>
      <c r="J485" s="14">
        <v>725</v>
      </c>
      <c r="K485" s="14">
        <v>1386</v>
      </c>
      <c r="L485" s="21">
        <v>641</v>
      </c>
      <c r="M485" s="21">
        <v>0</v>
      </c>
      <c r="N485" s="21">
        <v>-5974599.2999999998</v>
      </c>
    </row>
    <row r="486" spans="1:14" ht="15.75" customHeight="1" x14ac:dyDescent="0.2">
      <c r="A486" s="22" t="s">
        <v>615</v>
      </c>
      <c r="B486" s="18" t="s">
        <v>2474</v>
      </c>
      <c r="C486" s="18" t="s">
        <v>2475</v>
      </c>
      <c r="D486" s="18" t="s">
        <v>816</v>
      </c>
      <c r="E486" s="14">
        <v>0</v>
      </c>
      <c r="F486" s="14">
        <v>0</v>
      </c>
      <c r="G486" s="14">
        <v>1</v>
      </c>
      <c r="H486" s="23">
        <v>0.58799999999999997</v>
      </c>
      <c r="I486" s="23">
        <v>0.77200000000000002</v>
      </c>
      <c r="J486" s="14">
        <v>461</v>
      </c>
      <c r="K486" s="14">
        <v>597</v>
      </c>
      <c r="L486" s="21">
        <v>943</v>
      </c>
      <c r="M486" s="21">
        <v>0</v>
      </c>
      <c r="N486" s="21">
        <v>-5974760.0999999996</v>
      </c>
    </row>
    <row r="487" spans="1:14" ht="15.75" customHeight="1" x14ac:dyDescent="0.2">
      <c r="A487" s="22" t="s">
        <v>615</v>
      </c>
      <c r="B487" s="12" t="s">
        <v>840</v>
      </c>
      <c r="C487" s="12" t="s">
        <v>841</v>
      </c>
      <c r="D487" s="18" t="s">
        <v>816</v>
      </c>
      <c r="E487" s="14">
        <v>0</v>
      </c>
      <c r="F487" s="14">
        <v>0</v>
      </c>
      <c r="G487" s="14">
        <v>0</v>
      </c>
      <c r="H487" s="23">
        <v>0.52900000000000003</v>
      </c>
      <c r="I487" s="23">
        <v>0.78100000000000003</v>
      </c>
      <c r="J487" s="14">
        <v>178</v>
      </c>
      <c r="K487" s="14">
        <v>228</v>
      </c>
      <c r="L487" s="21">
        <v>878</v>
      </c>
      <c r="M487" s="21">
        <v>0</v>
      </c>
      <c r="N487" s="21">
        <v>-5975670.2999999998</v>
      </c>
    </row>
    <row r="488" spans="1:14" ht="15.75" customHeight="1" x14ac:dyDescent="0.2">
      <c r="A488" s="22" t="s">
        <v>615</v>
      </c>
      <c r="B488" s="12" t="s">
        <v>840</v>
      </c>
      <c r="C488" s="12" t="s">
        <v>841</v>
      </c>
      <c r="D488" s="18" t="s">
        <v>816</v>
      </c>
      <c r="E488" s="14">
        <v>0</v>
      </c>
      <c r="F488" s="14">
        <v>0</v>
      </c>
      <c r="G488" s="14">
        <v>1</v>
      </c>
      <c r="H488" s="23">
        <v>0.64700000000000002</v>
      </c>
      <c r="I488" s="23">
        <v>0.58699999999999997</v>
      </c>
      <c r="J488" s="14">
        <v>148</v>
      </c>
      <c r="K488" s="14">
        <v>252</v>
      </c>
      <c r="L488" s="21">
        <v>632</v>
      </c>
      <c r="M488" s="21">
        <v>0</v>
      </c>
      <c r="N488" s="21">
        <v>-5975703.4000000004</v>
      </c>
    </row>
    <row r="489" spans="1:14" ht="15.75" customHeight="1" x14ac:dyDescent="0.2">
      <c r="A489" s="22" t="s">
        <v>615</v>
      </c>
      <c r="B489" s="12" t="s">
        <v>2000</v>
      </c>
      <c r="C489" s="12" t="s">
        <v>1500</v>
      </c>
      <c r="D489" s="18" t="s">
        <v>816</v>
      </c>
      <c r="E489" s="14">
        <v>0</v>
      </c>
      <c r="F489" s="14">
        <v>0</v>
      </c>
      <c r="G489" s="14">
        <v>0</v>
      </c>
      <c r="H489" s="23">
        <v>0.55900000000000005</v>
      </c>
      <c r="I489" s="23">
        <v>0.61799999999999999</v>
      </c>
      <c r="J489" s="14">
        <v>230</v>
      </c>
      <c r="K489" s="14">
        <v>372</v>
      </c>
      <c r="L489" s="21">
        <v>1172</v>
      </c>
      <c r="M489" s="21">
        <v>0</v>
      </c>
      <c r="N489" s="21">
        <v>-5975771.4000000004</v>
      </c>
    </row>
    <row r="490" spans="1:14" ht="15.75" customHeight="1" x14ac:dyDescent="0.2">
      <c r="A490" s="22" t="s">
        <v>615</v>
      </c>
      <c r="B490" s="12" t="s">
        <v>994</v>
      </c>
      <c r="C490" s="12" t="s">
        <v>2476</v>
      </c>
      <c r="D490" s="18" t="s">
        <v>816</v>
      </c>
      <c r="E490" s="14">
        <v>0</v>
      </c>
      <c r="F490" s="14">
        <v>0</v>
      </c>
      <c r="G490" s="14">
        <v>1</v>
      </c>
      <c r="H490" s="23">
        <v>0.55900000000000005</v>
      </c>
      <c r="I490" s="23">
        <v>0.70599999999999996</v>
      </c>
      <c r="J490" s="14">
        <v>339</v>
      </c>
      <c r="K490" s="14">
        <v>480</v>
      </c>
      <c r="L490" s="21">
        <v>834</v>
      </c>
      <c r="M490" s="21">
        <v>0</v>
      </c>
      <c r="N490" s="21">
        <v>-5975889.7000000002</v>
      </c>
    </row>
    <row r="491" spans="1:14" ht="15.75" customHeight="1" x14ac:dyDescent="0.2">
      <c r="A491" s="22" t="s">
        <v>615</v>
      </c>
      <c r="B491" s="12" t="s">
        <v>840</v>
      </c>
      <c r="C491" s="12" t="s">
        <v>841</v>
      </c>
      <c r="D491" s="18" t="s">
        <v>816</v>
      </c>
      <c r="E491" s="14">
        <v>0</v>
      </c>
      <c r="F491" s="14">
        <v>0</v>
      </c>
      <c r="G491" s="14">
        <v>0</v>
      </c>
      <c r="H491" s="23">
        <v>0.58799999999999997</v>
      </c>
      <c r="I491" s="23">
        <v>0.77500000000000002</v>
      </c>
      <c r="J491" s="14">
        <v>314</v>
      </c>
      <c r="K491" s="14">
        <v>405</v>
      </c>
      <c r="L491" s="21">
        <v>838</v>
      </c>
      <c r="M491" s="21">
        <v>0</v>
      </c>
      <c r="N491" s="21">
        <v>-5975896.7999999998</v>
      </c>
    </row>
    <row r="492" spans="1:14" ht="15.75" customHeight="1" x14ac:dyDescent="0.2">
      <c r="A492" s="22" t="s">
        <v>615</v>
      </c>
      <c r="B492" s="12" t="s">
        <v>840</v>
      </c>
      <c r="C492" s="12" t="s">
        <v>841</v>
      </c>
      <c r="D492" s="18" t="s">
        <v>816</v>
      </c>
      <c r="E492" s="14">
        <v>0</v>
      </c>
      <c r="F492" s="14">
        <v>0</v>
      </c>
      <c r="G492" s="14">
        <v>1</v>
      </c>
      <c r="H492" s="23">
        <v>0.5</v>
      </c>
      <c r="I492" s="23">
        <v>0.57499999999999996</v>
      </c>
      <c r="J492" s="14">
        <v>157</v>
      </c>
      <c r="K492" s="14">
        <v>273</v>
      </c>
      <c r="L492" s="21">
        <v>924</v>
      </c>
      <c r="M492" s="21">
        <v>0</v>
      </c>
      <c r="N492" s="21">
        <v>-5975908.2000000002</v>
      </c>
    </row>
    <row r="493" spans="1:14" ht="15.75" customHeight="1" x14ac:dyDescent="0.2">
      <c r="A493" s="22" t="s">
        <v>615</v>
      </c>
      <c r="B493" s="12" t="s">
        <v>2477</v>
      </c>
      <c r="C493" s="12" t="s">
        <v>2478</v>
      </c>
      <c r="D493" s="18" t="s">
        <v>816</v>
      </c>
      <c r="E493" s="14">
        <v>0</v>
      </c>
      <c r="F493" s="14">
        <v>0</v>
      </c>
      <c r="G493" s="14">
        <v>1</v>
      </c>
      <c r="H493" s="23">
        <v>0.55900000000000005</v>
      </c>
      <c r="I493" s="23">
        <v>0.64700000000000002</v>
      </c>
      <c r="J493" s="14">
        <v>194</v>
      </c>
      <c r="K493" s="14">
        <v>300</v>
      </c>
      <c r="L493" s="21">
        <v>1013</v>
      </c>
      <c r="M493" s="21">
        <v>0</v>
      </c>
      <c r="N493" s="21">
        <v>-5976028.7999999998</v>
      </c>
    </row>
    <row r="494" spans="1:14" ht="15.75" customHeight="1" x14ac:dyDescent="0.2">
      <c r="A494" s="22" t="s">
        <v>615</v>
      </c>
      <c r="B494" s="12" t="s">
        <v>840</v>
      </c>
      <c r="C494" s="12" t="s">
        <v>841</v>
      </c>
      <c r="D494" s="18" t="s">
        <v>816</v>
      </c>
      <c r="E494" s="14">
        <v>0</v>
      </c>
      <c r="F494" s="14">
        <v>0</v>
      </c>
      <c r="G494" s="14">
        <v>1</v>
      </c>
      <c r="H494" s="23">
        <v>0.58799999999999997</v>
      </c>
      <c r="I494" s="23">
        <v>0.72699999999999998</v>
      </c>
      <c r="J494" s="14">
        <v>216</v>
      </c>
      <c r="K494" s="14">
        <v>297</v>
      </c>
      <c r="L494" s="21">
        <v>737</v>
      </c>
      <c r="M494" s="21">
        <v>0</v>
      </c>
      <c r="N494" s="21">
        <v>-5976061.7999999998</v>
      </c>
    </row>
    <row r="495" spans="1:14" ht="15.75" customHeight="1" x14ac:dyDescent="0.2">
      <c r="A495" s="22" t="s">
        <v>615</v>
      </c>
      <c r="B495" s="12" t="s">
        <v>840</v>
      </c>
      <c r="C495" s="12" t="s">
        <v>841</v>
      </c>
      <c r="D495" s="18" t="s">
        <v>816</v>
      </c>
      <c r="E495" s="14">
        <v>0</v>
      </c>
      <c r="F495" s="14">
        <v>0</v>
      </c>
      <c r="G495" s="14">
        <v>1</v>
      </c>
      <c r="H495" s="23">
        <v>0.64700000000000002</v>
      </c>
      <c r="I495" s="23">
        <v>0.51200000000000001</v>
      </c>
      <c r="J495" s="14">
        <v>315</v>
      </c>
      <c r="K495" s="14">
        <v>615</v>
      </c>
      <c r="L495" s="21">
        <v>1211</v>
      </c>
      <c r="M495" s="21">
        <v>0</v>
      </c>
      <c r="N495" s="21">
        <v>-5976288.2000000002</v>
      </c>
    </row>
    <row r="496" spans="1:14" ht="15.75" customHeight="1" x14ac:dyDescent="0.2">
      <c r="A496" s="22" t="s">
        <v>615</v>
      </c>
      <c r="B496" s="18" t="s">
        <v>1162</v>
      </c>
      <c r="C496" s="18" t="s">
        <v>1163</v>
      </c>
      <c r="D496" s="18" t="s">
        <v>816</v>
      </c>
      <c r="E496" s="14">
        <v>0</v>
      </c>
      <c r="F496" s="14">
        <v>0</v>
      </c>
      <c r="G496" s="14">
        <v>0</v>
      </c>
      <c r="H496" s="23">
        <v>0.61799999999999999</v>
      </c>
      <c r="I496" s="23">
        <v>0.55300000000000005</v>
      </c>
      <c r="J496" s="14">
        <v>332</v>
      </c>
      <c r="K496" s="14">
        <v>600</v>
      </c>
      <c r="L496" s="21">
        <v>1033</v>
      </c>
      <c r="M496" s="21">
        <v>0</v>
      </c>
      <c r="N496" s="21">
        <v>-5976320.7000000002</v>
      </c>
    </row>
    <row r="497" spans="1:14" ht="15.75" customHeight="1" x14ac:dyDescent="0.2">
      <c r="A497" s="22" t="s">
        <v>615</v>
      </c>
      <c r="B497" s="12" t="s">
        <v>1480</v>
      </c>
      <c r="C497" s="12" t="s">
        <v>1481</v>
      </c>
      <c r="D497" s="18" t="s">
        <v>948</v>
      </c>
      <c r="E497" s="14">
        <v>0</v>
      </c>
      <c r="F497" s="14">
        <v>0</v>
      </c>
      <c r="G497" s="14">
        <v>1</v>
      </c>
      <c r="H497" s="23">
        <v>0.55900000000000005</v>
      </c>
      <c r="I497" s="23">
        <v>0.53600000000000003</v>
      </c>
      <c r="J497" s="14">
        <v>164</v>
      </c>
      <c r="K497" s="14">
        <v>306</v>
      </c>
      <c r="L497" s="21">
        <v>1140</v>
      </c>
      <c r="M497" s="21">
        <v>0</v>
      </c>
      <c r="N497" s="21">
        <v>-5977245</v>
      </c>
    </row>
    <row r="498" spans="1:14" ht="15.75" customHeight="1" x14ac:dyDescent="0.2">
      <c r="A498" s="22" t="s">
        <v>615</v>
      </c>
      <c r="B498" s="12" t="s">
        <v>2021</v>
      </c>
      <c r="C498" s="12" t="s">
        <v>2022</v>
      </c>
      <c r="D498" s="18" t="s">
        <v>948</v>
      </c>
      <c r="E498" s="14">
        <v>0</v>
      </c>
      <c r="F498" s="14">
        <v>0</v>
      </c>
      <c r="G498" s="14">
        <v>1</v>
      </c>
      <c r="H498" s="23">
        <v>0.52900000000000003</v>
      </c>
      <c r="I498" s="23">
        <v>0.32200000000000001</v>
      </c>
      <c r="J498" s="14">
        <v>56</v>
      </c>
      <c r="K498" s="14">
        <v>174</v>
      </c>
      <c r="L498" s="21">
        <v>901</v>
      </c>
      <c r="M498" s="21">
        <v>0</v>
      </c>
      <c r="N498" s="21">
        <v>-5977250.7000000002</v>
      </c>
    </row>
    <row r="499" spans="1:14" ht="15.75" customHeight="1" x14ac:dyDescent="0.2">
      <c r="A499" s="22" t="s">
        <v>615</v>
      </c>
      <c r="B499" s="18" t="s">
        <v>2479</v>
      </c>
      <c r="C499" s="18" t="s">
        <v>2480</v>
      </c>
      <c r="D499" s="18" t="s">
        <v>816</v>
      </c>
      <c r="E499" s="14">
        <v>0</v>
      </c>
      <c r="F499" s="14">
        <v>0</v>
      </c>
      <c r="G499" s="14">
        <v>0</v>
      </c>
      <c r="H499" s="23">
        <v>0.58799999999999997</v>
      </c>
      <c r="I499" s="23">
        <v>0.73499999999999999</v>
      </c>
      <c r="J499" s="14">
        <v>357</v>
      </c>
      <c r="K499" s="14">
        <v>486</v>
      </c>
      <c r="L499" s="21">
        <v>1063</v>
      </c>
      <c r="M499" s="21">
        <v>0</v>
      </c>
      <c r="N499" s="21">
        <v>-5977781.4000000004</v>
      </c>
    </row>
    <row r="500" spans="1:14" ht="15.75" customHeight="1" x14ac:dyDescent="0.2">
      <c r="A500" s="22" t="s">
        <v>615</v>
      </c>
      <c r="B500" s="12" t="s">
        <v>1044</v>
      </c>
      <c r="C500" s="12" t="s">
        <v>1045</v>
      </c>
      <c r="D500" s="18" t="s">
        <v>948</v>
      </c>
      <c r="E500" s="14">
        <v>0</v>
      </c>
      <c r="F500" s="14">
        <v>0</v>
      </c>
      <c r="G500" s="14">
        <v>1</v>
      </c>
      <c r="H500" s="23">
        <v>0.61799999999999999</v>
      </c>
      <c r="I500" s="23">
        <v>0.33300000000000002</v>
      </c>
      <c r="J500" s="14">
        <v>122</v>
      </c>
      <c r="K500" s="14">
        <v>366</v>
      </c>
      <c r="L500" s="21">
        <v>1086</v>
      </c>
      <c r="M500" s="21">
        <v>0</v>
      </c>
      <c r="N500" s="21">
        <v>-5978835.0999999996</v>
      </c>
    </row>
    <row r="501" spans="1:14" ht="15.75" customHeight="1" x14ac:dyDescent="0.2">
      <c r="A501" s="22" t="s">
        <v>615</v>
      </c>
      <c r="B501" s="12" t="s">
        <v>840</v>
      </c>
      <c r="C501" s="12" t="s">
        <v>2320</v>
      </c>
      <c r="D501" s="18" t="s">
        <v>816</v>
      </c>
      <c r="E501" s="14">
        <v>0</v>
      </c>
      <c r="F501" s="14">
        <v>0</v>
      </c>
      <c r="G501" s="14">
        <v>1</v>
      </c>
      <c r="H501" s="23">
        <v>0.58799999999999997</v>
      </c>
      <c r="I501" s="23">
        <v>0.69599999999999995</v>
      </c>
      <c r="J501" s="14">
        <v>282</v>
      </c>
      <c r="K501" s="14">
        <v>405</v>
      </c>
      <c r="L501" s="21">
        <v>636</v>
      </c>
      <c r="M501" s="21">
        <v>0</v>
      </c>
      <c r="N501" s="21">
        <v>-5978940.7000000002</v>
      </c>
    </row>
    <row r="502" spans="1:14" ht="15.75" customHeight="1" x14ac:dyDescent="0.2">
      <c r="A502" s="22" t="s">
        <v>615</v>
      </c>
      <c r="B502" s="12" t="s">
        <v>2481</v>
      </c>
      <c r="C502" s="12" t="s">
        <v>2482</v>
      </c>
      <c r="D502" s="18" t="s">
        <v>816</v>
      </c>
      <c r="E502" s="14">
        <v>0</v>
      </c>
      <c r="F502" s="14">
        <v>0</v>
      </c>
      <c r="G502" s="14">
        <v>0</v>
      </c>
      <c r="H502" s="23">
        <v>0.58799999999999997</v>
      </c>
      <c r="I502" s="23">
        <v>0.84899999999999998</v>
      </c>
      <c r="J502" s="14">
        <v>871</v>
      </c>
      <c r="K502" s="14">
        <v>1026</v>
      </c>
      <c r="L502" s="21">
        <v>991</v>
      </c>
      <c r="M502" s="21">
        <v>0</v>
      </c>
      <c r="N502" s="21">
        <v>-5979290.5999999996</v>
      </c>
    </row>
    <row r="503" spans="1:14" ht="15.75" customHeight="1" x14ac:dyDescent="0.2">
      <c r="A503" s="22" t="s">
        <v>615</v>
      </c>
      <c r="B503" s="18" t="s">
        <v>2483</v>
      </c>
      <c r="C503" s="18" t="s">
        <v>2484</v>
      </c>
      <c r="D503" s="18" t="s">
        <v>816</v>
      </c>
      <c r="E503" s="14">
        <v>0</v>
      </c>
      <c r="F503" s="14">
        <v>0</v>
      </c>
      <c r="G503" s="14">
        <v>0</v>
      </c>
      <c r="H503" s="23">
        <v>0.55900000000000005</v>
      </c>
      <c r="I503" s="23">
        <v>0.71599999999999997</v>
      </c>
      <c r="J503" s="14">
        <v>363</v>
      </c>
      <c r="K503" s="14">
        <v>507</v>
      </c>
      <c r="L503" s="21">
        <v>987</v>
      </c>
      <c r="M503" s="21">
        <v>0</v>
      </c>
      <c r="N503" s="21">
        <v>-5979500.0999999996</v>
      </c>
    </row>
    <row r="504" spans="1:14" ht="15.75" customHeight="1" x14ac:dyDescent="0.2">
      <c r="A504" s="22" t="s">
        <v>615</v>
      </c>
      <c r="B504" s="12" t="s">
        <v>840</v>
      </c>
      <c r="C504" s="12" t="s">
        <v>841</v>
      </c>
      <c r="D504" s="18" t="s">
        <v>816</v>
      </c>
      <c r="E504" s="14">
        <v>0</v>
      </c>
      <c r="F504" s="14">
        <v>1</v>
      </c>
      <c r="G504" s="14">
        <v>0</v>
      </c>
      <c r="H504" s="23">
        <v>0.61799999999999999</v>
      </c>
      <c r="I504" s="23">
        <v>0.82299999999999995</v>
      </c>
      <c r="J504" s="14">
        <v>459</v>
      </c>
      <c r="K504" s="14">
        <v>558</v>
      </c>
      <c r="L504" s="21">
        <v>863</v>
      </c>
      <c r="M504" s="21">
        <v>0</v>
      </c>
      <c r="N504" s="21">
        <v>-5979821.0999999996</v>
      </c>
    </row>
    <row r="505" spans="1:14" ht="15.75" customHeight="1" x14ac:dyDescent="0.2">
      <c r="A505" s="22" t="s">
        <v>615</v>
      </c>
      <c r="B505" s="12" t="s">
        <v>1419</v>
      </c>
      <c r="C505" s="12" t="s">
        <v>1420</v>
      </c>
      <c r="D505" s="18" t="s">
        <v>948</v>
      </c>
      <c r="E505" s="14">
        <v>0</v>
      </c>
      <c r="F505" s="14">
        <v>0</v>
      </c>
      <c r="G505" s="14">
        <v>1</v>
      </c>
      <c r="H505" s="23">
        <v>0.58799999999999997</v>
      </c>
      <c r="I505" s="23">
        <v>0.38200000000000001</v>
      </c>
      <c r="J505" s="14">
        <v>190</v>
      </c>
      <c r="K505" s="14">
        <v>498</v>
      </c>
      <c r="L505" s="21">
        <v>1080</v>
      </c>
      <c r="M505" s="21">
        <v>0</v>
      </c>
      <c r="N505" s="21">
        <v>-5979965.5999999996</v>
      </c>
    </row>
    <row r="506" spans="1:14" ht="15.75" customHeight="1" x14ac:dyDescent="0.2">
      <c r="A506" s="22" t="s">
        <v>615</v>
      </c>
      <c r="B506" s="12" t="s">
        <v>840</v>
      </c>
      <c r="C506" s="12" t="s">
        <v>841</v>
      </c>
      <c r="D506" s="18" t="s">
        <v>816</v>
      </c>
      <c r="E506" s="14">
        <v>0</v>
      </c>
      <c r="F506" s="14">
        <v>0</v>
      </c>
      <c r="G506" s="14">
        <v>0</v>
      </c>
      <c r="H506" s="23">
        <v>0.55900000000000005</v>
      </c>
      <c r="I506" s="23">
        <v>0.56299999999999994</v>
      </c>
      <c r="J506" s="14">
        <v>262</v>
      </c>
      <c r="K506" s="14">
        <v>465</v>
      </c>
      <c r="L506" s="21">
        <v>910</v>
      </c>
      <c r="M506" s="21">
        <v>0</v>
      </c>
      <c r="N506" s="21">
        <v>-5980262.7000000002</v>
      </c>
    </row>
    <row r="507" spans="1:14" ht="15.75" customHeight="1" x14ac:dyDescent="0.2">
      <c r="A507" s="22" t="s">
        <v>615</v>
      </c>
      <c r="B507" s="12" t="s">
        <v>1514</v>
      </c>
      <c r="C507" s="12" t="s">
        <v>1515</v>
      </c>
      <c r="D507" s="18" t="s">
        <v>816</v>
      </c>
      <c r="E507" s="14">
        <v>0</v>
      </c>
      <c r="F507" s="14">
        <v>0</v>
      </c>
      <c r="G507" s="14">
        <v>0</v>
      </c>
      <c r="H507" s="23">
        <v>0.58799999999999997</v>
      </c>
      <c r="I507" s="23">
        <v>0.60899999999999999</v>
      </c>
      <c r="J507" s="14">
        <v>371</v>
      </c>
      <c r="K507" s="14">
        <v>609</v>
      </c>
      <c r="L507" s="21">
        <v>746</v>
      </c>
      <c r="M507" s="21">
        <v>0</v>
      </c>
      <c r="N507" s="21">
        <v>-5981217.0999999996</v>
      </c>
    </row>
    <row r="508" spans="1:14" ht="15.75" customHeight="1" x14ac:dyDescent="0.2">
      <c r="A508" s="22" t="s">
        <v>615</v>
      </c>
      <c r="B508" s="12" t="s">
        <v>840</v>
      </c>
      <c r="C508" s="12" t="s">
        <v>2485</v>
      </c>
      <c r="D508" s="18" t="s">
        <v>816</v>
      </c>
      <c r="E508" s="14">
        <v>0</v>
      </c>
      <c r="F508" s="14">
        <v>0</v>
      </c>
      <c r="G508" s="14">
        <v>0</v>
      </c>
      <c r="H508" s="23">
        <v>0.64700000000000002</v>
      </c>
      <c r="I508" s="23">
        <v>0.64400000000000002</v>
      </c>
      <c r="J508" s="14">
        <v>174</v>
      </c>
      <c r="K508" s="14">
        <v>270</v>
      </c>
      <c r="L508" s="21">
        <v>990</v>
      </c>
      <c r="M508" s="21">
        <v>0</v>
      </c>
      <c r="N508" s="21">
        <v>-5981815.4000000004</v>
      </c>
    </row>
    <row r="509" spans="1:14" ht="15.75" customHeight="1" x14ac:dyDescent="0.2">
      <c r="A509" s="22" t="s">
        <v>615</v>
      </c>
      <c r="B509" s="12" t="s">
        <v>2486</v>
      </c>
      <c r="C509" s="12" t="s">
        <v>2487</v>
      </c>
      <c r="D509" s="18" t="s">
        <v>816</v>
      </c>
      <c r="E509" s="14">
        <v>0</v>
      </c>
      <c r="F509" s="14">
        <v>0</v>
      </c>
      <c r="G509" s="14">
        <v>1</v>
      </c>
      <c r="H509" s="23">
        <v>0.52900000000000003</v>
      </c>
      <c r="I509" s="23">
        <v>0.72799999999999998</v>
      </c>
      <c r="J509" s="14">
        <v>236</v>
      </c>
      <c r="K509" s="14">
        <v>324</v>
      </c>
      <c r="L509" s="21">
        <v>785</v>
      </c>
      <c r="M509" s="21">
        <v>0</v>
      </c>
      <c r="N509" s="21">
        <v>-5982163.4000000004</v>
      </c>
    </row>
    <row r="510" spans="1:14" ht="15.75" customHeight="1" x14ac:dyDescent="0.2">
      <c r="A510" s="22" t="s">
        <v>615</v>
      </c>
      <c r="B510" s="18" t="s">
        <v>1705</v>
      </c>
      <c r="C510" s="18" t="s">
        <v>1706</v>
      </c>
      <c r="D510" s="18" t="s">
        <v>816</v>
      </c>
      <c r="E510" s="14">
        <v>0</v>
      </c>
      <c r="F510" s="14">
        <v>0</v>
      </c>
      <c r="G510" s="14">
        <v>0</v>
      </c>
      <c r="H510" s="23">
        <v>0.55900000000000005</v>
      </c>
      <c r="I510" s="23">
        <v>0.55200000000000005</v>
      </c>
      <c r="J510" s="14">
        <v>240</v>
      </c>
      <c r="K510" s="14">
        <v>435</v>
      </c>
      <c r="L510" s="21">
        <v>923</v>
      </c>
      <c r="M510" s="21">
        <v>0</v>
      </c>
      <c r="N510" s="21">
        <v>-5982544.7000000002</v>
      </c>
    </row>
    <row r="511" spans="1:14" ht="15.75" customHeight="1" x14ac:dyDescent="0.2">
      <c r="A511" s="22" t="s">
        <v>615</v>
      </c>
      <c r="B511" s="12" t="s">
        <v>840</v>
      </c>
      <c r="C511" s="12" t="s">
        <v>841</v>
      </c>
      <c r="D511" s="18" t="s">
        <v>816</v>
      </c>
      <c r="E511" s="14">
        <v>0</v>
      </c>
      <c r="F511" s="14">
        <v>0</v>
      </c>
      <c r="G511" s="14">
        <v>1</v>
      </c>
      <c r="H511" s="23">
        <v>0.52900000000000003</v>
      </c>
      <c r="I511" s="23">
        <v>0.76400000000000001</v>
      </c>
      <c r="J511" s="14">
        <v>204</v>
      </c>
      <c r="K511" s="14">
        <v>267</v>
      </c>
      <c r="L511" s="21">
        <v>710</v>
      </c>
      <c r="M511" s="21">
        <v>0</v>
      </c>
      <c r="N511" s="21">
        <v>-5982723.9000000004</v>
      </c>
    </row>
    <row r="512" spans="1:14" ht="15.75" customHeight="1" x14ac:dyDescent="0.2">
      <c r="A512" s="22" t="s">
        <v>615</v>
      </c>
      <c r="B512" s="12" t="s">
        <v>840</v>
      </c>
      <c r="C512" s="12" t="s">
        <v>841</v>
      </c>
      <c r="D512" s="18" t="s">
        <v>816</v>
      </c>
      <c r="E512" s="14">
        <v>0</v>
      </c>
      <c r="F512" s="14">
        <v>0</v>
      </c>
      <c r="G512" s="14">
        <v>0</v>
      </c>
      <c r="H512" s="23">
        <v>0.55900000000000005</v>
      </c>
      <c r="I512" s="23">
        <v>0.71</v>
      </c>
      <c r="J512" s="14">
        <v>443</v>
      </c>
      <c r="K512" s="14">
        <v>624</v>
      </c>
      <c r="L512" s="21">
        <v>1116</v>
      </c>
      <c r="M512" s="21">
        <v>0</v>
      </c>
      <c r="N512" s="21">
        <v>-5983314.7000000002</v>
      </c>
    </row>
    <row r="513" spans="1:14" ht="15.75" customHeight="1" x14ac:dyDescent="0.2">
      <c r="A513" s="22" t="s">
        <v>615</v>
      </c>
      <c r="B513" s="12" t="s">
        <v>840</v>
      </c>
      <c r="C513" s="12" t="s">
        <v>841</v>
      </c>
      <c r="D513" s="18" t="s">
        <v>816</v>
      </c>
      <c r="E513" s="14">
        <v>0</v>
      </c>
      <c r="F513" s="14">
        <v>0</v>
      </c>
      <c r="G513" s="14">
        <v>0</v>
      </c>
      <c r="H513" s="23">
        <v>0.52900000000000003</v>
      </c>
      <c r="I513" s="23">
        <v>0.55600000000000005</v>
      </c>
      <c r="J513" s="14">
        <v>210</v>
      </c>
      <c r="K513" s="14">
        <v>378</v>
      </c>
      <c r="L513" s="21">
        <v>1202</v>
      </c>
      <c r="M513" s="21">
        <v>0</v>
      </c>
      <c r="N513" s="21">
        <v>-5983333.4000000004</v>
      </c>
    </row>
    <row r="514" spans="1:14" ht="15.75" customHeight="1" x14ac:dyDescent="0.2">
      <c r="A514" s="22" t="s">
        <v>615</v>
      </c>
      <c r="B514" s="12" t="s">
        <v>1017</v>
      </c>
      <c r="C514" s="12" t="s">
        <v>1018</v>
      </c>
      <c r="D514" s="18" t="s">
        <v>816</v>
      </c>
      <c r="E514" s="14">
        <v>0</v>
      </c>
      <c r="F514" s="14">
        <v>0</v>
      </c>
      <c r="G514" s="14">
        <v>1</v>
      </c>
      <c r="H514" s="23">
        <v>0.55900000000000005</v>
      </c>
      <c r="I514" s="23">
        <v>0.77800000000000002</v>
      </c>
      <c r="J514" s="14">
        <v>1097</v>
      </c>
      <c r="K514" s="14">
        <v>1410</v>
      </c>
      <c r="L514" s="21">
        <v>847</v>
      </c>
      <c r="M514" s="21">
        <v>0</v>
      </c>
      <c r="N514" s="21">
        <v>-5984301</v>
      </c>
    </row>
    <row r="515" spans="1:14" ht="15.75" customHeight="1" x14ac:dyDescent="0.2">
      <c r="A515" s="22" t="s">
        <v>615</v>
      </c>
      <c r="B515" s="12" t="s">
        <v>2488</v>
      </c>
      <c r="C515" s="12" t="s">
        <v>2489</v>
      </c>
      <c r="D515" s="18" t="s">
        <v>816</v>
      </c>
      <c r="E515" s="14">
        <v>0</v>
      </c>
      <c r="F515" s="14">
        <v>0</v>
      </c>
      <c r="G515" s="14">
        <v>0</v>
      </c>
      <c r="H515" s="23">
        <v>0.58799999999999997</v>
      </c>
      <c r="I515" s="23">
        <v>0.71699999999999997</v>
      </c>
      <c r="J515" s="14">
        <v>344</v>
      </c>
      <c r="K515" s="14">
        <v>480</v>
      </c>
      <c r="L515" s="21">
        <v>967</v>
      </c>
      <c r="M515" s="21">
        <v>0</v>
      </c>
      <c r="N515" s="21">
        <v>-5984389.2000000002</v>
      </c>
    </row>
    <row r="516" spans="1:14" ht="15.75" customHeight="1" x14ac:dyDescent="0.2">
      <c r="A516" s="22" t="s">
        <v>615</v>
      </c>
      <c r="B516" s="12" t="s">
        <v>840</v>
      </c>
      <c r="C516" s="12" t="s">
        <v>841</v>
      </c>
      <c r="D516" s="18" t="s">
        <v>816</v>
      </c>
      <c r="E516" s="14">
        <v>0</v>
      </c>
      <c r="F516" s="14">
        <v>0</v>
      </c>
      <c r="G516" s="14">
        <v>0</v>
      </c>
      <c r="H516" s="23">
        <v>0.52900000000000003</v>
      </c>
      <c r="I516" s="23">
        <v>0.53200000000000003</v>
      </c>
      <c r="J516" s="14">
        <v>190</v>
      </c>
      <c r="K516" s="14">
        <v>357</v>
      </c>
      <c r="L516" s="21">
        <v>922</v>
      </c>
      <c r="M516" s="21">
        <v>0</v>
      </c>
      <c r="N516" s="21">
        <v>-5984396.5</v>
      </c>
    </row>
    <row r="517" spans="1:14" ht="15.75" customHeight="1" x14ac:dyDescent="0.2">
      <c r="A517" s="22" t="s">
        <v>615</v>
      </c>
      <c r="B517" s="12" t="s">
        <v>2490</v>
      </c>
      <c r="C517" s="12" t="s">
        <v>2491</v>
      </c>
      <c r="D517" s="18" t="s">
        <v>816</v>
      </c>
      <c r="E517" s="14">
        <v>0</v>
      </c>
      <c r="F517" s="14">
        <v>0</v>
      </c>
      <c r="G517" s="14">
        <v>1</v>
      </c>
      <c r="H517" s="23">
        <v>0.55900000000000005</v>
      </c>
      <c r="I517" s="23">
        <v>0.82799999999999996</v>
      </c>
      <c r="J517" s="14">
        <v>370</v>
      </c>
      <c r="K517" s="14">
        <v>447</v>
      </c>
      <c r="L517" s="21">
        <v>1009</v>
      </c>
      <c r="M517" s="21">
        <v>0</v>
      </c>
      <c r="N517" s="21">
        <v>-5984427.2000000002</v>
      </c>
    </row>
    <row r="518" spans="1:14" ht="15.75" customHeight="1" x14ac:dyDescent="0.2">
      <c r="A518" s="22" t="s">
        <v>615</v>
      </c>
      <c r="B518" s="12" t="s">
        <v>840</v>
      </c>
      <c r="C518" s="12" t="s">
        <v>2492</v>
      </c>
      <c r="D518" s="18" t="s">
        <v>816</v>
      </c>
      <c r="E518" s="14">
        <v>0</v>
      </c>
      <c r="F518" s="14">
        <v>0</v>
      </c>
      <c r="G518" s="14">
        <v>1</v>
      </c>
      <c r="H518" s="23">
        <v>0.58799999999999997</v>
      </c>
      <c r="I518" s="23">
        <v>0.65100000000000002</v>
      </c>
      <c r="J518" s="14">
        <v>123</v>
      </c>
      <c r="K518" s="14">
        <v>189</v>
      </c>
      <c r="L518" s="21">
        <v>817</v>
      </c>
      <c r="M518" s="21">
        <v>0</v>
      </c>
      <c r="N518" s="21">
        <v>-5984443.7999999998</v>
      </c>
    </row>
    <row r="519" spans="1:14" ht="15.75" customHeight="1" x14ac:dyDescent="0.2">
      <c r="A519" s="22" t="s">
        <v>615</v>
      </c>
      <c r="B519" s="12" t="s">
        <v>2493</v>
      </c>
      <c r="C519" s="12" t="s">
        <v>2494</v>
      </c>
      <c r="D519" s="18" t="s">
        <v>816</v>
      </c>
      <c r="E519" s="14">
        <v>0</v>
      </c>
      <c r="F519" s="14">
        <v>0</v>
      </c>
      <c r="G519" s="14">
        <v>0</v>
      </c>
      <c r="H519" s="23">
        <v>0.58799999999999997</v>
      </c>
      <c r="I519" s="23">
        <v>0.5</v>
      </c>
      <c r="J519" s="14">
        <v>219</v>
      </c>
      <c r="K519" s="14">
        <v>438</v>
      </c>
      <c r="L519" s="21">
        <v>831</v>
      </c>
      <c r="M519" s="21">
        <v>0</v>
      </c>
      <c r="N519" s="21">
        <v>-5984992.7000000002</v>
      </c>
    </row>
    <row r="520" spans="1:14" ht="15.75" customHeight="1" x14ac:dyDescent="0.2">
      <c r="A520" s="22" t="s">
        <v>615</v>
      </c>
      <c r="B520" s="12" t="s">
        <v>2495</v>
      </c>
      <c r="C520" s="12" t="s">
        <v>2496</v>
      </c>
      <c r="D520" s="18" t="s">
        <v>816</v>
      </c>
      <c r="E520" s="14">
        <v>0</v>
      </c>
      <c r="F520" s="14">
        <v>0</v>
      </c>
      <c r="G520" s="14">
        <v>0</v>
      </c>
      <c r="H520" s="23">
        <v>0.61799999999999999</v>
      </c>
      <c r="I520" s="23">
        <v>0.61299999999999999</v>
      </c>
      <c r="J520" s="14">
        <v>215</v>
      </c>
      <c r="K520" s="14">
        <v>351</v>
      </c>
      <c r="L520" s="21">
        <v>1135</v>
      </c>
      <c r="M520" s="21">
        <v>0</v>
      </c>
      <c r="N520" s="21">
        <v>-5985795.4000000004</v>
      </c>
    </row>
    <row r="521" spans="1:14" ht="15.75" customHeight="1" x14ac:dyDescent="0.2">
      <c r="A521" s="22" t="s">
        <v>615</v>
      </c>
      <c r="B521" s="12" t="s">
        <v>1214</v>
      </c>
      <c r="C521" s="12" t="s">
        <v>1215</v>
      </c>
      <c r="D521" s="18" t="s">
        <v>816</v>
      </c>
      <c r="E521" s="14">
        <v>1</v>
      </c>
      <c r="F521" s="14">
        <v>0</v>
      </c>
      <c r="G521" s="14">
        <v>0</v>
      </c>
      <c r="H521" s="23">
        <v>0.55900000000000005</v>
      </c>
      <c r="I521" s="23">
        <v>0.81599999999999995</v>
      </c>
      <c r="J521" s="14">
        <v>421</v>
      </c>
      <c r="K521" s="14">
        <v>516</v>
      </c>
      <c r="L521" s="21">
        <v>1106</v>
      </c>
      <c r="M521" s="21">
        <v>0</v>
      </c>
      <c r="N521" s="21">
        <v>-5986056.7000000002</v>
      </c>
    </row>
    <row r="522" spans="1:14" ht="15.75" customHeight="1" x14ac:dyDescent="0.2">
      <c r="A522" s="22" t="s">
        <v>615</v>
      </c>
      <c r="B522" s="18" t="s">
        <v>911</v>
      </c>
      <c r="C522" s="18" t="s">
        <v>912</v>
      </c>
      <c r="D522" s="24" t="s">
        <v>821</v>
      </c>
      <c r="E522" s="14">
        <v>0</v>
      </c>
      <c r="F522" s="14">
        <v>0</v>
      </c>
      <c r="G522" s="14">
        <v>0</v>
      </c>
      <c r="H522" s="23">
        <v>0.82</v>
      </c>
      <c r="I522" s="23">
        <v>0.41</v>
      </c>
      <c r="J522" s="14">
        <v>1441</v>
      </c>
      <c r="K522" s="14">
        <v>3552</v>
      </c>
      <c r="L522" s="21">
        <v>748</v>
      </c>
      <c r="M522" s="21">
        <v>0</v>
      </c>
      <c r="N522" s="21">
        <v>-5986159.7999999998</v>
      </c>
    </row>
    <row r="523" spans="1:14" ht="15.75" customHeight="1" x14ac:dyDescent="0.2">
      <c r="A523" s="22" t="s">
        <v>615</v>
      </c>
      <c r="B523" s="12" t="s">
        <v>840</v>
      </c>
      <c r="C523" s="12" t="s">
        <v>841</v>
      </c>
      <c r="D523" s="18" t="s">
        <v>816</v>
      </c>
      <c r="E523" s="14">
        <v>0</v>
      </c>
      <c r="F523" s="14">
        <v>0</v>
      </c>
      <c r="G523" s="14">
        <v>1</v>
      </c>
      <c r="H523" s="23">
        <v>0.64700000000000002</v>
      </c>
      <c r="I523" s="23">
        <v>0.63100000000000001</v>
      </c>
      <c r="J523" s="14">
        <v>299</v>
      </c>
      <c r="K523" s="14">
        <v>474</v>
      </c>
      <c r="L523" s="21">
        <v>708</v>
      </c>
      <c r="M523" s="21">
        <v>0</v>
      </c>
      <c r="N523" s="21">
        <v>-5987832.7000000002</v>
      </c>
    </row>
    <row r="524" spans="1:14" ht="15.75" customHeight="1" x14ac:dyDescent="0.2">
      <c r="A524" s="22" t="s">
        <v>615</v>
      </c>
      <c r="B524" s="12" t="s">
        <v>2497</v>
      </c>
      <c r="C524" s="12" t="s">
        <v>2498</v>
      </c>
      <c r="D524" s="18" t="s">
        <v>816</v>
      </c>
      <c r="E524" s="14">
        <v>0</v>
      </c>
      <c r="F524" s="14">
        <v>0</v>
      </c>
      <c r="G524" s="14">
        <v>1</v>
      </c>
      <c r="H524" s="23">
        <v>0.61799999999999999</v>
      </c>
      <c r="I524" s="23">
        <v>0.74</v>
      </c>
      <c r="J524" s="14">
        <v>171</v>
      </c>
      <c r="K524" s="14">
        <v>231</v>
      </c>
      <c r="L524" s="21">
        <v>1104</v>
      </c>
      <c r="M524" s="21">
        <v>0</v>
      </c>
      <c r="N524" s="21">
        <v>-5988549.0999999996</v>
      </c>
    </row>
    <row r="525" spans="1:14" ht="15.75" customHeight="1" x14ac:dyDescent="0.2">
      <c r="A525" s="22" t="s">
        <v>615</v>
      </c>
      <c r="B525" s="12" t="s">
        <v>840</v>
      </c>
      <c r="C525" s="12" t="s">
        <v>841</v>
      </c>
      <c r="D525" s="18" t="s">
        <v>816</v>
      </c>
      <c r="E525" s="14">
        <v>0</v>
      </c>
      <c r="F525" s="14">
        <v>0</v>
      </c>
      <c r="G525" s="14">
        <v>0</v>
      </c>
      <c r="H525" s="23">
        <v>0.58799999999999997</v>
      </c>
      <c r="I525" s="23">
        <v>0.61399999999999999</v>
      </c>
      <c r="J525" s="14">
        <v>577</v>
      </c>
      <c r="K525" s="14">
        <v>939</v>
      </c>
      <c r="L525" s="21">
        <v>1041</v>
      </c>
      <c r="M525" s="21">
        <v>0</v>
      </c>
      <c r="N525" s="21">
        <v>-5988609.5</v>
      </c>
    </row>
    <row r="526" spans="1:14" ht="15.75" customHeight="1" x14ac:dyDescent="0.2">
      <c r="A526" s="22" t="s">
        <v>615</v>
      </c>
      <c r="B526" s="12" t="s">
        <v>1380</v>
      </c>
      <c r="C526" s="12" t="s">
        <v>1381</v>
      </c>
      <c r="D526" s="18" t="s">
        <v>816</v>
      </c>
      <c r="E526" s="14">
        <v>0</v>
      </c>
      <c r="F526" s="14">
        <v>0</v>
      </c>
      <c r="G526" s="14">
        <v>0</v>
      </c>
      <c r="H526" s="23">
        <v>0.5</v>
      </c>
      <c r="I526" s="23">
        <v>0.69799999999999995</v>
      </c>
      <c r="J526" s="14">
        <v>287</v>
      </c>
      <c r="K526" s="14">
        <v>411</v>
      </c>
      <c r="L526" s="21">
        <v>1040</v>
      </c>
      <c r="M526" s="21">
        <v>0</v>
      </c>
      <c r="N526" s="21">
        <v>-5989365.0999999996</v>
      </c>
    </row>
    <row r="527" spans="1:14" ht="15.75" customHeight="1" x14ac:dyDescent="0.2">
      <c r="A527" s="22" t="s">
        <v>615</v>
      </c>
      <c r="B527" s="12" t="s">
        <v>840</v>
      </c>
      <c r="C527" s="12" t="s">
        <v>2499</v>
      </c>
      <c r="D527" s="18" t="s">
        <v>816</v>
      </c>
      <c r="E527" s="14">
        <v>0</v>
      </c>
      <c r="F527" s="14">
        <v>0</v>
      </c>
      <c r="G527" s="14">
        <v>0</v>
      </c>
      <c r="H527" s="23">
        <v>0.58799999999999997</v>
      </c>
      <c r="I527" s="23">
        <v>0.59099999999999997</v>
      </c>
      <c r="J527" s="14">
        <v>766</v>
      </c>
      <c r="K527" s="14">
        <v>1296</v>
      </c>
      <c r="L527" s="21">
        <v>646</v>
      </c>
      <c r="M527" s="21">
        <v>0</v>
      </c>
      <c r="N527" s="21">
        <v>-5989414.5</v>
      </c>
    </row>
    <row r="528" spans="1:14" ht="15.75" customHeight="1" x14ac:dyDescent="0.2">
      <c r="A528" s="22" t="s">
        <v>615</v>
      </c>
      <c r="B528" s="12" t="s">
        <v>1546</v>
      </c>
      <c r="C528" s="12" t="s">
        <v>1547</v>
      </c>
      <c r="D528" s="18" t="s">
        <v>948</v>
      </c>
      <c r="E528" s="14">
        <v>0</v>
      </c>
      <c r="F528" s="14">
        <v>0</v>
      </c>
      <c r="G528" s="14">
        <v>1</v>
      </c>
      <c r="H528" s="23">
        <v>0.52900000000000003</v>
      </c>
      <c r="I528" s="23">
        <v>0.32200000000000001</v>
      </c>
      <c r="J528" s="14">
        <v>136</v>
      </c>
      <c r="K528" s="14">
        <v>423</v>
      </c>
      <c r="L528" s="21">
        <v>1186</v>
      </c>
      <c r="M528" s="21">
        <v>0</v>
      </c>
      <c r="N528" s="21">
        <v>-5989542.4000000004</v>
      </c>
    </row>
    <row r="529" spans="1:14" ht="15.75" customHeight="1" x14ac:dyDescent="0.2">
      <c r="A529" s="22" t="s">
        <v>615</v>
      </c>
      <c r="B529" s="12" t="s">
        <v>1542</v>
      </c>
      <c r="C529" s="12" t="s">
        <v>1780</v>
      </c>
      <c r="D529" s="18" t="s">
        <v>816</v>
      </c>
      <c r="E529" s="14">
        <v>1</v>
      </c>
      <c r="F529" s="14">
        <v>0</v>
      </c>
      <c r="G529" s="14">
        <v>0</v>
      </c>
      <c r="H529" s="23">
        <v>0.5</v>
      </c>
      <c r="I529" s="23">
        <v>0.58599999999999997</v>
      </c>
      <c r="J529" s="14">
        <v>311</v>
      </c>
      <c r="K529" s="14">
        <v>531</v>
      </c>
      <c r="L529" s="21">
        <v>1049</v>
      </c>
      <c r="M529" s="21">
        <v>0</v>
      </c>
      <c r="N529" s="21">
        <v>-5989614.2000000002</v>
      </c>
    </row>
    <row r="530" spans="1:14" ht="15.75" customHeight="1" x14ac:dyDescent="0.2">
      <c r="A530" s="22" t="s">
        <v>615</v>
      </c>
      <c r="B530" s="12" t="s">
        <v>840</v>
      </c>
      <c r="C530" s="12" t="s">
        <v>841</v>
      </c>
      <c r="D530" s="18" t="s">
        <v>816</v>
      </c>
      <c r="E530" s="14">
        <v>0</v>
      </c>
      <c r="F530" s="14">
        <v>0</v>
      </c>
      <c r="G530" s="14">
        <v>0</v>
      </c>
      <c r="H530" s="23">
        <v>0.55900000000000005</v>
      </c>
      <c r="I530" s="23">
        <v>0.77800000000000002</v>
      </c>
      <c r="J530" s="14">
        <v>168</v>
      </c>
      <c r="K530" s="14">
        <v>216</v>
      </c>
      <c r="L530" s="21">
        <v>647</v>
      </c>
      <c r="M530" s="21">
        <v>0</v>
      </c>
      <c r="N530" s="21">
        <v>-5989942.4000000004</v>
      </c>
    </row>
    <row r="531" spans="1:14" ht="15.75" customHeight="1" x14ac:dyDescent="0.2">
      <c r="A531" s="22" t="s">
        <v>615</v>
      </c>
      <c r="B531" s="12" t="s">
        <v>1537</v>
      </c>
      <c r="C531" s="12" t="s">
        <v>1538</v>
      </c>
      <c r="D531" s="18" t="s">
        <v>948</v>
      </c>
      <c r="E531" s="14">
        <v>0</v>
      </c>
      <c r="F531" s="14">
        <v>0</v>
      </c>
      <c r="G531" s="14">
        <v>1</v>
      </c>
      <c r="H531" s="23">
        <v>0.55900000000000005</v>
      </c>
      <c r="I531" s="23">
        <v>0.496</v>
      </c>
      <c r="J531" s="14">
        <v>137</v>
      </c>
      <c r="K531" s="14">
        <v>276</v>
      </c>
      <c r="L531" s="21">
        <v>763</v>
      </c>
      <c r="M531" s="21">
        <v>0</v>
      </c>
      <c r="N531" s="21">
        <v>-5990500.4000000004</v>
      </c>
    </row>
    <row r="532" spans="1:14" ht="15.75" customHeight="1" x14ac:dyDescent="0.2">
      <c r="A532" s="22" t="s">
        <v>615</v>
      </c>
      <c r="B532" s="12" t="s">
        <v>2500</v>
      </c>
      <c r="C532" s="12" t="s">
        <v>2501</v>
      </c>
      <c r="D532" s="18" t="s">
        <v>816</v>
      </c>
      <c r="E532" s="14">
        <v>0</v>
      </c>
      <c r="F532" s="14">
        <v>0</v>
      </c>
      <c r="G532" s="14">
        <v>0</v>
      </c>
      <c r="H532" s="23">
        <v>0.55900000000000005</v>
      </c>
      <c r="I532" s="23">
        <v>0.57099999999999995</v>
      </c>
      <c r="J532" s="14">
        <v>310</v>
      </c>
      <c r="K532" s="14">
        <v>543</v>
      </c>
      <c r="L532" s="21">
        <v>1170</v>
      </c>
      <c r="M532" s="21">
        <v>0</v>
      </c>
      <c r="N532" s="21">
        <v>-5991220.0999999996</v>
      </c>
    </row>
    <row r="533" spans="1:14" ht="15.75" customHeight="1" x14ac:dyDescent="0.2">
      <c r="A533" s="22" t="s">
        <v>615</v>
      </c>
      <c r="B533" s="12" t="s">
        <v>1273</v>
      </c>
      <c r="C533" s="12" t="s">
        <v>1274</v>
      </c>
      <c r="D533" s="18" t="s">
        <v>816</v>
      </c>
      <c r="E533" s="14">
        <v>0</v>
      </c>
      <c r="F533" s="14">
        <v>0</v>
      </c>
      <c r="G533" s="14">
        <v>1</v>
      </c>
      <c r="H533" s="23">
        <v>0.61799999999999999</v>
      </c>
      <c r="I533" s="23">
        <v>0.502</v>
      </c>
      <c r="J533" s="14">
        <v>241</v>
      </c>
      <c r="K533" s="14">
        <v>480</v>
      </c>
      <c r="L533" s="21">
        <v>918</v>
      </c>
      <c r="M533" s="21">
        <v>0</v>
      </c>
      <c r="N533" s="21">
        <v>-5991255.5999999996</v>
      </c>
    </row>
    <row r="534" spans="1:14" ht="15.75" customHeight="1" x14ac:dyDescent="0.2">
      <c r="A534" s="22" t="s">
        <v>615</v>
      </c>
      <c r="B534" s="12" t="s">
        <v>2502</v>
      </c>
      <c r="C534" s="12" t="s">
        <v>2503</v>
      </c>
      <c r="D534" s="18" t="s">
        <v>816</v>
      </c>
      <c r="E534" s="14">
        <v>0</v>
      </c>
      <c r="F534" s="14">
        <v>0</v>
      </c>
      <c r="G534" s="14">
        <v>1</v>
      </c>
      <c r="H534" s="23">
        <v>0.61799999999999999</v>
      </c>
      <c r="I534" s="23">
        <v>0.56399999999999995</v>
      </c>
      <c r="J534" s="14">
        <v>164</v>
      </c>
      <c r="K534" s="14">
        <v>291</v>
      </c>
      <c r="L534" s="21">
        <v>680</v>
      </c>
      <c r="M534" s="21">
        <v>0</v>
      </c>
      <c r="N534" s="21">
        <v>-5991327</v>
      </c>
    </row>
    <row r="535" spans="1:14" ht="15.75" customHeight="1" x14ac:dyDescent="0.2">
      <c r="A535" s="22" t="s">
        <v>615</v>
      </c>
      <c r="B535" s="12" t="s">
        <v>840</v>
      </c>
      <c r="C535" s="12" t="s">
        <v>841</v>
      </c>
      <c r="D535" s="18" t="s">
        <v>816</v>
      </c>
      <c r="E535" s="14">
        <v>0</v>
      </c>
      <c r="F535" s="14">
        <v>0</v>
      </c>
      <c r="G535" s="14">
        <v>0</v>
      </c>
      <c r="H535" s="23">
        <v>0.58799999999999997</v>
      </c>
      <c r="I535" s="23">
        <v>0.623</v>
      </c>
      <c r="J535" s="14">
        <v>142</v>
      </c>
      <c r="K535" s="14">
        <v>228</v>
      </c>
      <c r="L535" s="21">
        <v>988</v>
      </c>
      <c r="M535" s="21">
        <v>0</v>
      </c>
      <c r="N535" s="21">
        <v>-5991619.7999999998</v>
      </c>
    </row>
    <row r="536" spans="1:14" ht="15.75" customHeight="1" x14ac:dyDescent="0.2">
      <c r="A536" s="22" t="s">
        <v>615</v>
      </c>
      <c r="B536" s="12" t="s">
        <v>1411</v>
      </c>
      <c r="C536" s="12" t="s">
        <v>1412</v>
      </c>
      <c r="D536" s="18" t="s">
        <v>948</v>
      </c>
      <c r="E536" s="14">
        <v>0</v>
      </c>
      <c r="F536" s="14">
        <v>0</v>
      </c>
      <c r="G536" s="14">
        <v>1</v>
      </c>
      <c r="H536" s="23">
        <v>0.52900000000000003</v>
      </c>
      <c r="I536" s="23">
        <v>0.46500000000000002</v>
      </c>
      <c r="J536" s="14">
        <v>180</v>
      </c>
      <c r="K536" s="14">
        <v>387</v>
      </c>
      <c r="L536" s="21">
        <v>1070</v>
      </c>
      <c r="M536" s="21">
        <v>0</v>
      </c>
      <c r="N536" s="21">
        <v>-5992667.7999999998</v>
      </c>
    </row>
    <row r="537" spans="1:14" ht="15.75" customHeight="1" x14ac:dyDescent="0.2">
      <c r="A537" s="22" t="s">
        <v>615</v>
      </c>
      <c r="B537" s="12" t="s">
        <v>940</v>
      </c>
      <c r="C537" s="12" t="s">
        <v>941</v>
      </c>
      <c r="D537" s="18" t="s">
        <v>816</v>
      </c>
      <c r="E537" s="14">
        <v>0</v>
      </c>
      <c r="F537" s="14">
        <v>0</v>
      </c>
      <c r="G537" s="14">
        <v>1</v>
      </c>
      <c r="H537" s="23">
        <v>0.55900000000000005</v>
      </c>
      <c r="I537" s="23">
        <v>0.40200000000000002</v>
      </c>
      <c r="J537" s="14">
        <v>311</v>
      </c>
      <c r="K537" s="14">
        <v>774</v>
      </c>
      <c r="L537" s="21">
        <v>776</v>
      </c>
      <c r="M537" s="21">
        <v>0</v>
      </c>
      <c r="N537" s="21">
        <v>-5993057.4000000004</v>
      </c>
    </row>
    <row r="538" spans="1:14" ht="15.75" customHeight="1" x14ac:dyDescent="0.2">
      <c r="A538" s="22" t="s">
        <v>615</v>
      </c>
      <c r="B538" s="12" t="s">
        <v>2504</v>
      </c>
      <c r="C538" s="12" t="s">
        <v>2505</v>
      </c>
      <c r="D538" s="18" t="s">
        <v>816</v>
      </c>
      <c r="E538" s="14">
        <v>0</v>
      </c>
      <c r="F538" s="14">
        <v>0</v>
      </c>
      <c r="G538" s="14">
        <v>1</v>
      </c>
      <c r="H538" s="23">
        <v>0.47099999999999997</v>
      </c>
      <c r="I538" s="23">
        <v>0.38600000000000001</v>
      </c>
      <c r="J538" s="14">
        <v>102</v>
      </c>
      <c r="K538" s="14">
        <v>264</v>
      </c>
      <c r="L538" s="21">
        <v>698</v>
      </c>
      <c r="M538" s="21">
        <v>0</v>
      </c>
      <c r="N538" s="21">
        <v>-5993170</v>
      </c>
    </row>
    <row r="539" spans="1:14" ht="15.75" customHeight="1" x14ac:dyDescent="0.2">
      <c r="A539" s="22" t="s">
        <v>615</v>
      </c>
      <c r="B539" s="12" t="s">
        <v>1394</v>
      </c>
      <c r="C539" s="12" t="s">
        <v>1395</v>
      </c>
      <c r="D539" s="18" t="s">
        <v>816</v>
      </c>
      <c r="E539" s="14">
        <v>0</v>
      </c>
      <c r="F539" s="14">
        <v>0</v>
      </c>
      <c r="G539" s="14">
        <v>0</v>
      </c>
      <c r="H539" s="23">
        <v>0.52900000000000003</v>
      </c>
      <c r="I539" s="23">
        <v>0.52900000000000003</v>
      </c>
      <c r="J539" s="14">
        <v>476</v>
      </c>
      <c r="K539" s="14">
        <v>900</v>
      </c>
      <c r="L539" s="21">
        <v>855</v>
      </c>
      <c r="M539" s="21">
        <v>0</v>
      </c>
      <c r="N539" s="21">
        <v>-5993614.7999999998</v>
      </c>
    </row>
    <row r="540" spans="1:14" ht="15.75" customHeight="1" x14ac:dyDescent="0.2">
      <c r="A540" s="22" t="s">
        <v>615</v>
      </c>
      <c r="B540" s="12" t="s">
        <v>817</v>
      </c>
      <c r="C540" s="12" t="s">
        <v>818</v>
      </c>
      <c r="D540" s="18" t="s">
        <v>816</v>
      </c>
      <c r="E540" s="14">
        <v>1</v>
      </c>
      <c r="F540" s="14">
        <v>0</v>
      </c>
      <c r="G540" s="14">
        <v>0</v>
      </c>
      <c r="H540" s="23">
        <v>0.52900000000000003</v>
      </c>
      <c r="I540" s="23">
        <v>0.48</v>
      </c>
      <c r="J540" s="14">
        <v>269</v>
      </c>
      <c r="K540" s="14">
        <v>561</v>
      </c>
      <c r="L540" s="21">
        <v>876</v>
      </c>
      <c r="M540" s="21">
        <v>0</v>
      </c>
      <c r="N540" s="21">
        <v>-5993760.7999999998</v>
      </c>
    </row>
    <row r="541" spans="1:14" ht="15.75" customHeight="1" x14ac:dyDescent="0.2">
      <c r="A541" s="22" t="s">
        <v>615</v>
      </c>
      <c r="B541" s="12" t="s">
        <v>840</v>
      </c>
      <c r="C541" s="12" t="s">
        <v>841</v>
      </c>
      <c r="D541" s="18" t="s">
        <v>816</v>
      </c>
      <c r="E541" s="14">
        <v>0</v>
      </c>
      <c r="F541" s="14">
        <v>0</v>
      </c>
      <c r="G541" s="14">
        <v>0</v>
      </c>
      <c r="H541" s="23">
        <v>0.61799999999999999</v>
      </c>
      <c r="I541" s="23">
        <v>0.61199999999999999</v>
      </c>
      <c r="J541" s="14">
        <v>771</v>
      </c>
      <c r="K541" s="14">
        <v>1260</v>
      </c>
      <c r="L541" s="21">
        <v>803</v>
      </c>
      <c r="M541" s="21">
        <v>0</v>
      </c>
      <c r="N541" s="21">
        <v>-5994616.5</v>
      </c>
    </row>
    <row r="542" spans="1:14" ht="15.75" customHeight="1" x14ac:dyDescent="0.2">
      <c r="A542" s="22" t="s">
        <v>615</v>
      </c>
      <c r="B542" s="18" t="s">
        <v>2506</v>
      </c>
      <c r="C542" s="18" t="s">
        <v>2507</v>
      </c>
      <c r="D542" s="18" t="s">
        <v>816</v>
      </c>
      <c r="E542" s="14">
        <v>1</v>
      </c>
      <c r="F542" s="14">
        <v>0</v>
      </c>
      <c r="G542" s="14">
        <v>0</v>
      </c>
      <c r="H542" s="23">
        <v>0.47099999999999997</v>
      </c>
      <c r="I542" s="23">
        <v>0.28999999999999998</v>
      </c>
      <c r="J542" s="14">
        <v>344</v>
      </c>
      <c r="K542" s="14">
        <v>1188</v>
      </c>
      <c r="L542" s="21">
        <v>662</v>
      </c>
      <c r="M542" s="21">
        <v>0</v>
      </c>
      <c r="N542" s="21">
        <v>-5995154.5</v>
      </c>
    </row>
    <row r="543" spans="1:14" ht="15.75" customHeight="1" x14ac:dyDescent="0.2">
      <c r="A543" s="22" t="s">
        <v>615</v>
      </c>
      <c r="B543" s="12" t="s">
        <v>1875</v>
      </c>
      <c r="C543" s="12" t="s">
        <v>1876</v>
      </c>
      <c r="D543" s="18" t="s">
        <v>948</v>
      </c>
      <c r="E543" s="14">
        <v>0</v>
      </c>
      <c r="F543" s="14">
        <v>0</v>
      </c>
      <c r="G543" s="14">
        <v>0</v>
      </c>
      <c r="H543" s="23">
        <v>0.52900000000000003</v>
      </c>
      <c r="I543" s="23">
        <v>0.433</v>
      </c>
      <c r="J543" s="14">
        <v>261</v>
      </c>
      <c r="K543" s="14">
        <v>603</v>
      </c>
      <c r="L543" s="21">
        <v>968</v>
      </c>
      <c r="M543" s="21">
        <v>0</v>
      </c>
      <c r="N543" s="21">
        <v>-5995954.5999999996</v>
      </c>
    </row>
    <row r="544" spans="1:14" ht="15.75" customHeight="1" x14ac:dyDescent="0.2">
      <c r="A544" s="22" t="s">
        <v>615</v>
      </c>
      <c r="B544" s="12" t="s">
        <v>840</v>
      </c>
      <c r="C544" s="12" t="s">
        <v>841</v>
      </c>
      <c r="D544" s="18" t="s">
        <v>816</v>
      </c>
      <c r="E544" s="14">
        <v>0</v>
      </c>
      <c r="F544" s="14">
        <v>0</v>
      </c>
      <c r="G544" s="14">
        <v>1</v>
      </c>
      <c r="H544" s="23">
        <v>0.55900000000000005</v>
      </c>
      <c r="I544" s="23">
        <v>0.66400000000000003</v>
      </c>
      <c r="J544" s="14">
        <v>253</v>
      </c>
      <c r="K544" s="14">
        <v>381</v>
      </c>
      <c r="L544" s="21">
        <v>1199</v>
      </c>
      <c r="M544" s="21">
        <v>0</v>
      </c>
      <c r="N544" s="21">
        <v>-5996329.5999999996</v>
      </c>
    </row>
    <row r="545" spans="1:14" ht="15.75" customHeight="1" x14ac:dyDescent="0.2">
      <c r="A545" s="22" t="s">
        <v>615</v>
      </c>
      <c r="B545" s="12" t="s">
        <v>1713</v>
      </c>
      <c r="C545" s="12" t="s">
        <v>1714</v>
      </c>
      <c r="D545" s="18" t="s">
        <v>816</v>
      </c>
      <c r="E545" s="14">
        <v>0</v>
      </c>
      <c r="F545" s="14">
        <v>0</v>
      </c>
      <c r="G545" s="14">
        <v>0</v>
      </c>
      <c r="H545" s="23">
        <v>0.47099999999999997</v>
      </c>
      <c r="I545" s="23">
        <v>0.70199999999999996</v>
      </c>
      <c r="J545" s="14">
        <v>674</v>
      </c>
      <c r="K545" s="14">
        <v>960</v>
      </c>
      <c r="L545" s="21">
        <v>912</v>
      </c>
      <c r="M545" s="21">
        <v>0</v>
      </c>
      <c r="N545" s="21">
        <v>-5997645.7999999998</v>
      </c>
    </row>
    <row r="546" spans="1:14" ht="15.75" customHeight="1" x14ac:dyDescent="0.2">
      <c r="A546" s="22" t="s">
        <v>615</v>
      </c>
      <c r="B546" s="12" t="s">
        <v>1485</v>
      </c>
      <c r="C546" s="12" t="s">
        <v>1486</v>
      </c>
      <c r="D546" s="18" t="s">
        <v>948</v>
      </c>
      <c r="E546" s="14">
        <v>0</v>
      </c>
      <c r="F546" s="14">
        <v>0</v>
      </c>
      <c r="G546" s="14">
        <v>1</v>
      </c>
      <c r="H546" s="23">
        <v>0.441</v>
      </c>
      <c r="I546" s="23">
        <v>0.40799999999999997</v>
      </c>
      <c r="J546" s="14">
        <v>109</v>
      </c>
      <c r="K546" s="14">
        <v>267</v>
      </c>
      <c r="L546" s="21">
        <v>789</v>
      </c>
      <c r="M546" s="21">
        <v>0</v>
      </c>
      <c r="N546" s="21">
        <v>-5997671.9000000004</v>
      </c>
    </row>
    <row r="547" spans="1:14" ht="15.75" customHeight="1" x14ac:dyDescent="0.2">
      <c r="A547" s="22" t="s">
        <v>615</v>
      </c>
      <c r="B547" s="12" t="s">
        <v>1444</v>
      </c>
      <c r="C547" s="12" t="s">
        <v>1445</v>
      </c>
      <c r="D547" s="18" t="s">
        <v>948</v>
      </c>
      <c r="E547" s="14">
        <v>0</v>
      </c>
      <c r="F547" s="14">
        <v>0</v>
      </c>
      <c r="G547" s="14">
        <v>1</v>
      </c>
      <c r="H547" s="23">
        <v>0.61799999999999999</v>
      </c>
      <c r="I547" s="23">
        <v>0.38500000000000001</v>
      </c>
      <c r="J547" s="14">
        <v>142</v>
      </c>
      <c r="K547" s="14">
        <v>369</v>
      </c>
      <c r="L547" s="21">
        <v>1073</v>
      </c>
      <c r="M547" s="21">
        <v>0</v>
      </c>
      <c r="N547" s="21">
        <v>-5997904.9000000004</v>
      </c>
    </row>
    <row r="548" spans="1:14" ht="15.75" customHeight="1" x14ac:dyDescent="0.2">
      <c r="A548" s="22" t="s">
        <v>615</v>
      </c>
      <c r="B548" s="12" t="s">
        <v>840</v>
      </c>
      <c r="C548" s="12" t="s">
        <v>841</v>
      </c>
      <c r="D548" s="18" t="s">
        <v>816</v>
      </c>
      <c r="E548" s="14">
        <v>0</v>
      </c>
      <c r="F548" s="14">
        <v>0</v>
      </c>
      <c r="G548" s="14">
        <v>1</v>
      </c>
      <c r="H548" s="23">
        <v>0.5</v>
      </c>
      <c r="I548" s="23">
        <v>0.70099999999999996</v>
      </c>
      <c r="J548" s="14">
        <v>162</v>
      </c>
      <c r="K548" s="14">
        <v>231</v>
      </c>
      <c r="L548" s="21">
        <v>1045</v>
      </c>
      <c r="M548" s="21">
        <v>0</v>
      </c>
      <c r="N548" s="21">
        <v>-5998815.2999999998</v>
      </c>
    </row>
    <row r="549" spans="1:14" ht="15.75" customHeight="1" x14ac:dyDescent="0.2">
      <c r="A549" s="22" t="s">
        <v>615</v>
      </c>
      <c r="B549" s="12" t="s">
        <v>2508</v>
      </c>
      <c r="C549" s="12" t="s">
        <v>2265</v>
      </c>
      <c r="D549" s="18" t="s">
        <v>816</v>
      </c>
      <c r="E549" s="14">
        <v>0</v>
      </c>
      <c r="F549" s="14">
        <v>0</v>
      </c>
      <c r="G549" s="14">
        <v>1</v>
      </c>
      <c r="H549" s="23">
        <v>0.55900000000000005</v>
      </c>
      <c r="I549" s="23">
        <v>0.48</v>
      </c>
      <c r="J549" s="14">
        <v>147</v>
      </c>
      <c r="K549" s="14">
        <v>306</v>
      </c>
      <c r="L549" s="21">
        <v>645</v>
      </c>
      <c r="M549" s="21">
        <v>0</v>
      </c>
      <c r="N549" s="21">
        <v>-5998872.7999999998</v>
      </c>
    </row>
    <row r="550" spans="1:14" ht="15.75" customHeight="1" x14ac:dyDescent="0.2">
      <c r="A550" s="22" t="s">
        <v>615</v>
      </c>
      <c r="B550" s="12" t="s">
        <v>840</v>
      </c>
      <c r="C550" s="12" t="s">
        <v>841</v>
      </c>
      <c r="D550" s="18" t="s">
        <v>816</v>
      </c>
      <c r="E550" s="14">
        <v>0</v>
      </c>
      <c r="F550" s="14">
        <v>0</v>
      </c>
      <c r="G550" s="14">
        <v>1</v>
      </c>
      <c r="H550" s="23">
        <v>0.47099999999999997</v>
      </c>
      <c r="I550" s="23">
        <v>0.621</v>
      </c>
      <c r="J550" s="14">
        <v>218</v>
      </c>
      <c r="K550" s="14">
        <v>351</v>
      </c>
      <c r="L550" s="21">
        <v>1005</v>
      </c>
      <c r="M550" s="21">
        <v>0</v>
      </c>
      <c r="N550" s="21">
        <v>-5998981</v>
      </c>
    </row>
    <row r="551" spans="1:14" ht="15.75" customHeight="1" x14ac:dyDescent="0.2">
      <c r="A551" s="22" t="s">
        <v>615</v>
      </c>
      <c r="B551" s="12" t="s">
        <v>840</v>
      </c>
      <c r="C551" s="12" t="s">
        <v>841</v>
      </c>
      <c r="D551" s="18" t="s">
        <v>816</v>
      </c>
      <c r="E551" s="14">
        <v>0</v>
      </c>
      <c r="F551" s="14">
        <v>0</v>
      </c>
      <c r="G551" s="14">
        <v>0</v>
      </c>
      <c r="H551" s="23">
        <v>0.52900000000000003</v>
      </c>
      <c r="I551" s="23">
        <v>0.52400000000000002</v>
      </c>
      <c r="J551" s="14">
        <v>176</v>
      </c>
      <c r="K551" s="14">
        <v>336</v>
      </c>
      <c r="L551" s="21">
        <v>784</v>
      </c>
      <c r="M551" s="21">
        <v>0</v>
      </c>
      <c r="N551" s="21">
        <v>-5999591.2000000002</v>
      </c>
    </row>
    <row r="552" spans="1:14" ht="15.75" customHeight="1" x14ac:dyDescent="0.2">
      <c r="A552" s="22" t="s">
        <v>615</v>
      </c>
      <c r="B552" s="12" t="s">
        <v>1997</v>
      </c>
      <c r="C552" s="12" t="s">
        <v>1998</v>
      </c>
      <c r="D552" s="18" t="s">
        <v>816</v>
      </c>
      <c r="E552" s="14">
        <v>0</v>
      </c>
      <c r="F552" s="14">
        <v>0</v>
      </c>
      <c r="G552" s="14">
        <v>1</v>
      </c>
      <c r="H552" s="23">
        <v>0.52900000000000003</v>
      </c>
      <c r="I552" s="23">
        <v>0.70699999999999996</v>
      </c>
      <c r="J552" s="14">
        <v>176</v>
      </c>
      <c r="K552" s="14">
        <v>249</v>
      </c>
      <c r="L552" s="21">
        <v>799</v>
      </c>
      <c r="M552" s="21">
        <v>0</v>
      </c>
      <c r="N552" s="21">
        <v>-5999783.4000000004</v>
      </c>
    </row>
    <row r="553" spans="1:14" ht="15.75" customHeight="1" x14ac:dyDescent="0.2">
      <c r="A553" s="22" t="s">
        <v>615</v>
      </c>
      <c r="B553" s="18" t="s">
        <v>2509</v>
      </c>
      <c r="C553" s="18" t="s">
        <v>2510</v>
      </c>
      <c r="D553" s="18" t="s">
        <v>816</v>
      </c>
      <c r="E553" s="14">
        <v>0</v>
      </c>
      <c r="F553" s="14">
        <v>0</v>
      </c>
      <c r="G553" s="14">
        <v>1</v>
      </c>
      <c r="H553" s="23">
        <v>0.52900000000000003</v>
      </c>
      <c r="I553" s="23">
        <v>0.79500000000000004</v>
      </c>
      <c r="J553" s="14">
        <v>217</v>
      </c>
      <c r="K553" s="14">
        <v>273</v>
      </c>
      <c r="L553" s="21">
        <v>822</v>
      </c>
      <c r="M553" s="21">
        <v>0</v>
      </c>
      <c r="N553" s="21">
        <v>-6000865.5</v>
      </c>
    </row>
    <row r="554" spans="1:14" ht="15.75" customHeight="1" x14ac:dyDescent="0.2">
      <c r="A554" s="22" t="s">
        <v>615</v>
      </c>
      <c r="B554" s="12" t="s">
        <v>2511</v>
      </c>
      <c r="C554" s="12" t="s">
        <v>2512</v>
      </c>
      <c r="D554" s="18" t="s">
        <v>816</v>
      </c>
      <c r="E554" s="14">
        <v>0</v>
      </c>
      <c r="F554" s="14">
        <v>0</v>
      </c>
      <c r="G554" s="14">
        <v>1</v>
      </c>
      <c r="H554" s="23">
        <v>0.52900000000000003</v>
      </c>
      <c r="I554" s="23">
        <v>0.88300000000000001</v>
      </c>
      <c r="J554" s="14">
        <v>461</v>
      </c>
      <c r="K554" s="14">
        <v>522</v>
      </c>
      <c r="L554" s="21">
        <v>604</v>
      </c>
      <c r="M554" s="21">
        <v>0</v>
      </c>
      <c r="N554" s="21">
        <v>-6001138.7000000002</v>
      </c>
    </row>
    <row r="555" spans="1:14" ht="15.75" customHeight="1" x14ac:dyDescent="0.2">
      <c r="A555" s="22" t="s">
        <v>615</v>
      </c>
      <c r="B555" s="12" t="s">
        <v>840</v>
      </c>
      <c r="C555" s="12" t="s">
        <v>841</v>
      </c>
      <c r="D555" s="18" t="s">
        <v>816</v>
      </c>
      <c r="E555" s="14">
        <v>0</v>
      </c>
      <c r="F555" s="14">
        <v>0</v>
      </c>
      <c r="G555" s="14">
        <v>1</v>
      </c>
      <c r="H555" s="23">
        <v>0.52900000000000003</v>
      </c>
      <c r="I555" s="23">
        <v>0.46400000000000002</v>
      </c>
      <c r="J555" s="14">
        <v>85</v>
      </c>
      <c r="K555" s="14">
        <v>183</v>
      </c>
      <c r="L555" s="21">
        <v>666</v>
      </c>
      <c r="M555" s="21">
        <v>0</v>
      </c>
      <c r="N555" s="21">
        <v>-6001394.7000000002</v>
      </c>
    </row>
    <row r="556" spans="1:14" ht="15.75" customHeight="1" x14ac:dyDescent="0.2">
      <c r="A556" s="22" t="s">
        <v>615</v>
      </c>
      <c r="B556" s="12" t="s">
        <v>840</v>
      </c>
      <c r="C556" s="12" t="s">
        <v>841</v>
      </c>
      <c r="D556" s="18" t="s">
        <v>816</v>
      </c>
      <c r="E556" s="14">
        <v>0</v>
      </c>
      <c r="F556" s="14">
        <v>0</v>
      </c>
      <c r="G556" s="14">
        <v>1</v>
      </c>
      <c r="H556" s="23">
        <v>0.52900000000000003</v>
      </c>
      <c r="I556" s="23">
        <v>0.68200000000000005</v>
      </c>
      <c r="J556" s="14">
        <v>176</v>
      </c>
      <c r="K556" s="14">
        <v>258</v>
      </c>
      <c r="L556" s="21">
        <v>1158</v>
      </c>
      <c r="M556" s="21">
        <v>0</v>
      </c>
      <c r="N556" s="21">
        <v>-6001747.5</v>
      </c>
    </row>
    <row r="557" spans="1:14" ht="15.75" customHeight="1" x14ac:dyDescent="0.2">
      <c r="A557" s="22" t="s">
        <v>615</v>
      </c>
      <c r="B557" s="12" t="s">
        <v>1567</v>
      </c>
      <c r="C557" s="12" t="s">
        <v>1568</v>
      </c>
      <c r="D557" s="18" t="s">
        <v>816</v>
      </c>
      <c r="E557" s="14">
        <v>0</v>
      </c>
      <c r="F557" s="14">
        <v>0</v>
      </c>
      <c r="G557" s="14">
        <v>0</v>
      </c>
      <c r="H557" s="23">
        <v>0.5</v>
      </c>
      <c r="I557" s="23">
        <v>0.55100000000000005</v>
      </c>
      <c r="J557" s="14">
        <v>266</v>
      </c>
      <c r="K557" s="14">
        <v>483</v>
      </c>
      <c r="L557" s="21">
        <v>984</v>
      </c>
      <c r="M557" s="21">
        <v>0</v>
      </c>
      <c r="N557" s="21">
        <v>-6003923.5</v>
      </c>
    </row>
    <row r="558" spans="1:14" ht="15.75" customHeight="1" x14ac:dyDescent="0.2">
      <c r="A558" s="22" t="s">
        <v>615</v>
      </c>
      <c r="B558" s="12" t="s">
        <v>1417</v>
      </c>
      <c r="C558" s="12" t="s">
        <v>1418</v>
      </c>
      <c r="D558" s="18" t="s">
        <v>948</v>
      </c>
      <c r="E558" s="14">
        <v>0</v>
      </c>
      <c r="F558" s="14">
        <v>0</v>
      </c>
      <c r="G558" s="14">
        <v>1</v>
      </c>
      <c r="H558" s="23">
        <v>0.52900000000000003</v>
      </c>
      <c r="I558" s="23">
        <v>0.312</v>
      </c>
      <c r="J558" s="14">
        <v>146</v>
      </c>
      <c r="K558" s="14">
        <v>468</v>
      </c>
      <c r="L558" s="21">
        <v>1193</v>
      </c>
      <c r="M558" s="21">
        <v>0</v>
      </c>
      <c r="N558" s="21">
        <v>-6003985.0999999996</v>
      </c>
    </row>
    <row r="559" spans="1:14" ht="15.75" customHeight="1" x14ac:dyDescent="0.2">
      <c r="A559" s="22" t="s">
        <v>615</v>
      </c>
      <c r="B559" s="12" t="s">
        <v>840</v>
      </c>
      <c r="C559" s="12" t="s">
        <v>841</v>
      </c>
      <c r="D559" s="18" t="s">
        <v>816</v>
      </c>
      <c r="E559" s="14">
        <v>0</v>
      </c>
      <c r="F559" s="14">
        <v>0</v>
      </c>
      <c r="G559" s="14">
        <v>1</v>
      </c>
      <c r="H559" s="23">
        <v>0.47099999999999997</v>
      </c>
      <c r="I559" s="23">
        <v>0.77300000000000002</v>
      </c>
      <c r="J559" s="14">
        <v>357</v>
      </c>
      <c r="K559" s="14">
        <v>462</v>
      </c>
      <c r="L559" s="21">
        <v>1058</v>
      </c>
      <c r="M559" s="21">
        <v>0</v>
      </c>
      <c r="N559" s="21">
        <v>-6005434.5999999996</v>
      </c>
    </row>
    <row r="560" spans="1:14" ht="15.75" customHeight="1" x14ac:dyDescent="0.2">
      <c r="A560" s="22" t="s">
        <v>615</v>
      </c>
      <c r="B560" s="12" t="s">
        <v>840</v>
      </c>
      <c r="C560" s="12" t="s">
        <v>841</v>
      </c>
      <c r="D560" s="18" t="s">
        <v>816</v>
      </c>
      <c r="E560" s="14">
        <v>0</v>
      </c>
      <c r="F560" s="14">
        <v>0</v>
      </c>
      <c r="G560" s="14">
        <v>0</v>
      </c>
      <c r="H560" s="23">
        <v>0.55900000000000005</v>
      </c>
      <c r="I560" s="23">
        <v>0.74</v>
      </c>
      <c r="J560" s="14">
        <v>304</v>
      </c>
      <c r="K560" s="14">
        <v>411</v>
      </c>
      <c r="L560" s="21">
        <v>839</v>
      </c>
      <c r="M560" s="21">
        <v>0</v>
      </c>
      <c r="N560" s="21">
        <v>-6006612.5999999996</v>
      </c>
    </row>
    <row r="561" spans="1:14" ht="15.75" customHeight="1" x14ac:dyDescent="0.2">
      <c r="A561" s="22" t="s">
        <v>615</v>
      </c>
      <c r="B561" s="12" t="s">
        <v>2513</v>
      </c>
      <c r="C561" s="12" t="s">
        <v>2514</v>
      </c>
      <c r="D561" s="18" t="s">
        <v>816</v>
      </c>
      <c r="E561" s="14">
        <v>0</v>
      </c>
      <c r="F561" s="14">
        <v>0</v>
      </c>
      <c r="G561" s="14">
        <v>1</v>
      </c>
      <c r="H561" s="23">
        <v>0.52900000000000003</v>
      </c>
      <c r="I561" s="23">
        <v>0.67</v>
      </c>
      <c r="J561" s="14">
        <v>177</v>
      </c>
      <c r="K561" s="14">
        <v>264</v>
      </c>
      <c r="L561" s="21">
        <v>1191</v>
      </c>
      <c r="M561" s="21">
        <v>0</v>
      </c>
      <c r="N561" s="21">
        <v>-6007803.9000000004</v>
      </c>
    </row>
    <row r="562" spans="1:14" ht="15.75" customHeight="1" x14ac:dyDescent="0.2">
      <c r="A562" s="22" t="s">
        <v>615</v>
      </c>
      <c r="B562" s="12" t="s">
        <v>840</v>
      </c>
      <c r="C562" s="12" t="s">
        <v>841</v>
      </c>
      <c r="D562" s="18" t="s">
        <v>816</v>
      </c>
      <c r="E562" s="14">
        <v>0</v>
      </c>
      <c r="F562" s="14">
        <v>0</v>
      </c>
      <c r="G562" s="14">
        <v>0</v>
      </c>
      <c r="H562" s="23">
        <v>0.5</v>
      </c>
      <c r="I562" s="23">
        <v>0.64100000000000001</v>
      </c>
      <c r="J562" s="14">
        <v>298</v>
      </c>
      <c r="K562" s="14">
        <v>465</v>
      </c>
      <c r="L562" s="21">
        <v>818</v>
      </c>
      <c r="M562" s="21">
        <v>0</v>
      </c>
      <c r="N562" s="21">
        <v>-6008234.7999999998</v>
      </c>
    </row>
    <row r="563" spans="1:14" ht="15.75" customHeight="1" x14ac:dyDescent="0.2">
      <c r="A563" s="22" t="s">
        <v>615</v>
      </c>
      <c r="B563" s="12" t="s">
        <v>1719</v>
      </c>
      <c r="C563" s="12" t="s">
        <v>1720</v>
      </c>
      <c r="D563" s="18" t="s">
        <v>816</v>
      </c>
      <c r="E563" s="14">
        <v>0</v>
      </c>
      <c r="F563" s="14">
        <v>0</v>
      </c>
      <c r="G563" s="14">
        <v>0</v>
      </c>
      <c r="H563" s="23">
        <v>0.52900000000000003</v>
      </c>
      <c r="I563" s="23">
        <v>0.65100000000000002</v>
      </c>
      <c r="J563" s="14">
        <v>283</v>
      </c>
      <c r="K563" s="14">
        <v>435</v>
      </c>
      <c r="L563" s="21">
        <v>1182</v>
      </c>
      <c r="M563" s="21">
        <v>0</v>
      </c>
      <c r="N563" s="21">
        <v>-6008447.7000000002</v>
      </c>
    </row>
    <row r="564" spans="1:14" ht="15.75" customHeight="1" x14ac:dyDescent="0.2">
      <c r="A564" s="22" t="s">
        <v>615</v>
      </c>
      <c r="B564" s="12" t="s">
        <v>840</v>
      </c>
      <c r="C564" s="12" t="s">
        <v>1436</v>
      </c>
      <c r="D564" s="18" t="s">
        <v>816</v>
      </c>
      <c r="E564" s="14">
        <v>0</v>
      </c>
      <c r="F564" s="14">
        <v>0</v>
      </c>
      <c r="G564" s="14">
        <v>1</v>
      </c>
      <c r="H564" s="23">
        <v>0.5</v>
      </c>
      <c r="I564" s="23">
        <v>0.307</v>
      </c>
      <c r="J564" s="14">
        <v>126</v>
      </c>
      <c r="K564" s="14">
        <v>411</v>
      </c>
      <c r="L564" s="21">
        <v>1150</v>
      </c>
      <c r="M564" s="21">
        <v>0</v>
      </c>
      <c r="N564" s="21">
        <v>-6008958.5</v>
      </c>
    </row>
    <row r="565" spans="1:14" ht="15.75" customHeight="1" x14ac:dyDescent="0.2">
      <c r="A565" s="22" t="s">
        <v>615</v>
      </c>
      <c r="B565" s="12" t="s">
        <v>1518</v>
      </c>
      <c r="C565" s="12" t="s">
        <v>1519</v>
      </c>
      <c r="D565" s="18" t="s">
        <v>948</v>
      </c>
      <c r="E565" s="14">
        <v>0</v>
      </c>
      <c r="F565" s="14">
        <v>0</v>
      </c>
      <c r="G565" s="14">
        <v>0</v>
      </c>
      <c r="H565" s="23">
        <v>0.47099999999999997</v>
      </c>
      <c r="I565" s="23">
        <v>0.41499999999999998</v>
      </c>
      <c r="J565" s="14">
        <v>132</v>
      </c>
      <c r="K565" s="14">
        <v>318</v>
      </c>
      <c r="L565" s="21">
        <v>1085</v>
      </c>
      <c r="M565" s="21">
        <v>0</v>
      </c>
      <c r="N565" s="21">
        <v>-6010241.7000000002</v>
      </c>
    </row>
    <row r="566" spans="1:14" ht="15.75" customHeight="1" x14ac:dyDescent="0.2">
      <c r="A566" s="22" t="s">
        <v>615</v>
      </c>
      <c r="B566" s="12" t="s">
        <v>840</v>
      </c>
      <c r="C566" s="12" t="s">
        <v>841</v>
      </c>
      <c r="D566" s="18" t="s">
        <v>816</v>
      </c>
      <c r="E566" s="14">
        <v>0</v>
      </c>
      <c r="F566" s="14">
        <v>0</v>
      </c>
      <c r="G566" s="14">
        <v>0</v>
      </c>
      <c r="H566" s="23">
        <v>0.441</v>
      </c>
      <c r="I566" s="23">
        <v>0.61599999999999999</v>
      </c>
      <c r="J566" s="14">
        <v>732</v>
      </c>
      <c r="K566" s="14">
        <v>1188</v>
      </c>
      <c r="L566" s="21">
        <v>1145</v>
      </c>
      <c r="M566" s="21">
        <v>0</v>
      </c>
      <c r="N566" s="21">
        <v>-6011113.7999999998</v>
      </c>
    </row>
    <row r="567" spans="1:14" ht="15.75" customHeight="1" x14ac:dyDescent="0.2">
      <c r="A567" s="22" t="s">
        <v>615</v>
      </c>
      <c r="B567" s="12" t="s">
        <v>840</v>
      </c>
      <c r="C567" s="12" t="s">
        <v>841</v>
      </c>
      <c r="D567" s="18" t="s">
        <v>816</v>
      </c>
      <c r="E567" s="14">
        <v>0</v>
      </c>
      <c r="F567" s="14">
        <v>0</v>
      </c>
      <c r="G567" s="14">
        <v>1</v>
      </c>
      <c r="H567" s="23">
        <v>0.441</v>
      </c>
      <c r="I567" s="23">
        <v>0.78800000000000003</v>
      </c>
      <c r="J567" s="14">
        <v>175</v>
      </c>
      <c r="K567" s="14">
        <v>222</v>
      </c>
      <c r="L567" s="21">
        <v>1008</v>
      </c>
      <c r="M567" s="21">
        <v>0</v>
      </c>
      <c r="N567" s="21">
        <v>-6011928.2000000002</v>
      </c>
    </row>
    <row r="568" spans="1:14" ht="15.75" customHeight="1" x14ac:dyDescent="0.2">
      <c r="A568" s="22" t="s">
        <v>615</v>
      </c>
      <c r="B568" s="12" t="s">
        <v>2515</v>
      </c>
      <c r="C568" s="12" t="s">
        <v>2516</v>
      </c>
      <c r="D568" s="18" t="s">
        <v>816</v>
      </c>
      <c r="E568" s="14">
        <v>0</v>
      </c>
      <c r="F568" s="14">
        <v>0</v>
      </c>
      <c r="G568" s="14">
        <v>1</v>
      </c>
      <c r="H568" s="23">
        <v>0.52900000000000003</v>
      </c>
      <c r="I568" s="23">
        <v>0.73599999999999999</v>
      </c>
      <c r="J568" s="14">
        <v>181</v>
      </c>
      <c r="K568" s="14">
        <v>246</v>
      </c>
      <c r="L568" s="21">
        <v>699</v>
      </c>
      <c r="M568" s="21">
        <v>0</v>
      </c>
      <c r="N568" s="21">
        <v>-6012475.9000000004</v>
      </c>
    </row>
    <row r="569" spans="1:14" ht="15.75" customHeight="1" x14ac:dyDescent="0.2">
      <c r="A569" s="22" t="s">
        <v>615</v>
      </c>
      <c r="B569" s="18" t="s">
        <v>1717</v>
      </c>
      <c r="C569" s="18" t="s">
        <v>1718</v>
      </c>
      <c r="D569" s="18" t="s">
        <v>816</v>
      </c>
      <c r="E569" s="14">
        <v>0</v>
      </c>
      <c r="F569" s="14">
        <v>0</v>
      </c>
      <c r="G569" s="14">
        <v>1</v>
      </c>
      <c r="H569" s="23">
        <v>0.47099999999999997</v>
      </c>
      <c r="I569" s="23">
        <v>0.71699999999999997</v>
      </c>
      <c r="J569" s="14">
        <v>185</v>
      </c>
      <c r="K569" s="14">
        <v>258</v>
      </c>
      <c r="L569" s="21">
        <v>873</v>
      </c>
      <c r="M569" s="21">
        <v>0</v>
      </c>
      <c r="N569" s="21">
        <v>-6013423.7000000002</v>
      </c>
    </row>
    <row r="570" spans="1:14" ht="15.75" customHeight="1" x14ac:dyDescent="0.2">
      <c r="A570" s="22" t="s">
        <v>615</v>
      </c>
      <c r="B570" s="12" t="s">
        <v>1430</v>
      </c>
      <c r="C570" s="12" t="s">
        <v>1431</v>
      </c>
      <c r="D570" s="18" t="s">
        <v>816</v>
      </c>
      <c r="E570" s="14">
        <v>0</v>
      </c>
      <c r="F570" s="14">
        <v>0</v>
      </c>
      <c r="G570" s="14">
        <v>0</v>
      </c>
      <c r="H570" s="23">
        <v>0.52900000000000003</v>
      </c>
      <c r="I570" s="23">
        <v>0.46899999999999997</v>
      </c>
      <c r="J570" s="14">
        <v>235</v>
      </c>
      <c r="K570" s="14">
        <v>501</v>
      </c>
      <c r="L570" s="21">
        <v>1218</v>
      </c>
      <c r="M570" s="21">
        <v>0</v>
      </c>
      <c r="N570" s="21">
        <v>-6016806.5</v>
      </c>
    </row>
    <row r="571" spans="1:14" ht="15.75" customHeight="1" x14ac:dyDescent="0.2">
      <c r="A571" s="22" t="s">
        <v>615</v>
      </c>
      <c r="B571" s="12" t="s">
        <v>1569</v>
      </c>
      <c r="C571" s="12" t="s">
        <v>1570</v>
      </c>
      <c r="D571" s="18" t="s">
        <v>816</v>
      </c>
      <c r="E571" s="14">
        <v>0</v>
      </c>
      <c r="F571" s="14">
        <v>0</v>
      </c>
      <c r="G571" s="14">
        <v>1</v>
      </c>
      <c r="H571" s="23">
        <v>0.41199999999999998</v>
      </c>
      <c r="I571" s="23">
        <v>0.46700000000000003</v>
      </c>
      <c r="J571" s="14">
        <v>112</v>
      </c>
      <c r="K571" s="14">
        <v>240</v>
      </c>
      <c r="L571" s="21">
        <v>629</v>
      </c>
      <c r="M571" s="21">
        <v>0</v>
      </c>
      <c r="N571" s="21">
        <v>-6018495.5999999996</v>
      </c>
    </row>
    <row r="572" spans="1:14" ht="15.75" customHeight="1" x14ac:dyDescent="0.2">
      <c r="A572" s="22" t="s">
        <v>615</v>
      </c>
      <c r="B572" s="12" t="s">
        <v>840</v>
      </c>
      <c r="C572" s="12" t="s">
        <v>841</v>
      </c>
      <c r="D572" s="18" t="s">
        <v>816</v>
      </c>
      <c r="E572" s="14">
        <v>0</v>
      </c>
      <c r="F572" s="14">
        <v>0</v>
      </c>
      <c r="G572" s="14">
        <v>1</v>
      </c>
      <c r="H572" s="23">
        <v>0.55900000000000005</v>
      </c>
      <c r="I572" s="23">
        <v>0.53600000000000003</v>
      </c>
      <c r="J572" s="14">
        <v>111</v>
      </c>
      <c r="K572" s="14">
        <v>207</v>
      </c>
      <c r="L572" s="21">
        <v>1184</v>
      </c>
      <c r="M572" s="21">
        <v>0</v>
      </c>
      <c r="N572" s="21">
        <v>-6018782.0999999996</v>
      </c>
    </row>
    <row r="573" spans="1:14" ht="15.75" customHeight="1" x14ac:dyDescent="0.2">
      <c r="A573" s="22" t="s">
        <v>615</v>
      </c>
      <c r="B573" s="12" t="s">
        <v>1252</v>
      </c>
      <c r="C573" s="12" t="s">
        <v>1253</v>
      </c>
      <c r="D573" s="18" t="s">
        <v>948</v>
      </c>
      <c r="E573" s="14">
        <v>0</v>
      </c>
      <c r="F573" s="14">
        <v>0</v>
      </c>
      <c r="G573" s="14">
        <v>1</v>
      </c>
      <c r="H573" s="23">
        <v>0.441</v>
      </c>
      <c r="I573" s="23">
        <v>0.46700000000000003</v>
      </c>
      <c r="J573" s="14">
        <v>129</v>
      </c>
      <c r="K573" s="14">
        <v>276</v>
      </c>
      <c r="L573" s="21">
        <v>1094</v>
      </c>
      <c r="M573" s="21">
        <v>0</v>
      </c>
      <c r="N573" s="21">
        <v>-6020318.5</v>
      </c>
    </row>
    <row r="574" spans="1:14" ht="15.75" customHeight="1" x14ac:dyDescent="0.2">
      <c r="A574" s="22" t="s">
        <v>615</v>
      </c>
      <c r="B574" s="12" t="s">
        <v>2517</v>
      </c>
      <c r="C574" s="12" t="s">
        <v>2518</v>
      </c>
      <c r="D574" s="18" t="s">
        <v>816</v>
      </c>
      <c r="E574" s="14">
        <v>0</v>
      </c>
      <c r="F574" s="14">
        <v>0</v>
      </c>
      <c r="G574" s="14">
        <v>0</v>
      </c>
      <c r="H574" s="23">
        <v>0.52900000000000003</v>
      </c>
      <c r="I574" s="23">
        <v>0.505</v>
      </c>
      <c r="J574" s="14">
        <v>262</v>
      </c>
      <c r="K574" s="14">
        <v>519</v>
      </c>
      <c r="L574" s="21">
        <v>933</v>
      </c>
      <c r="M574" s="21">
        <v>0</v>
      </c>
      <c r="N574" s="21">
        <v>-6021269.5</v>
      </c>
    </row>
    <row r="575" spans="1:14" ht="15.75" customHeight="1" x14ac:dyDescent="0.2">
      <c r="A575" s="22" t="s">
        <v>615</v>
      </c>
      <c r="B575" s="12" t="s">
        <v>1598</v>
      </c>
      <c r="C575" s="12" t="s">
        <v>1599</v>
      </c>
      <c r="D575" s="18" t="s">
        <v>948</v>
      </c>
      <c r="E575" s="14">
        <v>0</v>
      </c>
      <c r="F575" s="14">
        <v>0</v>
      </c>
      <c r="G575" s="14">
        <v>1</v>
      </c>
      <c r="H575" s="23">
        <v>0.5</v>
      </c>
      <c r="I575" s="23">
        <v>0.377</v>
      </c>
      <c r="J575" s="14">
        <v>138</v>
      </c>
      <c r="K575" s="14">
        <v>366</v>
      </c>
      <c r="L575" s="21">
        <v>1189</v>
      </c>
      <c r="M575" s="21">
        <v>0</v>
      </c>
      <c r="N575" s="21">
        <v>-6022339.0999999996</v>
      </c>
    </row>
    <row r="576" spans="1:14" ht="15.75" customHeight="1" x14ac:dyDescent="0.2">
      <c r="A576" s="22" t="s">
        <v>615</v>
      </c>
      <c r="B576" s="12" t="s">
        <v>1516</v>
      </c>
      <c r="C576" s="12" t="s">
        <v>1517</v>
      </c>
      <c r="D576" s="18" t="s">
        <v>948</v>
      </c>
      <c r="E576" s="14">
        <v>0</v>
      </c>
      <c r="F576" s="14">
        <v>0</v>
      </c>
      <c r="G576" s="14">
        <v>1</v>
      </c>
      <c r="H576" s="23">
        <v>0.47099999999999997</v>
      </c>
      <c r="I576" s="23">
        <v>0.33600000000000002</v>
      </c>
      <c r="J576" s="14">
        <v>127</v>
      </c>
      <c r="K576" s="14">
        <v>378</v>
      </c>
      <c r="L576" s="21">
        <v>1091</v>
      </c>
      <c r="M576" s="21">
        <v>0</v>
      </c>
      <c r="N576" s="21">
        <v>-6024086.5999999996</v>
      </c>
    </row>
    <row r="577" spans="1:14" ht="15.75" customHeight="1" x14ac:dyDescent="0.2">
      <c r="A577" s="22" t="s">
        <v>615</v>
      </c>
      <c r="B577" s="12" t="s">
        <v>1318</v>
      </c>
      <c r="C577" s="12" t="s">
        <v>1319</v>
      </c>
      <c r="D577" s="18" t="s">
        <v>948</v>
      </c>
      <c r="E577" s="14">
        <v>0</v>
      </c>
      <c r="F577" s="14">
        <v>0</v>
      </c>
      <c r="G577" s="14">
        <v>1</v>
      </c>
      <c r="H577" s="23">
        <v>0.441</v>
      </c>
      <c r="I577" s="23">
        <v>0.33</v>
      </c>
      <c r="J577" s="14">
        <v>86</v>
      </c>
      <c r="K577" s="14">
        <v>261</v>
      </c>
      <c r="L577" s="21">
        <v>1087</v>
      </c>
      <c r="M577" s="21">
        <v>0</v>
      </c>
      <c r="N577" s="21">
        <v>-6026627</v>
      </c>
    </row>
    <row r="578" spans="1:14" ht="15.75" customHeight="1" x14ac:dyDescent="0.2">
      <c r="A578" s="22" t="s">
        <v>615</v>
      </c>
      <c r="B578" s="12" t="s">
        <v>840</v>
      </c>
      <c r="C578" s="12" t="s">
        <v>841</v>
      </c>
      <c r="D578" s="18" t="s">
        <v>816</v>
      </c>
      <c r="E578" s="14">
        <v>0</v>
      </c>
      <c r="F578" s="14">
        <v>0</v>
      </c>
      <c r="G578" s="14">
        <v>0</v>
      </c>
      <c r="H578" s="23">
        <v>0.5</v>
      </c>
      <c r="I578" s="23">
        <v>0.53600000000000003</v>
      </c>
      <c r="J578" s="14">
        <v>148</v>
      </c>
      <c r="K578" s="14">
        <v>276</v>
      </c>
      <c r="L578" s="21">
        <v>1024</v>
      </c>
      <c r="M578" s="21">
        <v>0</v>
      </c>
      <c r="N578" s="21">
        <v>-6026823.7000000002</v>
      </c>
    </row>
    <row r="579" spans="1:14" ht="15.75" customHeight="1" x14ac:dyDescent="0.2">
      <c r="A579" s="22" t="s">
        <v>615</v>
      </c>
      <c r="B579" s="12" t="s">
        <v>840</v>
      </c>
      <c r="C579" s="12" t="s">
        <v>841</v>
      </c>
      <c r="D579" s="18" t="s">
        <v>816</v>
      </c>
      <c r="E579" s="14">
        <v>0</v>
      </c>
      <c r="F579" s="14">
        <v>0</v>
      </c>
      <c r="G579" s="14">
        <v>0</v>
      </c>
      <c r="H579" s="23">
        <v>0.5</v>
      </c>
      <c r="I579" s="23">
        <v>0.53600000000000003</v>
      </c>
      <c r="J579" s="14">
        <v>188</v>
      </c>
      <c r="K579" s="14">
        <v>351</v>
      </c>
      <c r="L579" s="21">
        <v>844</v>
      </c>
      <c r="M579" s="21">
        <v>0</v>
      </c>
      <c r="N579" s="21">
        <v>-6027604.9000000004</v>
      </c>
    </row>
    <row r="580" spans="1:14" ht="15.75" customHeight="1" x14ac:dyDescent="0.2">
      <c r="A580" s="22" t="s">
        <v>615</v>
      </c>
      <c r="B580" s="12" t="s">
        <v>840</v>
      </c>
      <c r="C580" s="12" t="s">
        <v>841</v>
      </c>
      <c r="D580" s="18" t="s">
        <v>816</v>
      </c>
      <c r="E580" s="14">
        <v>0</v>
      </c>
      <c r="F580" s="14">
        <v>0</v>
      </c>
      <c r="G580" s="14">
        <v>1</v>
      </c>
      <c r="H580" s="23">
        <v>0.47099999999999997</v>
      </c>
      <c r="I580" s="23">
        <v>0.48199999999999998</v>
      </c>
      <c r="J580" s="14">
        <v>146</v>
      </c>
      <c r="K580" s="14">
        <v>303</v>
      </c>
      <c r="L580" s="21">
        <v>1016</v>
      </c>
      <c r="M580" s="21">
        <v>0</v>
      </c>
      <c r="N580" s="21">
        <v>-6027992.7000000002</v>
      </c>
    </row>
    <row r="581" spans="1:14" ht="15.75" customHeight="1" x14ac:dyDescent="0.2">
      <c r="A581" s="22" t="s">
        <v>615</v>
      </c>
      <c r="B581" s="12" t="s">
        <v>840</v>
      </c>
      <c r="C581" s="12" t="s">
        <v>841</v>
      </c>
      <c r="D581" s="18" t="s">
        <v>816</v>
      </c>
      <c r="E581" s="14">
        <v>0</v>
      </c>
      <c r="F581" s="14">
        <v>0</v>
      </c>
      <c r="G581" s="14">
        <v>0</v>
      </c>
      <c r="H581" s="23">
        <v>0.441</v>
      </c>
      <c r="I581" s="23">
        <v>0.61</v>
      </c>
      <c r="J581" s="14">
        <v>130</v>
      </c>
      <c r="K581" s="14">
        <v>213</v>
      </c>
      <c r="L581" s="21">
        <v>1006</v>
      </c>
      <c r="M581" s="21">
        <v>0</v>
      </c>
      <c r="N581" s="21">
        <v>-6028015.2999999998</v>
      </c>
    </row>
    <row r="582" spans="1:14" ht="15.75" customHeight="1" x14ac:dyDescent="0.2">
      <c r="A582" s="22" t="s">
        <v>615</v>
      </c>
      <c r="B582" s="12" t="s">
        <v>1242</v>
      </c>
      <c r="C582" s="12" t="s">
        <v>1243</v>
      </c>
      <c r="D582" s="18" t="s">
        <v>816</v>
      </c>
      <c r="E582" s="14">
        <v>0</v>
      </c>
      <c r="F582" s="14">
        <v>0</v>
      </c>
      <c r="G582" s="14">
        <v>0</v>
      </c>
      <c r="H582" s="23">
        <v>0.5</v>
      </c>
      <c r="I582" s="23">
        <v>0.64500000000000002</v>
      </c>
      <c r="J582" s="14">
        <v>302</v>
      </c>
      <c r="K582" s="14">
        <v>468</v>
      </c>
      <c r="L582" s="21">
        <v>965</v>
      </c>
      <c r="M582" s="21">
        <v>0</v>
      </c>
      <c r="N582" s="21">
        <v>-6031997.2999999998</v>
      </c>
    </row>
    <row r="583" spans="1:14" ht="15.75" customHeight="1" x14ac:dyDescent="0.2">
      <c r="A583" s="22" t="s">
        <v>615</v>
      </c>
      <c r="B583" s="12" t="s">
        <v>1341</v>
      </c>
      <c r="C583" s="12" t="s">
        <v>1342</v>
      </c>
      <c r="D583" s="18" t="s">
        <v>816</v>
      </c>
      <c r="E583" s="14">
        <v>0</v>
      </c>
      <c r="F583" s="14">
        <v>0</v>
      </c>
      <c r="G583" s="14">
        <v>1</v>
      </c>
      <c r="H583" s="23">
        <v>0.441</v>
      </c>
      <c r="I583" s="23">
        <v>0.34599999999999997</v>
      </c>
      <c r="J583" s="14">
        <v>80</v>
      </c>
      <c r="K583" s="14">
        <v>231</v>
      </c>
      <c r="L583" s="21">
        <v>757</v>
      </c>
      <c r="M583" s="21">
        <v>0</v>
      </c>
      <c r="N583" s="21">
        <v>-6032016.4000000004</v>
      </c>
    </row>
    <row r="584" spans="1:14" ht="15.75" customHeight="1" x14ac:dyDescent="0.2">
      <c r="A584" s="22" t="s">
        <v>615</v>
      </c>
      <c r="B584" s="12" t="s">
        <v>1595</v>
      </c>
      <c r="C584" s="12" t="s">
        <v>1596</v>
      </c>
      <c r="D584" s="18" t="s">
        <v>948</v>
      </c>
      <c r="E584" s="14">
        <v>0</v>
      </c>
      <c r="F584" s="14">
        <v>0</v>
      </c>
      <c r="G584" s="14">
        <v>1</v>
      </c>
      <c r="H584" s="23">
        <v>0.441</v>
      </c>
      <c r="I584" s="23">
        <v>0.27500000000000002</v>
      </c>
      <c r="J584" s="14">
        <v>84</v>
      </c>
      <c r="K584" s="14">
        <v>306</v>
      </c>
      <c r="L584" s="21">
        <v>1097</v>
      </c>
      <c r="M584" s="21">
        <v>0</v>
      </c>
      <c r="N584" s="21">
        <v>-6035051.7999999998</v>
      </c>
    </row>
    <row r="585" spans="1:14" ht="15.75" customHeight="1" x14ac:dyDescent="0.2">
      <c r="A585" s="22" t="s">
        <v>615</v>
      </c>
      <c r="B585" s="18" t="s">
        <v>1122</v>
      </c>
      <c r="C585" s="18" t="s">
        <v>1123</v>
      </c>
      <c r="D585" s="18" t="s">
        <v>816</v>
      </c>
      <c r="E585" s="14">
        <v>0</v>
      </c>
      <c r="F585" s="14">
        <v>0</v>
      </c>
      <c r="G585" s="14">
        <v>0</v>
      </c>
      <c r="H585" s="23">
        <v>0.5</v>
      </c>
      <c r="I585" s="23">
        <v>0.63300000000000001</v>
      </c>
      <c r="J585" s="14">
        <v>302</v>
      </c>
      <c r="K585" s="14">
        <v>477</v>
      </c>
      <c r="L585" s="21">
        <v>896</v>
      </c>
      <c r="M585" s="21">
        <v>0</v>
      </c>
      <c r="N585" s="21">
        <v>-6037899.5</v>
      </c>
    </row>
    <row r="586" spans="1:14" ht="15.75" customHeight="1" x14ac:dyDescent="0.2">
      <c r="A586" s="22" t="s">
        <v>615</v>
      </c>
      <c r="B586" s="12" t="s">
        <v>1343</v>
      </c>
      <c r="C586" s="12" t="s">
        <v>1344</v>
      </c>
      <c r="D586" s="18" t="s">
        <v>948</v>
      </c>
      <c r="E586" s="14">
        <v>0</v>
      </c>
      <c r="F586" s="14">
        <v>0</v>
      </c>
      <c r="G586" s="14">
        <v>1</v>
      </c>
      <c r="H586" s="23">
        <v>0.441</v>
      </c>
      <c r="I586" s="23">
        <v>0.38900000000000001</v>
      </c>
      <c r="J586" s="14">
        <v>147</v>
      </c>
      <c r="K586" s="14">
        <v>378</v>
      </c>
      <c r="L586" s="21">
        <v>951</v>
      </c>
      <c r="M586" s="21">
        <v>0</v>
      </c>
      <c r="N586" s="21">
        <v>-6039082.9000000004</v>
      </c>
    </row>
    <row r="587" spans="1:14" ht="15.75" customHeight="1" x14ac:dyDescent="0.2">
      <c r="A587" s="22" t="s">
        <v>615</v>
      </c>
      <c r="B587" s="18" t="s">
        <v>2519</v>
      </c>
      <c r="C587" s="18" t="s">
        <v>2520</v>
      </c>
      <c r="D587" s="18" t="s">
        <v>816</v>
      </c>
      <c r="E587" s="14">
        <v>0</v>
      </c>
      <c r="F587" s="14">
        <v>0</v>
      </c>
      <c r="G587" s="14">
        <v>1</v>
      </c>
      <c r="H587" s="23">
        <v>0.47099999999999997</v>
      </c>
      <c r="I587" s="23">
        <v>0.63900000000000001</v>
      </c>
      <c r="J587" s="14">
        <v>188</v>
      </c>
      <c r="K587" s="14">
        <v>294</v>
      </c>
      <c r="L587" s="21">
        <v>915</v>
      </c>
      <c r="M587" s="21">
        <v>0</v>
      </c>
      <c r="N587" s="21">
        <v>-6041824</v>
      </c>
    </row>
    <row r="588" spans="1:14" ht="15.75" customHeight="1" x14ac:dyDescent="0.2">
      <c r="A588" s="22" t="s">
        <v>615</v>
      </c>
      <c r="B588" s="12" t="s">
        <v>840</v>
      </c>
      <c r="C588" s="12" t="s">
        <v>2521</v>
      </c>
      <c r="D588" s="18" t="s">
        <v>816</v>
      </c>
      <c r="E588" s="14">
        <v>0</v>
      </c>
      <c r="F588" s="14">
        <v>0</v>
      </c>
      <c r="G588" s="14">
        <v>0</v>
      </c>
      <c r="H588" s="23">
        <v>0.441</v>
      </c>
      <c r="I588" s="23">
        <v>0.82499999999999996</v>
      </c>
      <c r="J588" s="14">
        <v>557</v>
      </c>
      <c r="K588" s="14">
        <v>675</v>
      </c>
      <c r="L588" s="21">
        <v>1114</v>
      </c>
      <c r="M588" s="21">
        <v>0</v>
      </c>
      <c r="N588" s="21">
        <v>-6044166.2000000002</v>
      </c>
    </row>
    <row r="589" spans="1:14" ht="15.75" customHeight="1" x14ac:dyDescent="0.2">
      <c r="A589" s="22" t="s">
        <v>615</v>
      </c>
      <c r="B589" s="12" t="s">
        <v>2522</v>
      </c>
      <c r="C589" s="12" t="s">
        <v>1592</v>
      </c>
      <c r="D589" s="18" t="s">
        <v>948</v>
      </c>
      <c r="E589" s="14">
        <v>0</v>
      </c>
      <c r="F589" s="14">
        <v>0</v>
      </c>
      <c r="G589" s="14">
        <v>1</v>
      </c>
      <c r="H589" s="23">
        <v>0.441</v>
      </c>
      <c r="I589" s="23">
        <v>0.42399999999999999</v>
      </c>
      <c r="J589" s="14">
        <v>84</v>
      </c>
      <c r="K589" s="14">
        <v>198</v>
      </c>
      <c r="L589" s="21">
        <v>952</v>
      </c>
      <c r="M589" s="21">
        <v>0</v>
      </c>
      <c r="N589" s="21">
        <v>-6046124</v>
      </c>
    </row>
    <row r="590" spans="1:14" ht="15.75" customHeight="1" x14ac:dyDescent="0.2">
      <c r="A590" s="22" t="s">
        <v>615</v>
      </c>
      <c r="B590" s="12" t="s">
        <v>1588</v>
      </c>
      <c r="C590" s="12" t="s">
        <v>1589</v>
      </c>
      <c r="D590" s="18" t="s">
        <v>948</v>
      </c>
      <c r="E590" s="14">
        <v>0</v>
      </c>
      <c r="F590" s="14">
        <v>0</v>
      </c>
      <c r="G590" s="14">
        <v>1</v>
      </c>
      <c r="H590" s="23">
        <v>0.441</v>
      </c>
      <c r="I590" s="23">
        <v>0.44400000000000001</v>
      </c>
      <c r="J590" s="14">
        <v>136</v>
      </c>
      <c r="K590" s="14">
        <v>306</v>
      </c>
      <c r="L590" s="21">
        <v>940</v>
      </c>
      <c r="M590" s="21">
        <v>0</v>
      </c>
      <c r="N590" s="21">
        <v>-6048581.7999999998</v>
      </c>
    </row>
    <row r="591" spans="1:14" ht="15.75" customHeight="1" x14ac:dyDescent="0.2">
      <c r="A591" s="22" t="s">
        <v>615</v>
      </c>
      <c r="B591" s="18" t="s">
        <v>951</v>
      </c>
      <c r="C591" s="18" t="s">
        <v>952</v>
      </c>
      <c r="D591" s="24" t="s">
        <v>821</v>
      </c>
      <c r="E591" s="14">
        <v>0</v>
      </c>
      <c r="F591" s="14">
        <v>0</v>
      </c>
      <c r="G591" s="14">
        <v>0</v>
      </c>
      <c r="H591" s="23">
        <v>0.38200000000000001</v>
      </c>
      <c r="I591" s="23">
        <v>0.375</v>
      </c>
      <c r="J591" s="14">
        <v>165</v>
      </c>
      <c r="K591" s="14">
        <v>440</v>
      </c>
      <c r="L591" s="21" t="s">
        <v>681</v>
      </c>
      <c r="M591" s="21">
        <v>0</v>
      </c>
      <c r="N591" s="21">
        <v>-6049492</v>
      </c>
    </row>
    <row r="592" spans="1:14" ht="15.75" customHeight="1" x14ac:dyDescent="0.2">
      <c r="A592" s="22" t="s">
        <v>615</v>
      </c>
      <c r="B592" s="12" t="s">
        <v>840</v>
      </c>
      <c r="C592" s="12" t="s">
        <v>841</v>
      </c>
      <c r="D592" s="18" t="s">
        <v>816</v>
      </c>
      <c r="E592" s="14">
        <v>0</v>
      </c>
      <c r="F592" s="14">
        <v>0</v>
      </c>
      <c r="G592" s="14">
        <v>0</v>
      </c>
      <c r="H592" s="23">
        <v>0.5</v>
      </c>
      <c r="I592" s="23">
        <v>0.70199999999999996</v>
      </c>
      <c r="J592" s="14">
        <v>139</v>
      </c>
      <c r="K592" s="14">
        <v>198</v>
      </c>
      <c r="L592" s="21">
        <v>1099</v>
      </c>
      <c r="M592" s="21">
        <v>0</v>
      </c>
      <c r="N592" s="21">
        <v>-6050084.4000000004</v>
      </c>
    </row>
    <row r="593" spans="1:14" ht="15.75" customHeight="1" x14ac:dyDescent="0.2">
      <c r="A593" s="22" t="s">
        <v>615</v>
      </c>
      <c r="B593" s="12" t="s">
        <v>840</v>
      </c>
      <c r="C593" s="12" t="s">
        <v>841</v>
      </c>
      <c r="D593" s="18" t="s">
        <v>816</v>
      </c>
      <c r="E593" s="14">
        <v>0</v>
      </c>
      <c r="F593" s="14">
        <v>0</v>
      </c>
      <c r="G593" s="14">
        <v>0</v>
      </c>
      <c r="H593" s="23">
        <v>0.41199999999999998</v>
      </c>
      <c r="I593" s="23">
        <v>0.77100000000000002</v>
      </c>
      <c r="J593" s="14">
        <v>178</v>
      </c>
      <c r="K593" s="14">
        <v>231</v>
      </c>
      <c r="L593" s="21">
        <v>668</v>
      </c>
      <c r="M593" s="21">
        <v>0</v>
      </c>
      <c r="N593" s="21">
        <v>-6051168.5</v>
      </c>
    </row>
    <row r="594" spans="1:14" ht="15.75" customHeight="1" x14ac:dyDescent="0.2">
      <c r="A594" s="22" t="s">
        <v>615</v>
      </c>
      <c r="B594" s="12" t="s">
        <v>840</v>
      </c>
      <c r="C594" s="12" t="s">
        <v>841</v>
      </c>
      <c r="D594" s="18" t="s">
        <v>816</v>
      </c>
      <c r="E594" s="14">
        <v>0</v>
      </c>
      <c r="F594" s="14">
        <v>0</v>
      </c>
      <c r="G594" s="14">
        <v>0</v>
      </c>
      <c r="H594" s="23">
        <v>0.5</v>
      </c>
      <c r="I594" s="23">
        <v>0.53</v>
      </c>
      <c r="J594" s="14">
        <v>116</v>
      </c>
      <c r="K594" s="14">
        <v>219</v>
      </c>
      <c r="L594" s="21">
        <v>826</v>
      </c>
      <c r="M594" s="21">
        <v>0</v>
      </c>
      <c r="N594" s="21">
        <v>-6057116.5</v>
      </c>
    </row>
    <row r="595" spans="1:14" ht="15.75" customHeight="1" x14ac:dyDescent="0.2">
      <c r="A595" s="22" t="s">
        <v>615</v>
      </c>
      <c r="B595" s="12" t="s">
        <v>840</v>
      </c>
      <c r="C595" s="12" t="s">
        <v>841</v>
      </c>
      <c r="D595" s="18" t="s">
        <v>816</v>
      </c>
      <c r="E595" s="14">
        <v>0</v>
      </c>
      <c r="F595" s="14">
        <v>0</v>
      </c>
      <c r="G595" s="14">
        <v>1</v>
      </c>
      <c r="H595" s="23">
        <v>0.441</v>
      </c>
      <c r="I595" s="23">
        <v>0.4</v>
      </c>
      <c r="J595" s="14">
        <v>114</v>
      </c>
      <c r="K595" s="14">
        <v>285</v>
      </c>
      <c r="L595" s="21">
        <v>811</v>
      </c>
      <c r="M595" s="21">
        <v>0</v>
      </c>
      <c r="N595" s="21">
        <v>-6058747.5</v>
      </c>
    </row>
    <row r="596" spans="1:14" ht="15.75" customHeight="1" x14ac:dyDescent="0.2">
      <c r="A596" s="22" t="s">
        <v>615</v>
      </c>
      <c r="B596" s="12" t="s">
        <v>1501</v>
      </c>
      <c r="C596" s="12" t="s">
        <v>1502</v>
      </c>
      <c r="D596" s="18" t="s">
        <v>816</v>
      </c>
      <c r="E596" s="14">
        <v>0</v>
      </c>
      <c r="F596" s="14">
        <v>0</v>
      </c>
      <c r="G596" s="14">
        <v>1</v>
      </c>
      <c r="H596" s="23">
        <v>0.41199999999999998</v>
      </c>
      <c r="I596" s="23">
        <v>0.30099999999999999</v>
      </c>
      <c r="J596" s="14">
        <v>65</v>
      </c>
      <c r="K596" s="14">
        <v>216</v>
      </c>
      <c r="L596" s="21">
        <v>1075</v>
      </c>
      <c r="M596" s="21">
        <v>0</v>
      </c>
      <c r="N596" s="21">
        <v>-6060940.2000000002</v>
      </c>
    </row>
    <row r="597" spans="1:14" ht="15.75" customHeight="1" x14ac:dyDescent="0.2">
      <c r="A597" s="22" t="s">
        <v>615</v>
      </c>
      <c r="B597" s="12" t="s">
        <v>1451</v>
      </c>
      <c r="C597" s="12" t="s">
        <v>1452</v>
      </c>
      <c r="D597" s="18" t="s">
        <v>816</v>
      </c>
      <c r="E597" s="14">
        <v>0</v>
      </c>
      <c r="F597" s="14">
        <v>0</v>
      </c>
      <c r="G597" s="14">
        <v>1</v>
      </c>
      <c r="H597" s="23">
        <v>0.441</v>
      </c>
      <c r="I597" s="23">
        <v>0.37</v>
      </c>
      <c r="J597" s="14">
        <v>81</v>
      </c>
      <c r="K597" s="14">
        <v>219</v>
      </c>
      <c r="L597" s="21">
        <v>1050</v>
      </c>
      <c r="M597" s="21">
        <v>0</v>
      </c>
      <c r="N597" s="21">
        <v>-6061884.7999999998</v>
      </c>
    </row>
    <row r="598" spans="1:14" ht="15.75" customHeight="1" x14ac:dyDescent="0.2">
      <c r="A598" s="22" t="s">
        <v>615</v>
      </c>
      <c r="B598" s="12" t="s">
        <v>1421</v>
      </c>
      <c r="C598" s="12" t="s">
        <v>1422</v>
      </c>
      <c r="D598" s="18" t="s">
        <v>948</v>
      </c>
      <c r="E598" s="14">
        <v>1</v>
      </c>
      <c r="F598" s="14">
        <v>0</v>
      </c>
      <c r="G598" s="14">
        <v>0</v>
      </c>
      <c r="H598" s="23">
        <v>0.38200000000000001</v>
      </c>
      <c r="I598" s="23">
        <v>0.34200000000000003</v>
      </c>
      <c r="J598" s="14">
        <v>82</v>
      </c>
      <c r="K598" s="14">
        <v>240</v>
      </c>
      <c r="L598" s="21">
        <v>1141</v>
      </c>
      <c r="M598" s="21">
        <v>0</v>
      </c>
      <c r="N598" s="21">
        <v>-6067175.7000000002</v>
      </c>
    </row>
    <row r="599" spans="1:14" ht="15.75" customHeight="1" x14ac:dyDescent="0.2">
      <c r="A599" s="22" t="s">
        <v>615</v>
      </c>
      <c r="B599" s="12" t="s">
        <v>2523</v>
      </c>
      <c r="C599" s="12" t="s">
        <v>2524</v>
      </c>
      <c r="D599" s="18" t="s">
        <v>816</v>
      </c>
      <c r="E599" s="14">
        <v>0</v>
      </c>
      <c r="F599" s="14">
        <v>0</v>
      </c>
      <c r="G599" s="14">
        <v>1</v>
      </c>
      <c r="H599" s="23">
        <v>0.5</v>
      </c>
      <c r="I599" s="23">
        <v>0.496</v>
      </c>
      <c r="J599" s="14">
        <v>137</v>
      </c>
      <c r="K599" s="14">
        <v>276</v>
      </c>
      <c r="L599" s="21">
        <v>685</v>
      </c>
      <c r="M599" s="21">
        <v>0</v>
      </c>
      <c r="N599" s="21">
        <v>-6072864.5999999996</v>
      </c>
    </row>
    <row r="600" spans="1:14" ht="15.75" customHeight="1" x14ac:dyDescent="0.2">
      <c r="A600" s="22" t="s">
        <v>615</v>
      </c>
      <c r="B600" s="12" t="s">
        <v>840</v>
      </c>
      <c r="C600" s="12" t="s">
        <v>841</v>
      </c>
      <c r="D600" s="18" t="s">
        <v>816</v>
      </c>
      <c r="E600" s="14">
        <v>0</v>
      </c>
      <c r="F600" s="14">
        <v>0</v>
      </c>
      <c r="G600" s="14">
        <v>0</v>
      </c>
      <c r="H600" s="23">
        <v>0.47099999999999997</v>
      </c>
      <c r="I600" s="23">
        <v>0.71</v>
      </c>
      <c r="J600" s="14">
        <v>343</v>
      </c>
      <c r="K600" s="14">
        <v>483</v>
      </c>
      <c r="L600" s="21">
        <v>1198</v>
      </c>
      <c r="M600" s="21">
        <v>0</v>
      </c>
      <c r="N600" s="21">
        <v>-6078872</v>
      </c>
    </row>
    <row r="601" spans="1:14" ht="15.75" customHeight="1" x14ac:dyDescent="0.2">
      <c r="A601" s="22" t="s">
        <v>615</v>
      </c>
      <c r="B601" s="12" t="s">
        <v>1180</v>
      </c>
      <c r="C601" s="12" t="s">
        <v>1181</v>
      </c>
      <c r="D601" s="18" t="s">
        <v>948</v>
      </c>
      <c r="E601" s="14">
        <v>0</v>
      </c>
      <c r="F601" s="14">
        <v>0</v>
      </c>
      <c r="G601" s="14">
        <v>1</v>
      </c>
      <c r="H601" s="23">
        <v>0.441</v>
      </c>
      <c r="I601" s="23">
        <v>0.39400000000000002</v>
      </c>
      <c r="J601" s="14">
        <v>111</v>
      </c>
      <c r="K601" s="14">
        <v>282</v>
      </c>
      <c r="L601" s="21">
        <v>938</v>
      </c>
      <c r="M601" s="21">
        <v>0</v>
      </c>
      <c r="N601" s="21">
        <v>-6082865.4000000004</v>
      </c>
    </row>
    <row r="602" spans="1:14" ht="15.75" customHeight="1" x14ac:dyDescent="0.2">
      <c r="A602" s="22" t="s">
        <v>615</v>
      </c>
      <c r="B602" s="12" t="s">
        <v>840</v>
      </c>
      <c r="C602" s="12" t="s">
        <v>841</v>
      </c>
      <c r="D602" s="18" t="s">
        <v>816</v>
      </c>
      <c r="E602" s="14">
        <v>0</v>
      </c>
      <c r="F602" s="14">
        <v>0</v>
      </c>
      <c r="G602" s="14">
        <v>1</v>
      </c>
      <c r="H602" s="23">
        <v>0.32400000000000001</v>
      </c>
      <c r="I602" s="23">
        <v>0.53100000000000003</v>
      </c>
      <c r="J602" s="14">
        <v>121</v>
      </c>
      <c r="K602" s="14">
        <v>228</v>
      </c>
      <c r="L602" s="21">
        <v>1139</v>
      </c>
      <c r="M602" s="21">
        <v>0</v>
      </c>
      <c r="N602" s="21">
        <v>-6087546.7999999998</v>
      </c>
    </row>
    <row r="603" spans="1:14" ht="15.75" customHeight="1" x14ac:dyDescent="0.2">
      <c r="A603" s="22" t="s">
        <v>615</v>
      </c>
      <c r="B603" s="12" t="s">
        <v>1556</v>
      </c>
      <c r="C603" s="12" t="s">
        <v>1557</v>
      </c>
      <c r="D603" s="18" t="s">
        <v>948</v>
      </c>
      <c r="E603" s="14">
        <v>0</v>
      </c>
      <c r="F603" s="14">
        <v>0</v>
      </c>
      <c r="G603" s="14">
        <v>1</v>
      </c>
      <c r="H603" s="23">
        <v>0.35299999999999998</v>
      </c>
      <c r="I603" s="23">
        <v>0.52600000000000002</v>
      </c>
      <c r="J603" s="14">
        <v>90</v>
      </c>
      <c r="K603" s="14">
        <v>171</v>
      </c>
      <c r="L603" s="21">
        <v>716</v>
      </c>
      <c r="M603" s="21">
        <v>0</v>
      </c>
      <c r="N603" s="21">
        <v>-6093807.7999999998</v>
      </c>
    </row>
    <row r="604" spans="1:14" ht="15.75" customHeight="1" x14ac:dyDescent="0.2">
      <c r="A604" s="22" t="s">
        <v>615</v>
      </c>
      <c r="B604" s="12" t="s">
        <v>1223</v>
      </c>
      <c r="C604" s="12" t="s">
        <v>1224</v>
      </c>
      <c r="D604" s="18" t="s">
        <v>948</v>
      </c>
      <c r="E604" s="14">
        <v>0</v>
      </c>
      <c r="F604" s="14">
        <v>0</v>
      </c>
      <c r="G604" s="14">
        <v>1</v>
      </c>
      <c r="H604" s="23">
        <v>0.38200000000000001</v>
      </c>
      <c r="I604" s="23">
        <v>0.36599999999999999</v>
      </c>
      <c r="J604" s="14">
        <v>68</v>
      </c>
      <c r="K604" s="14">
        <v>186</v>
      </c>
      <c r="L604" s="21">
        <v>753</v>
      </c>
      <c r="M604" s="21">
        <v>0</v>
      </c>
      <c r="N604" s="21">
        <v>-6097181</v>
      </c>
    </row>
    <row r="605" spans="1:14" ht="15.75" customHeight="1" x14ac:dyDescent="0.2">
      <c r="A605" s="22" t="s">
        <v>615</v>
      </c>
      <c r="B605" s="12" t="s">
        <v>2064</v>
      </c>
      <c r="C605" s="12" t="s">
        <v>2065</v>
      </c>
      <c r="D605" s="18" t="s">
        <v>948</v>
      </c>
      <c r="E605" s="14">
        <v>0</v>
      </c>
      <c r="F605" s="14">
        <v>0</v>
      </c>
      <c r="G605" s="14">
        <v>1</v>
      </c>
      <c r="H605" s="23">
        <v>0.38200000000000001</v>
      </c>
      <c r="I605" s="23">
        <v>0.47799999999999998</v>
      </c>
      <c r="J605" s="14">
        <v>89</v>
      </c>
      <c r="K605" s="14">
        <v>186</v>
      </c>
      <c r="L605" s="21">
        <v>1079</v>
      </c>
      <c r="M605" s="21">
        <v>0</v>
      </c>
      <c r="N605" s="21">
        <v>-6117725.2999999998</v>
      </c>
    </row>
    <row r="606" spans="1:14" ht="15.75" customHeight="1" x14ac:dyDescent="0.2">
      <c r="A606" s="22" t="s">
        <v>615</v>
      </c>
      <c r="B606" s="12" t="s">
        <v>2525</v>
      </c>
      <c r="C606" s="18" t="s">
        <v>2526</v>
      </c>
      <c r="D606" s="18" t="s">
        <v>816</v>
      </c>
      <c r="E606" s="14">
        <v>0</v>
      </c>
      <c r="F606" s="14">
        <v>0</v>
      </c>
      <c r="G606" s="14">
        <v>1</v>
      </c>
      <c r="H606" s="23">
        <v>0.441</v>
      </c>
      <c r="I606" s="23">
        <v>0.442</v>
      </c>
      <c r="J606" s="14">
        <v>163</v>
      </c>
      <c r="K606" s="14">
        <v>369</v>
      </c>
      <c r="L606" s="21">
        <v>1163</v>
      </c>
      <c r="M606" s="21">
        <v>0</v>
      </c>
      <c r="N606" s="21">
        <v>-6120969.7999999998</v>
      </c>
    </row>
    <row r="607" spans="1:14" ht="15.75" customHeight="1" x14ac:dyDescent="0.2">
      <c r="A607" s="22" t="s">
        <v>615</v>
      </c>
      <c r="B607" s="12" t="s">
        <v>840</v>
      </c>
      <c r="C607" s="12" t="s">
        <v>841</v>
      </c>
      <c r="D607" s="18" t="s">
        <v>816</v>
      </c>
      <c r="E607" s="14">
        <v>0</v>
      </c>
      <c r="F607" s="14">
        <v>0</v>
      </c>
      <c r="G607" s="14">
        <v>0</v>
      </c>
      <c r="H607" s="23">
        <v>0.441</v>
      </c>
      <c r="I607" s="23">
        <v>0.54300000000000004</v>
      </c>
      <c r="J607" s="14">
        <v>184</v>
      </c>
      <c r="K607" s="14">
        <v>339</v>
      </c>
      <c r="L607" s="21">
        <v>884</v>
      </c>
      <c r="M607" s="21">
        <v>0</v>
      </c>
      <c r="N607" s="21">
        <v>-6128026.2999999998</v>
      </c>
    </row>
    <row r="608" spans="1:14" ht="15.75" customHeight="1" x14ac:dyDescent="0.2">
      <c r="A608" s="22" t="s">
        <v>615</v>
      </c>
      <c r="B608" s="12" t="s">
        <v>1373</v>
      </c>
      <c r="C608" s="12" t="s">
        <v>1374</v>
      </c>
      <c r="D608" s="18" t="s">
        <v>948</v>
      </c>
      <c r="E608" s="14">
        <v>0</v>
      </c>
      <c r="F608" s="14">
        <v>0</v>
      </c>
      <c r="G608" s="14">
        <v>1</v>
      </c>
      <c r="H608" s="23">
        <v>0.35299999999999998</v>
      </c>
      <c r="I608" s="23">
        <v>0.35699999999999998</v>
      </c>
      <c r="J608" s="14">
        <v>76</v>
      </c>
      <c r="K608" s="14">
        <v>213</v>
      </c>
      <c r="L608" s="21">
        <v>1088</v>
      </c>
      <c r="M608" s="21">
        <v>0</v>
      </c>
      <c r="N608" s="21">
        <v>-6162127.5</v>
      </c>
    </row>
    <row r="609" spans="1:14" ht="15.75" customHeight="1" x14ac:dyDescent="0.2">
      <c r="A609" s="22" t="s">
        <v>615</v>
      </c>
      <c r="B609" s="12" t="s">
        <v>2527</v>
      </c>
      <c r="C609" s="12" t="s">
        <v>2528</v>
      </c>
      <c r="D609" s="18" t="s">
        <v>948</v>
      </c>
      <c r="E609" s="14">
        <v>0</v>
      </c>
      <c r="F609" s="14">
        <v>0</v>
      </c>
      <c r="G609" s="14">
        <v>1</v>
      </c>
      <c r="H609" s="23">
        <v>0.35299999999999998</v>
      </c>
      <c r="I609" s="23">
        <v>0.29599999999999999</v>
      </c>
      <c r="J609" s="14">
        <v>40</v>
      </c>
      <c r="K609" s="14">
        <v>135</v>
      </c>
      <c r="L609" s="21">
        <v>1134</v>
      </c>
      <c r="M609" s="21">
        <v>0</v>
      </c>
      <c r="N609" s="21">
        <v>-6173415.9000000004</v>
      </c>
    </row>
    <row r="610" spans="1:14" ht="15.75" customHeight="1" x14ac:dyDescent="0.2">
      <c r="A610" s="22" t="s">
        <v>615</v>
      </c>
      <c r="B610" s="12" t="s">
        <v>2529</v>
      </c>
      <c r="C610" s="12" t="s">
        <v>2530</v>
      </c>
      <c r="D610" s="18" t="s">
        <v>948</v>
      </c>
      <c r="E610" s="14">
        <v>0</v>
      </c>
      <c r="F610" s="14">
        <v>0</v>
      </c>
      <c r="G610" s="14">
        <v>1</v>
      </c>
      <c r="H610" s="23">
        <v>0.23499999999999999</v>
      </c>
      <c r="I610" s="23">
        <v>0.22500000000000001</v>
      </c>
      <c r="J610" s="14">
        <v>25</v>
      </c>
      <c r="K610" s="14">
        <v>111</v>
      </c>
      <c r="L610" s="21">
        <v>1074</v>
      </c>
      <c r="M610" s="21">
        <v>0</v>
      </c>
      <c r="N610" s="21">
        <v>-6205379.9000000004</v>
      </c>
    </row>
    <row r="611" spans="1:14" ht="15.75" customHeight="1" x14ac:dyDescent="0.2">
      <c r="A611" s="22" t="s">
        <v>615</v>
      </c>
      <c r="B611" s="12" t="s">
        <v>629</v>
      </c>
      <c r="C611" s="12" t="s">
        <v>1615</v>
      </c>
      <c r="D611" s="18" t="s">
        <v>1429</v>
      </c>
      <c r="E611" s="14">
        <v>0</v>
      </c>
      <c r="F611" s="14">
        <v>0</v>
      </c>
      <c r="G611" s="18"/>
      <c r="H611" s="23">
        <v>0.32400000000000001</v>
      </c>
      <c r="I611" s="23">
        <v>0.16700000000000001</v>
      </c>
      <c r="J611" s="14">
        <v>32</v>
      </c>
      <c r="K611" s="14">
        <v>192</v>
      </c>
      <c r="L611" s="21" t="s">
        <v>681</v>
      </c>
      <c r="M611" s="21">
        <v>0</v>
      </c>
      <c r="N611" s="21">
        <v>-6233183.7999999998</v>
      </c>
    </row>
    <row r="612" spans="1:14" ht="15.75" customHeight="1" x14ac:dyDescent="0.2">
      <c r="A612" s="22" t="s">
        <v>615</v>
      </c>
      <c r="B612" s="12" t="s">
        <v>629</v>
      </c>
      <c r="C612" s="12" t="s">
        <v>1620</v>
      </c>
      <c r="D612" s="18" t="s">
        <v>1429</v>
      </c>
      <c r="E612" s="14"/>
      <c r="F612" s="14">
        <v>0</v>
      </c>
      <c r="G612" s="18"/>
      <c r="H612" s="23">
        <v>0.20599999999999999</v>
      </c>
      <c r="I612" s="23">
        <v>0.153</v>
      </c>
      <c r="J612" s="14">
        <v>27</v>
      </c>
      <c r="K612" s="14">
        <v>176</v>
      </c>
      <c r="L612" s="21" t="s">
        <v>681</v>
      </c>
      <c r="M612" s="21">
        <v>0</v>
      </c>
      <c r="N612" s="21">
        <v>-6267235.5999999996</v>
      </c>
    </row>
    <row r="613" spans="1:14" ht="15.75" customHeight="1" x14ac:dyDescent="0.2">
      <c r="A613" s="22" t="s">
        <v>615</v>
      </c>
      <c r="B613" s="12" t="s">
        <v>1617</v>
      </c>
      <c r="C613" s="12" t="s">
        <v>1622</v>
      </c>
      <c r="D613" s="18" t="s">
        <v>1429</v>
      </c>
      <c r="E613" s="14">
        <v>0</v>
      </c>
      <c r="F613" s="14">
        <v>0</v>
      </c>
      <c r="G613" s="18"/>
      <c r="H613" s="23">
        <v>8.7999999999999995E-2</v>
      </c>
      <c r="I613" s="23">
        <v>3.3000000000000002E-2</v>
      </c>
      <c r="J613" s="14">
        <v>14</v>
      </c>
      <c r="K613" s="14">
        <v>422</v>
      </c>
      <c r="L613" s="21" t="s">
        <v>681</v>
      </c>
      <c r="M613" s="21">
        <v>0</v>
      </c>
      <c r="N613" s="21">
        <v>-6622034.5</v>
      </c>
    </row>
    <row r="614" spans="1:14" ht="15.75" customHeight="1" x14ac:dyDescent="0.2">
      <c r="A614" s="22" t="s">
        <v>615</v>
      </c>
      <c r="B614" s="12" t="s">
        <v>1617</v>
      </c>
      <c r="C614" s="12" t="s">
        <v>1618</v>
      </c>
      <c r="D614" s="18" t="s">
        <v>1429</v>
      </c>
      <c r="E614" s="14"/>
      <c r="F614" s="14">
        <v>0</v>
      </c>
      <c r="G614" s="18"/>
      <c r="H614" s="23">
        <v>0</v>
      </c>
      <c r="I614" s="23">
        <v>0</v>
      </c>
      <c r="J614" s="14">
        <v>0</v>
      </c>
      <c r="K614" s="14">
        <v>259</v>
      </c>
      <c r="L614" s="21" t="s">
        <v>681</v>
      </c>
      <c r="M614" s="21">
        <v>0</v>
      </c>
      <c r="N614" s="21">
        <v>-6622984.5</v>
      </c>
    </row>
    <row r="615" spans="1:14" ht="15.75" customHeight="1" x14ac:dyDescent="0.2">
      <c r="A615" s="22" t="s">
        <v>615</v>
      </c>
      <c r="B615" s="12" t="s">
        <v>629</v>
      </c>
      <c r="C615" s="12" t="s">
        <v>1623</v>
      </c>
      <c r="D615" s="18" t="s">
        <v>1429</v>
      </c>
      <c r="E615" s="14"/>
      <c r="F615" s="14">
        <v>0</v>
      </c>
      <c r="G615" s="18"/>
      <c r="H615" s="23">
        <v>0.11799999999999999</v>
      </c>
      <c r="I615" s="23">
        <v>8.2000000000000003E-2</v>
      </c>
      <c r="J615" s="14">
        <v>16</v>
      </c>
      <c r="K615" s="14">
        <v>194</v>
      </c>
      <c r="L615" s="21" t="s">
        <v>681</v>
      </c>
      <c r="M615" s="21">
        <v>0</v>
      </c>
      <c r="N615" s="21">
        <v>-6623434.5</v>
      </c>
    </row>
    <row r="616" spans="1:14" ht="15.75" customHeight="1" x14ac:dyDescent="0.2">
      <c r="A616" s="22" t="s">
        <v>615</v>
      </c>
      <c r="B616" s="12" t="s">
        <v>629</v>
      </c>
      <c r="C616" s="12" t="s">
        <v>1624</v>
      </c>
      <c r="D616" s="18" t="s">
        <v>1429</v>
      </c>
      <c r="E616" s="14"/>
      <c r="F616" s="14">
        <v>0</v>
      </c>
      <c r="G616" s="18"/>
      <c r="H616" s="23">
        <v>0.11799999999999999</v>
      </c>
      <c r="I616" s="23">
        <v>9.4E-2</v>
      </c>
      <c r="J616" s="14">
        <v>16</v>
      </c>
      <c r="K616" s="14">
        <v>171</v>
      </c>
      <c r="L616" s="21" t="s">
        <v>681</v>
      </c>
      <c r="M616" s="21">
        <v>0</v>
      </c>
      <c r="N616" s="21">
        <v>-6715590.0999999996</v>
      </c>
    </row>
    <row r="617" spans="1:14" ht="15.75" customHeight="1" x14ac:dyDescent="0.2">
      <c r="A617" s="22" t="s">
        <v>615</v>
      </c>
      <c r="B617" s="12" t="s">
        <v>629</v>
      </c>
      <c r="C617" s="12" t="s">
        <v>1526</v>
      </c>
      <c r="D617" s="18" t="s">
        <v>1429</v>
      </c>
      <c r="E617" s="14">
        <v>0</v>
      </c>
      <c r="F617" s="14">
        <v>0</v>
      </c>
      <c r="G617" s="18"/>
      <c r="H617" s="23">
        <v>0.29399999999999998</v>
      </c>
      <c r="I617" s="23">
        <v>8.8999999999999996E-2</v>
      </c>
      <c r="J617" s="14">
        <v>40</v>
      </c>
      <c r="K617" s="14">
        <v>448</v>
      </c>
      <c r="L617" s="21" t="s">
        <v>681</v>
      </c>
      <c r="M617" s="21">
        <v>0</v>
      </c>
      <c r="N617" s="21">
        <v>-6725590.0999999996</v>
      </c>
    </row>
    <row r="618" spans="1:14" ht="15.75" customHeight="1" x14ac:dyDescent="0.2">
      <c r="A618" s="22" t="s">
        <v>615</v>
      </c>
      <c r="B618" s="12" t="s">
        <v>629</v>
      </c>
      <c r="C618" s="12" t="s">
        <v>1626</v>
      </c>
      <c r="D618" s="18" t="s">
        <v>1429</v>
      </c>
      <c r="E618" s="14"/>
      <c r="F618" s="14">
        <v>0</v>
      </c>
      <c r="G618" s="18"/>
      <c r="H618" s="23">
        <v>8.7999999999999995E-2</v>
      </c>
      <c r="I618" s="23">
        <v>0.05</v>
      </c>
      <c r="J618" s="14">
        <v>6</v>
      </c>
      <c r="K618" s="14">
        <v>120</v>
      </c>
      <c r="L618" s="21" t="s">
        <v>681</v>
      </c>
      <c r="M618" s="21">
        <v>0</v>
      </c>
      <c r="N618" s="21">
        <v>-6794643.7999999998</v>
      </c>
    </row>
    <row r="619" spans="1:14" ht="15.75" customHeight="1" x14ac:dyDescent="0.2">
      <c r="A619" s="22" t="s">
        <v>615</v>
      </c>
      <c r="B619" s="12" t="s">
        <v>1617</v>
      </c>
      <c r="C619" s="12" t="s">
        <v>1621</v>
      </c>
      <c r="D619" s="18" t="s">
        <v>1429</v>
      </c>
      <c r="E619" s="14">
        <v>0</v>
      </c>
      <c r="F619" s="14">
        <v>0</v>
      </c>
      <c r="G619" s="18"/>
      <c r="H619" s="23">
        <v>0.44</v>
      </c>
      <c r="I619" s="23">
        <v>0.03</v>
      </c>
      <c r="J619" s="14">
        <v>38</v>
      </c>
      <c r="K619" s="14">
        <v>1278</v>
      </c>
      <c r="L619" s="21" t="s">
        <v>681</v>
      </c>
      <c r="M619" s="21">
        <v>0</v>
      </c>
      <c r="N619" s="21">
        <v>-6849826.9000000004</v>
      </c>
    </row>
    <row r="620" spans="1:14" ht="15.75" customHeight="1" x14ac:dyDescent="0.2">
      <c r="A620" s="22" t="s">
        <v>615</v>
      </c>
      <c r="B620" s="12" t="s">
        <v>629</v>
      </c>
      <c r="C620" s="12" t="s">
        <v>1558</v>
      </c>
      <c r="D620" s="18" t="s">
        <v>1429</v>
      </c>
      <c r="E620" s="14"/>
      <c r="F620" s="14">
        <v>0</v>
      </c>
      <c r="G620" s="18"/>
      <c r="H620" s="23">
        <v>5.8999999999999997E-2</v>
      </c>
      <c r="I620" s="23">
        <v>3.3000000000000002E-2</v>
      </c>
      <c r="J620" s="14">
        <v>4</v>
      </c>
      <c r="K620" s="14">
        <v>121</v>
      </c>
      <c r="L620" s="21" t="s">
        <v>681</v>
      </c>
      <c r="M620" s="21">
        <v>0</v>
      </c>
      <c r="N620" s="21">
        <v>-6861243.0999999996</v>
      </c>
    </row>
    <row r="621" spans="1:14" ht="15.75" customHeight="1" x14ac:dyDescent="0.2">
      <c r="A621" s="22" t="s">
        <v>615</v>
      </c>
      <c r="B621" s="12" t="s">
        <v>629</v>
      </c>
      <c r="C621" s="12" t="s">
        <v>1625</v>
      </c>
      <c r="D621" s="18" t="s">
        <v>1429</v>
      </c>
      <c r="E621" s="14"/>
      <c r="F621" s="14">
        <v>0</v>
      </c>
      <c r="G621" s="18"/>
      <c r="H621" s="23">
        <v>5.8999999999999997E-2</v>
      </c>
      <c r="I621" s="23">
        <v>0.125</v>
      </c>
      <c r="J621" s="14">
        <v>15</v>
      </c>
      <c r="K621" s="14">
        <v>120</v>
      </c>
      <c r="L621" s="21" t="s">
        <v>681</v>
      </c>
      <c r="M621" s="21">
        <v>0</v>
      </c>
      <c r="N621" s="21">
        <v>-6900146.0999999996</v>
      </c>
    </row>
    <row r="622" spans="1:14" ht="15.75" customHeight="1" x14ac:dyDescent="0.2">
      <c r="A622" s="22" t="s">
        <v>615</v>
      </c>
      <c r="B622" s="12" t="s">
        <v>1617</v>
      </c>
      <c r="C622" s="12" t="s">
        <v>1619</v>
      </c>
      <c r="D622" s="18" t="s">
        <v>1429</v>
      </c>
      <c r="E622" s="14"/>
      <c r="F622" s="14">
        <v>0</v>
      </c>
      <c r="G622" s="18"/>
      <c r="H622" s="23">
        <v>5.8999999999999997E-2</v>
      </c>
      <c r="I622" s="23">
        <v>4.4999999999999998E-2</v>
      </c>
      <c r="J622" s="14">
        <v>7</v>
      </c>
      <c r="K622" s="14">
        <v>156</v>
      </c>
      <c r="L622" s="21" t="s">
        <v>681</v>
      </c>
      <c r="M622" s="21">
        <v>0</v>
      </c>
      <c r="N622" s="21">
        <v>-6902996.0999999996</v>
      </c>
    </row>
    <row r="623" spans="1:14" ht="15.75" customHeight="1" x14ac:dyDescent="0.2">
      <c r="A623" s="22" t="s">
        <v>615</v>
      </c>
      <c r="B623" s="12" t="s">
        <v>629</v>
      </c>
      <c r="C623" s="12" t="s">
        <v>1627</v>
      </c>
      <c r="D623" s="18" t="s">
        <v>1429</v>
      </c>
      <c r="E623" s="14">
        <v>0</v>
      </c>
      <c r="F623" s="14">
        <v>0</v>
      </c>
      <c r="G623" s="18"/>
      <c r="H623" s="23">
        <v>8.7999999999999995E-2</v>
      </c>
      <c r="I623" s="23">
        <v>5.0999999999999997E-2</v>
      </c>
      <c r="J623" s="14">
        <v>14</v>
      </c>
      <c r="K623" s="14">
        <v>272</v>
      </c>
      <c r="L623" s="21" t="s">
        <v>681</v>
      </c>
      <c r="M623" s="21">
        <v>0</v>
      </c>
      <c r="N623" s="21">
        <v>-6921105.5</v>
      </c>
    </row>
    <row r="624" spans="1:14" ht="15.75" customHeight="1" x14ac:dyDescent="0.2">
      <c r="M624" s="3"/>
      <c r="N624" s="3"/>
    </row>
    <row r="625" spans="13:14" ht="15.75" customHeight="1" x14ac:dyDescent="0.2">
      <c r="M625" s="3"/>
      <c r="N625" s="3"/>
    </row>
    <row r="626" spans="13:14" ht="15.75" customHeight="1" x14ac:dyDescent="0.2">
      <c r="M626" s="3"/>
      <c r="N626" s="3"/>
    </row>
    <row r="627" spans="13:14" ht="15.75" customHeight="1" x14ac:dyDescent="0.2">
      <c r="M627" s="3"/>
      <c r="N627" s="3"/>
    </row>
    <row r="628" spans="13:14" ht="15.75" customHeight="1" x14ac:dyDescent="0.2">
      <c r="M628" s="3"/>
      <c r="N628" s="3"/>
    </row>
    <row r="629" spans="13:14" ht="15.75" customHeight="1" x14ac:dyDescent="0.2">
      <c r="M629" s="3"/>
      <c r="N629" s="3"/>
    </row>
    <row r="630" spans="13:14" ht="15.75" customHeight="1" x14ac:dyDescent="0.2">
      <c r="M630" s="3"/>
      <c r="N630" s="3"/>
    </row>
    <row r="631" spans="13:14" ht="15.75" customHeight="1" x14ac:dyDescent="0.2">
      <c r="M631" s="3"/>
      <c r="N631" s="3"/>
    </row>
    <row r="632" spans="13:14" ht="15.75" customHeight="1" x14ac:dyDescent="0.2">
      <c r="M632" s="3"/>
      <c r="N632" s="3"/>
    </row>
    <row r="633" spans="13:14" ht="15.75" customHeight="1" x14ac:dyDescent="0.2">
      <c r="M633" s="3"/>
      <c r="N633" s="3"/>
    </row>
    <row r="634" spans="13:14" ht="15.75" customHeight="1" x14ac:dyDescent="0.2">
      <c r="M634" s="3"/>
      <c r="N634" s="3"/>
    </row>
    <row r="635" spans="13:14" ht="15.75" customHeight="1" x14ac:dyDescent="0.2">
      <c r="M635" s="3"/>
      <c r="N635" s="3"/>
    </row>
    <row r="636" spans="13:14" ht="15.75" customHeight="1" x14ac:dyDescent="0.2">
      <c r="M636" s="3"/>
      <c r="N636" s="3"/>
    </row>
    <row r="637" spans="13:14" ht="15.75" customHeight="1" x14ac:dyDescent="0.2">
      <c r="M637" s="3"/>
      <c r="N637" s="3"/>
    </row>
    <row r="638" spans="13:14" ht="15.75" customHeight="1" x14ac:dyDescent="0.2">
      <c r="M638" s="3"/>
      <c r="N638" s="3"/>
    </row>
    <row r="639" spans="13:14" ht="15.75" customHeight="1" x14ac:dyDescent="0.2">
      <c r="M639" s="3"/>
      <c r="N639" s="3"/>
    </row>
    <row r="640" spans="13:14" ht="15.75" customHeight="1" x14ac:dyDescent="0.2">
      <c r="M640" s="3"/>
      <c r="N640" s="3"/>
    </row>
    <row r="641" spans="13:14" ht="15.75" customHeight="1" x14ac:dyDescent="0.2">
      <c r="M641" s="3"/>
      <c r="N641" s="3"/>
    </row>
    <row r="642" spans="13:14" ht="15.75" customHeight="1" x14ac:dyDescent="0.2">
      <c r="M642" s="3"/>
      <c r="N642" s="3"/>
    </row>
    <row r="643" spans="13:14" ht="15.75" customHeight="1" x14ac:dyDescent="0.2">
      <c r="M643" s="3"/>
      <c r="N643" s="3"/>
    </row>
    <row r="644" spans="13:14" ht="15.75" customHeight="1" x14ac:dyDescent="0.2">
      <c r="M644" s="3"/>
      <c r="N644" s="3"/>
    </row>
    <row r="645" spans="13:14" ht="15.75" customHeight="1" x14ac:dyDescent="0.2">
      <c r="M645" s="3"/>
      <c r="N645" s="3"/>
    </row>
    <row r="646" spans="13:14" ht="15.75" customHeight="1" x14ac:dyDescent="0.2">
      <c r="M646" s="3"/>
      <c r="N646" s="3"/>
    </row>
    <row r="647" spans="13:14" ht="15.75" customHeight="1" x14ac:dyDescent="0.2">
      <c r="M647" s="3"/>
      <c r="N647" s="3"/>
    </row>
    <row r="648" spans="13:14" ht="15.75" customHeight="1" x14ac:dyDescent="0.2">
      <c r="M648" s="3"/>
      <c r="N648" s="3"/>
    </row>
    <row r="649" spans="13:14" ht="15.75" customHeight="1" x14ac:dyDescent="0.2">
      <c r="M649" s="3"/>
      <c r="N649" s="3"/>
    </row>
    <row r="650" spans="13:14" ht="15.75" customHeight="1" x14ac:dyDescent="0.2">
      <c r="M650" s="3"/>
      <c r="N650" s="3"/>
    </row>
    <row r="651" spans="13:14" ht="15.75" customHeight="1" x14ac:dyDescent="0.2">
      <c r="M651" s="3"/>
      <c r="N651" s="3"/>
    </row>
    <row r="652" spans="13:14" ht="15.75" customHeight="1" x14ac:dyDescent="0.2">
      <c r="M652" s="3"/>
      <c r="N652" s="3"/>
    </row>
    <row r="653" spans="13:14" ht="15.75" customHeight="1" x14ac:dyDescent="0.2">
      <c r="M653" s="3"/>
      <c r="N653" s="3"/>
    </row>
    <row r="654" spans="13:14" ht="15.75" customHeight="1" x14ac:dyDescent="0.2">
      <c r="M654" s="3"/>
      <c r="N654" s="3"/>
    </row>
    <row r="655" spans="13:14" ht="15.75" customHeight="1" x14ac:dyDescent="0.2">
      <c r="M655" s="3"/>
      <c r="N655" s="3"/>
    </row>
    <row r="656" spans="13:14" ht="15.75" customHeight="1" x14ac:dyDescent="0.2">
      <c r="M656" s="3"/>
      <c r="N656" s="3"/>
    </row>
    <row r="657" spans="13:14" ht="15.75" customHeight="1" x14ac:dyDescent="0.2">
      <c r="M657" s="3"/>
      <c r="N657" s="3"/>
    </row>
    <row r="658" spans="13:14" ht="15.75" customHeight="1" x14ac:dyDescent="0.2">
      <c r="M658" s="3"/>
      <c r="N658" s="3"/>
    </row>
    <row r="659" spans="13:14" ht="15.75" customHeight="1" x14ac:dyDescent="0.2">
      <c r="M659" s="3"/>
      <c r="N659" s="3"/>
    </row>
    <row r="660" spans="13:14" ht="15.75" customHeight="1" x14ac:dyDescent="0.2">
      <c r="M660" s="3"/>
      <c r="N660" s="3"/>
    </row>
    <row r="661" spans="13:14" ht="15.75" customHeight="1" x14ac:dyDescent="0.2">
      <c r="M661" s="3"/>
      <c r="N661" s="3"/>
    </row>
    <row r="662" spans="13:14" ht="15.75" customHeight="1" x14ac:dyDescent="0.2">
      <c r="M662" s="3"/>
      <c r="N662" s="3"/>
    </row>
    <row r="663" spans="13:14" ht="15.75" customHeight="1" x14ac:dyDescent="0.2">
      <c r="M663" s="3"/>
      <c r="N663" s="3"/>
    </row>
    <row r="664" spans="13:14" ht="15.75" customHeight="1" x14ac:dyDescent="0.2">
      <c r="M664" s="3"/>
      <c r="N664" s="3"/>
    </row>
    <row r="665" spans="13:14" ht="15.75" customHeight="1" x14ac:dyDescent="0.2">
      <c r="M665" s="3"/>
      <c r="N665" s="3"/>
    </row>
    <row r="666" spans="13:14" ht="15.75" customHeight="1" x14ac:dyDescent="0.2">
      <c r="M666" s="3"/>
      <c r="N666" s="3"/>
    </row>
    <row r="667" spans="13:14" ht="15.75" customHeight="1" x14ac:dyDescent="0.2">
      <c r="M667" s="3"/>
      <c r="N667" s="3"/>
    </row>
    <row r="668" spans="13:14" ht="15.75" customHeight="1" x14ac:dyDescent="0.2">
      <c r="M668" s="3"/>
      <c r="N668" s="3"/>
    </row>
    <row r="669" spans="13:14" ht="15.75" customHeight="1" x14ac:dyDescent="0.2">
      <c r="M669" s="3"/>
      <c r="N669" s="3"/>
    </row>
    <row r="670" spans="13:14" ht="15.75" customHeight="1" x14ac:dyDescent="0.2">
      <c r="M670" s="3"/>
      <c r="N670" s="3"/>
    </row>
    <row r="671" spans="13:14" ht="15.75" customHeight="1" x14ac:dyDescent="0.2">
      <c r="M671" s="3"/>
      <c r="N671" s="3"/>
    </row>
    <row r="672" spans="13:14" ht="15.75" customHeight="1" x14ac:dyDescent="0.2">
      <c r="M672" s="3"/>
      <c r="N672" s="3"/>
    </row>
    <row r="673" spans="13:14" ht="15.75" customHeight="1" x14ac:dyDescent="0.2">
      <c r="M673" s="3"/>
      <c r="N673" s="3"/>
    </row>
    <row r="674" spans="13:14" ht="15.75" customHeight="1" x14ac:dyDescent="0.2">
      <c r="M674" s="3"/>
      <c r="N674" s="3"/>
    </row>
    <row r="675" spans="13:14" ht="15.75" customHeight="1" x14ac:dyDescent="0.2">
      <c r="M675" s="3"/>
      <c r="N675" s="3"/>
    </row>
    <row r="676" spans="13:14" ht="15.75" customHeight="1" x14ac:dyDescent="0.2">
      <c r="M676" s="3"/>
      <c r="N676" s="3"/>
    </row>
    <row r="677" spans="13:14" ht="15.75" customHeight="1" x14ac:dyDescent="0.2">
      <c r="M677" s="3"/>
      <c r="N677" s="3"/>
    </row>
    <row r="678" spans="13:14" ht="15.75" customHeight="1" x14ac:dyDescent="0.2">
      <c r="M678" s="3"/>
      <c r="N678" s="3"/>
    </row>
    <row r="679" spans="13:14" ht="15.75" customHeight="1" x14ac:dyDescent="0.2">
      <c r="M679" s="3"/>
      <c r="N679" s="3"/>
    </row>
    <row r="680" spans="13:14" ht="15.75" customHeight="1" x14ac:dyDescent="0.2">
      <c r="M680" s="3"/>
      <c r="N680" s="3"/>
    </row>
    <row r="681" spans="13:14" ht="15.75" customHeight="1" x14ac:dyDescent="0.2">
      <c r="M681" s="3"/>
      <c r="N681" s="3"/>
    </row>
    <row r="682" spans="13:14" ht="15.75" customHeight="1" x14ac:dyDescent="0.2">
      <c r="M682" s="3"/>
      <c r="N682" s="3"/>
    </row>
    <row r="683" spans="13:14" ht="15.75" customHeight="1" x14ac:dyDescent="0.2">
      <c r="M683" s="3"/>
      <c r="N683" s="3"/>
    </row>
    <row r="684" spans="13:14" ht="15.75" customHeight="1" x14ac:dyDescent="0.2">
      <c r="M684" s="3"/>
      <c r="N684" s="3"/>
    </row>
    <row r="685" spans="13:14" ht="15.75" customHeight="1" x14ac:dyDescent="0.2">
      <c r="M685" s="3"/>
      <c r="N685" s="3"/>
    </row>
    <row r="686" spans="13:14" ht="15.75" customHeight="1" x14ac:dyDescent="0.2">
      <c r="M686" s="3"/>
      <c r="N686" s="3"/>
    </row>
    <row r="687" spans="13:14" ht="15.75" customHeight="1" x14ac:dyDescent="0.2">
      <c r="M687" s="3"/>
      <c r="N687" s="3"/>
    </row>
    <row r="688" spans="13:14" ht="15.75" customHeight="1" x14ac:dyDescent="0.2">
      <c r="M688" s="3"/>
      <c r="N688" s="3"/>
    </row>
    <row r="689" spans="13:14" ht="15.75" customHeight="1" x14ac:dyDescent="0.2">
      <c r="M689" s="3"/>
      <c r="N689" s="3"/>
    </row>
    <row r="690" spans="13:14" ht="15.75" customHeight="1" x14ac:dyDescent="0.2">
      <c r="M690" s="3"/>
      <c r="N690" s="3"/>
    </row>
    <row r="691" spans="13:14" ht="15.75" customHeight="1" x14ac:dyDescent="0.2">
      <c r="M691" s="3"/>
      <c r="N691" s="3"/>
    </row>
    <row r="692" spans="13:14" ht="15.75" customHeight="1" x14ac:dyDescent="0.2">
      <c r="M692" s="3"/>
      <c r="N692" s="3"/>
    </row>
    <row r="693" spans="13:14" ht="15.75" customHeight="1" x14ac:dyDescent="0.2">
      <c r="M693" s="3"/>
      <c r="N693" s="3"/>
    </row>
    <row r="694" spans="13:14" ht="15.75" customHeight="1" x14ac:dyDescent="0.2">
      <c r="M694" s="3"/>
      <c r="N694" s="3"/>
    </row>
    <row r="695" spans="13:14" ht="15.75" customHeight="1" x14ac:dyDescent="0.2">
      <c r="M695" s="3"/>
      <c r="N695" s="3"/>
    </row>
    <row r="696" spans="13:14" ht="15.75" customHeight="1" x14ac:dyDescent="0.2">
      <c r="M696" s="3"/>
      <c r="N696" s="3"/>
    </row>
    <row r="697" spans="13:14" ht="15.75" customHeight="1" x14ac:dyDescent="0.2">
      <c r="M697" s="3"/>
      <c r="N697" s="3"/>
    </row>
    <row r="698" spans="13:14" ht="15.75" customHeight="1" x14ac:dyDescent="0.2">
      <c r="M698" s="3"/>
      <c r="N698" s="3"/>
    </row>
    <row r="699" spans="13:14" ht="15.75" customHeight="1" x14ac:dyDescent="0.2">
      <c r="M699" s="3"/>
      <c r="N699" s="3"/>
    </row>
    <row r="700" spans="13:14" ht="15.75" customHeight="1" x14ac:dyDescent="0.2">
      <c r="M700" s="3"/>
      <c r="N700" s="3"/>
    </row>
    <row r="701" spans="13:14" ht="15.75" customHeight="1" x14ac:dyDescent="0.2">
      <c r="M701" s="3"/>
      <c r="N701" s="3"/>
    </row>
    <row r="702" spans="13:14" ht="15.75" customHeight="1" x14ac:dyDescent="0.2">
      <c r="M702" s="3"/>
      <c r="N702" s="3"/>
    </row>
    <row r="703" spans="13:14" ht="15.75" customHeight="1" x14ac:dyDescent="0.2">
      <c r="M703" s="3"/>
      <c r="N703" s="3"/>
    </row>
    <row r="704" spans="13:14" ht="15.75" customHeight="1" x14ac:dyDescent="0.2">
      <c r="M704" s="3"/>
      <c r="N704" s="3"/>
    </row>
    <row r="705" spans="13:14" ht="15.75" customHeight="1" x14ac:dyDescent="0.2">
      <c r="M705" s="3"/>
      <c r="N705" s="3"/>
    </row>
    <row r="706" spans="13:14" ht="15.75" customHeight="1" x14ac:dyDescent="0.2">
      <c r="M706" s="3"/>
      <c r="N706" s="3"/>
    </row>
    <row r="707" spans="13:14" ht="15.75" customHeight="1" x14ac:dyDescent="0.2">
      <c r="M707" s="3"/>
      <c r="N707" s="3"/>
    </row>
    <row r="708" spans="13:14" ht="15.75" customHeight="1" x14ac:dyDescent="0.2">
      <c r="M708" s="3"/>
      <c r="N708" s="3"/>
    </row>
    <row r="709" spans="13:14" ht="15.75" customHeight="1" x14ac:dyDescent="0.2">
      <c r="M709" s="3"/>
      <c r="N709" s="3"/>
    </row>
    <row r="710" spans="13:14" ht="15.75" customHeight="1" x14ac:dyDescent="0.2">
      <c r="M710" s="3"/>
      <c r="N710" s="3"/>
    </row>
    <row r="711" spans="13:14" ht="15.75" customHeight="1" x14ac:dyDescent="0.2">
      <c r="M711" s="3"/>
      <c r="N711" s="3"/>
    </row>
    <row r="712" spans="13:14" ht="15.75" customHeight="1" x14ac:dyDescent="0.2">
      <c r="M712" s="3"/>
      <c r="N712" s="3"/>
    </row>
    <row r="713" spans="13:14" ht="15.75" customHeight="1" x14ac:dyDescent="0.2">
      <c r="M713" s="3"/>
      <c r="N713" s="3"/>
    </row>
    <row r="714" spans="13:14" ht="15.75" customHeight="1" x14ac:dyDescent="0.2">
      <c r="M714" s="3"/>
      <c r="N714" s="3"/>
    </row>
    <row r="715" spans="13:14" ht="15.75" customHeight="1" x14ac:dyDescent="0.2">
      <c r="M715" s="3"/>
      <c r="N715" s="3"/>
    </row>
    <row r="716" spans="13:14" ht="15.75" customHeight="1" x14ac:dyDescent="0.2">
      <c r="M716" s="3"/>
      <c r="N716" s="3"/>
    </row>
    <row r="717" spans="13:14" ht="15.75" customHeight="1" x14ac:dyDescent="0.2">
      <c r="M717" s="3"/>
      <c r="N717" s="3"/>
    </row>
    <row r="718" spans="13:14" ht="15.75" customHeight="1" x14ac:dyDescent="0.2">
      <c r="M718" s="3"/>
      <c r="N718" s="3"/>
    </row>
    <row r="719" spans="13:14" ht="15.75" customHeight="1" x14ac:dyDescent="0.2">
      <c r="M719" s="3"/>
      <c r="N719" s="3"/>
    </row>
    <row r="720" spans="13:14" ht="15.75" customHeight="1" x14ac:dyDescent="0.2">
      <c r="M720" s="3"/>
      <c r="N720" s="3"/>
    </row>
    <row r="721" spans="13:14" ht="15.75" customHeight="1" x14ac:dyDescent="0.2">
      <c r="M721" s="3"/>
      <c r="N721" s="3"/>
    </row>
    <row r="722" spans="13:14" ht="15.75" customHeight="1" x14ac:dyDescent="0.2">
      <c r="M722" s="3"/>
      <c r="N722" s="3"/>
    </row>
    <row r="723" spans="13:14" ht="15.75" customHeight="1" x14ac:dyDescent="0.2">
      <c r="M723" s="3"/>
      <c r="N723" s="3"/>
    </row>
    <row r="724" spans="13:14" ht="15.75" customHeight="1" x14ac:dyDescent="0.2">
      <c r="M724" s="3"/>
      <c r="N724" s="3"/>
    </row>
    <row r="725" spans="13:14" ht="15.75" customHeight="1" x14ac:dyDescent="0.2">
      <c r="M725" s="3"/>
      <c r="N725" s="3"/>
    </row>
    <row r="726" spans="13:14" ht="15.75" customHeight="1" x14ac:dyDescent="0.2">
      <c r="M726" s="3"/>
      <c r="N726" s="3"/>
    </row>
    <row r="727" spans="13:14" ht="15.75" customHeight="1" x14ac:dyDescent="0.2">
      <c r="M727" s="3"/>
      <c r="N727" s="3"/>
    </row>
    <row r="728" spans="13:14" ht="15.75" customHeight="1" x14ac:dyDescent="0.2">
      <c r="M728" s="3"/>
      <c r="N728" s="3"/>
    </row>
    <row r="729" spans="13:14" ht="15.75" customHeight="1" x14ac:dyDescent="0.2">
      <c r="M729" s="3"/>
      <c r="N729" s="3"/>
    </row>
    <row r="730" spans="13:14" ht="15.75" customHeight="1" x14ac:dyDescent="0.2">
      <c r="M730" s="3"/>
      <c r="N730" s="3"/>
    </row>
    <row r="731" spans="13:14" ht="15.75" customHeight="1" x14ac:dyDescent="0.2">
      <c r="M731" s="3"/>
      <c r="N731" s="3"/>
    </row>
    <row r="732" spans="13:14" ht="15.75" customHeight="1" x14ac:dyDescent="0.2">
      <c r="M732" s="3"/>
      <c r="N732" s="3"/>
    </row>
    <row r="733" spans="13:14" ht="15.75" customHeight="1" x14ac:dyDescent="0.2">
      <c r="M733" s="3"/>
      <c r="N733" s="3"/>
    </row>
    <row r="734" spans="13:14" ht="15.75" customHeight="1" x14ac:dyDescent="0.2">
      <c r="M734" s="3"/>
      <c r="N734" s="3"/>
    </row>
    <row r="735" spans="13:14" ht="15.75" customHeight="1" x14ac:dyDescent="0.2">
      <c r="M735" s="3"/>
      <c r="N735" s="3"/>
    </row>
    <row r="736" spans="13:14" ht="15.75" customHeight="1" x14ac:dyDescent="0.2">
      <c r="M736" s="3"/>
      <c r="N736" s="3"/>
    </row>
    <row r="737" spans="13:14" ht="15.75" customHeight="1" x14ac:dyDescent="0.2">
      <c r="M737" s="3"/>
      <c r="N737" s="3"/>
    </row>
    <row r="738" spans="13:14" ht="15.75" customHeight="1" x14ac:dyDescent="0.2">
      <c r="M738" s="3"/>
      <c r="N738" s="3"/>
    </row>
    <row r="739" spans="13:14" ht="15.75" customHeight="1" x14ac:dyDescent="0.2">
      <c r="M739" s="3"/>
      <c r="N739" s="3"/>
    </row>
    <row r="740" spans="13:14" ht="15.75" customHeight="1" x14ac:dyDescent="0.2">
      <c r="M740" s="3"/>
      <c r="N740" s="3"/>
    </row>
    <row r="741" spans="13:14" ht="15.75" customHeight="1" x14ac:dyDescent="0.2">
      <c r="M741" s="3"/>
      <c r="N741" s="3"/>
    </row>
    <row r="742" spans="13:14" ht="15.75" customHeight="1" x14ac:dyDescent="0.2">
      <c r="M742" s="3"/>
      <c r="N742" s="3"/>
    </row>
    <row r="743" spans="13:14" ht="15.75" customHeight="1" x14ac:dyDescent="0.2">
      <c r="M743" s="3"/>
      <c r="N743" s="3"/>
    </row>
    <row r="744" spans="13:14" ht="15.75" customHeight="1" x14ac:dyDescent="0.2">
      <c r="M744" s="3"/>
      <c r="N744" s="3"/>
    </row>
    <row r="745" spans="13:14" ht="15.75" customHeight="1" x14ac:dyDescent="0.2">
      <c r="M745" s="3"/>
      <c r="N745" s="3"/>
    </row>
    <row r="746" spans="13:14" ht="15.75" customHeight="1" x14ac:dyDescent="0.2">
      <c r="M746" s="3"/>
      <c r="N746" s="3"/>
    </row>
    <row r="747" spans="13:14" ht="15.75" customHeight="1" x14ac:dyDescent="0.2">
      <c r="M747" s="3"/>
      <c r="N747" s="3"/>
    </row>
    <row r="748" spans="13:14" ht="15.75" customHeight="1" x14ac:dyDescent="0.2">
      <c r="M748" s="3"/>
      <c r="N748" s="3"/>
    </row>
    <row r="749" spans="13:14" ht="15.75" customHeight="1" x14ac:dyDescent="0.2">
      <c r="M749" s="3"/>
      <c r="N749" s="3"/>
    </row>
    <row r="750" spans="13:14" ht="15.75" customHeight="1" x14ac:dyDescent="0.2">
      <c r="M750" s="3"/>
      <c r="N750" s="3"/>
    </row>
    <row r="751" spans="13:14" ht="15.75" customHeight="1" x14ac:dyDescent="0.2">
      <c r="M751" s="3"/>
      <c r="N751" s="3"/>
    </row>
    <row r="752" spans="13:14" ht="15.75" customHeight="1" x14ac:dyDescent="0.2">
      <c r="M752" s="3"/>
      <c r="N752" s="3"/>
    </row>
    <row r="753" spans="13:14" ht="15.75" customHeight="1" x14ac:dyDescent="0.2">
      <c r="M753" s="3"/>
      <c r="N753" s="3"/>
    </row>
    <row r="754" spans="13:14" ht="15.75" customHeight="1" x14ac:dyDescent="0.2">
      <c r="M754" s="3"/>
      <c r="N754" s="3"/>
    </row>
    <row r="755" spans="13:14" ht="15.75" customHeight="1" x14ac:dyDescent="0.2">
      <c r="M755" s="3"/>
      <c r="N755" s="3"/>
    </row>
    <row r="756" spans="13:14" ht="15.75" customHeight="1" x14ac:dyDescent="0.2">
      <c r="M756" s="3"/>
      <c r="N756" s="3"/>
    </row>
    <row r="757" spans="13:14" ht="15.75" customHeight="1" x14ac:dyDescent="0.2">
      <c r="M757" s="3"/>
      <c r="N757" s="3"/>
    </row>
    <row r="758" spans="13:14" ht="15.75" customHeight="1" x14ac:dyDescent="0.2">
      <c r="M758" s="3"/>
      <c r="N758" s="3"/>
    </row>
    <row r="759" spans="13:14" ht="15.75" customHeight="1" x14ac:dyDescent="0.2">
      <c r="M759" s="3"/>
      <c r="N759" s="3"/>
    </row>
    <row r="760" spans="13:14" ht="15.75" customHeight="1" x14ac:dyDescent="0.2">
      <c r="M760" s="3"/>
      <c r="N760" s="3"/>
    </row>
    <row r="761" spans="13:14" ht="15.75" customHeight="1" x14ac:dyDescent="0.2">
      <c r="M761" s="3"/>
      <c r="N761" s="3"/>
    </row>
    <row r="762" spans="13:14" ht="15.75" customHeight="1" x14ac:dyDescent="0.2">
      <c r="M762" s="3"/>
      <c r="N762" s="3"/>
    </row>
    <row r="763" spans="13:14" ht="15.75" customHeight="1" x14ac:dyDescent="0.2">
      <c r="M763" s="3"/>
      <c r="N763" s="3"/>
    </row>
    <row r="764" spans="13:14" ht="15.75" customHeight="1" x14ac:dyDescent="0.2">
      <c r="M764" s="3"/>
      <c r="N764" s="3"/>
    </row>
    <row r="765" spans="13:14" ht="15.75" customHeight="1" x14ac:dyDescent="0.2">
      <c r="M765" s="3"/>
      <c r="N765" s="3"/>
    </row>
    <row r="766" spans="13:14" ht="15.75" customHeight="1" x14ac:dyDescent="0.2">
      <c r="M766" s="3"/>
      <c r="N766" s="3"/>
    </row>
    <row r="767" spans="13:14" ht="15.75" customHeight="1" x14ac:dyDescent="0.2">
      <c r="M767" s="3"/>
      <c r="N767" s="3"/>
    </row>
    <row r="768" spans="13:14" ht="15.75" customHeight="1" x14ac:dyDescent="0.2">
      <c r="M768" s="3"/>
      <c r="N768" s="3"/>
    </row>
    <row r="769" spans="13:14" ht="15.75" customHeight="1" x14ac:dyDescent="0.2">
      <c r="M769" s="3"/>
      <c r="N769" s="3"/>
    </row>
    <row r="770" spans="13:14" ht="15.75" customHeight="1" x14ac:dyDescent="0.2">
      <c r="M770" s="3"/>
      <c r="N770" s="3"/>
    </row>
    <row r="771" spans="13:14" ht="15.75" customHeight="1" x14ac:dyDescent="0.2">
      <c r="M771" s="3"/>
      <c r="N771" s="3"/>
    </row>
    <row r="772" spans="13:14" ht="15.75" customHeight="1" x14ac:dyDescent="0.2">
      <c r="M772" s="3"/>
      <c r="N772" s="3"/>
    </row>
    <row r="773" spans="13:14" ht="15.75" customHeight="1" x14ac:dyDescent="0.2">
      <c r="M773" s="3"/>
      <c r="N773" s="3"/>
    </row>
    <row r="774" spans="13:14" ht="15.75" customHeight="1" x14ac:dyDescent="0.2">
      <c r="M774" s="3"/>
      <c r="N774" s="3"/>
    </row>
    <row r="775" spans="13:14" ht="15.75" customHeight="1" x14ac:dyDescent="0.2">
      <c r="M775" s="3"/>
      <c r="N775" s="3"/>
    </row>
    <row r="776" spans="13:14" ht="15.75" customHeight="1" x14ac:dyDescent="0.2">
      <c r="M776" s="3"/>
      <c r="N776" s="3"/>
    </row>
    <row r="777" spans="13:14" ht="15.75" customHeight="1" x14ac:dyDescent="0.2">
      <c r="M777" s="3"/>
      <c r="N777" s="3"/>
    </row>
    <row r="778" spans="13:14" ht="15.75" customHeight="1" x14ac:dyDescent="0.2">
      <c r="M778" s="3"/>
      <c r="N778" s="3"/>
    </row>
    <row r="779" spans="13:14" ht="15.75" customHeight="1" x14ac:dyDescent="0.2">
      <c r="M779" s="3"/>
      <c r="N779" s="3"/>
    </row>
    <row r="780" spans="13:14" ht="15.75" customHeight="1" x14ac:dyDescent="0.2">
      <c r="M780" s="3"/>
      <c r="N780" s="3"/>
    </row>
    <row r="781" spans="13:14" ht="15.75" customHeight="1" x14ac:dyDescent="0.2">
      <c r="M781" s="3"/>
      <c r="N781" s="3"/>
    </row>
    <row r="782" spans="13:14" ht="15.75" customHeight="1" x14ac:dyDescent="0.2">
      <c r="M782" s="3"/>
      <c r="N782" s="3"/>
    </row>
    <row r="783" spans="13:14" ht="15.75" customHeight="1" x14ac:dyDescent="0.2">
      <c r="M783" s="3"/>
      <c r="N783" s="3"/>
    </row>
    <row r="784" spans="13:14" ht="15.75" customHeight="1" x14ac:dyDescent="0.2">
      <c r="M784" s="3"/>
      <c r="N784" s="3"/>
    </row>
    <row r="785" spans="13:14" ht="15.75" customHeight="1" x14ac:dyDescent="0.2">
      <c r="M785" s="3"/>
      <c r="N785" s="3"/>
    </row>
    <row r="786" spans="13:14" ht="15.75" customHeight="1" x14ac:dyDescent="0.2">
      <c r="M786" s="3"/>
      <c r="N786" s="3"/>
    </row>
    <row r="787" spans="13:14" ht="15.75" customHeight="1" x14ac:dyDescent="0.2">
      <c r="M787" s="3"/>
      <c r="N787" s="3"/>
    </row>
    <row r="788" spans="13:14" ht="15.75" customHeight="1" x14ac:dyDescent="0.2">
      <c r="M788" s="3"/>
      <c r="N788" s="3"/>
    </row>
    <row r="789" spans="13:14" ht="15.75" customHeight="1" x14ac:dyDescent="0.2">
      <c r="M789" s="3"/>
      <c r="N789" s="3"/>
    </row>
    <row r="790" spans="13:14" ht="15.75" customHeight="1" x14ac:dyDescent="0.2">
      <c r="M790" s="3"/>
      <c r="N790" s="3"/>
    </row>
    <row r="791" spans="13:14" ht="15.75" customHeight="1" x14ac:dyDescent="0.2">
      <c r="M791" s="3"/>
      <c r="N791" s="3"/>
    </row>
    <row r="792" spans="13:14" ht="15.75" customHeight="1" x14ac:dyDescent="0.2">
      <c r="M792" s="3"/>
      <c r="N792" s="3"/>
    </row>
    <row r="793" spans="13:14" ht="15.75" customHeight="1" x14ac:dyDescent="0.2">
      <c r="M793" s="3"/>
      <c r="N793" s="3"/>
    </row>
    <row r="794" spans="13:14" ht="15.75" customHeight="1" x14ac:dyDescent="0.2">
      <c r="M794" s="3"/>
      <c r="N794" s="3"/>
    </row>
    <row r="795" spans="13:14" ht="15.75" customHeight="1" x14ac:dyDescent="0.2">
      <c r="M795" s="3"/>
      <c r="N795" s="3"/>
    </row>
    <row r="796" spans="13:14" ht="15.75" customHeight="1" x14ac:dyDescent="0.2">
      <c r="M796" s="3"/>
      <c r="N796" s="3"/>
    </row>
    <row r="797" spans="13:14" ht="15.75" customHeight="1" x14ac:dyDescent="0.2">
      <c r="M797" s="3"/>
      <c r="N797" s="3"/>
    </row>
    <row r="798" spans="13:14" ht="15.75" customHeight="1" x14ac:dyDescent="0.2">
      <c r="M798" s="3"/>
      <c r="N798" s="3"/>
    </row>
    <row r="799" spans="13:14" ht="15.75" customHeight="1" x14ac:dyDescent="0.2">
      <c r="M799" s="3"/>
      <c r="N799" s="3"/>
    </row>
    <row r="800" spans="13:14" ht="15.75" customHeight="1" x14ac:dyDescent="0.2">
      <c r="M800" s="3"/>
      <c r="N800" s="3"/>
    </row>
    <row r="801" spans="13:14" ht="15.75" customHeight="1" x14ac:dyDescent="0.2">
      <c r="M801" s="3"/>
      <c r="N801" s="3"/>
    </row>
    <row r="802" spans="13:14" ht="15.75" customHeight="1" x14ac:dyDescent="0.2">
      <c r="M802" s="3"/>
      <c r="N802" s="3"/>
    </row>
    <row r="803" spans="13:14" ht="15.75" customHeight="1" x14ac:dyDescent="0.2">
      <c r="M803" s="3"/>
      <c r="N803" s="3"/>
    </row>
    <row r="804" spans="13:14" ht="15.75" customHeight="1" x14ac:dyDescent="0.2">
      <c r="M804" s="3"/>
      <c r="N804" s="3"/>
    </row>
    <row r="805" spans="13:14" ht="15.75" customHeight="1" x14ac:dyDescent="0.2">
      <c r="M805" s="3"/>
      <c r="N805" s="3"/>
    </row>
    <row r="806" spans="13:14" ht="15.75" customHeight="1" x14ac:dyDescent="0.2">
      <c r="M806" s="3"/>
      <c r="N806" s="3"/>
    </row>
    <row r="807" spans="13:14" ht="15.75" customHeight="1" x14ac:dyDescent="0.2">
      <c r="M807" s="3"/>
      <c r="N807" s="3"/>
    </row>
    <row r="808" spans="13:14" ht="15.75" customHeight="1" x14ac:dyDescent="0.2">
      <c r="M808" s="3"/>
      <c r="N808" s="3"/>
    </row>
    <row r="809" spans="13:14" ht="15.75" customHeight="1" x14ac:dyDescent="0.2">
      <c r="M809" s="3"/>
      <c r="N809" s="3"/>
    </row>
    <row r="810" spans="13:14" ht="15.75" customHeight="1" x14ac:dyDescent="0.2">
      <c r="M810" s="3"/>
      <c r="N810" s="3"/>
    </row>
    <row r="811" spans="13:14" ht="15.75" customHeight="1" x14ac:dyDescent="0.2">
      <c r="M811" s="3"/>
      <c r="N811" s="3"/>
    </row>
    <row r="812" spans="13:14" ht="15.75" customHeight="1" x14ac:dyDescent="0.2">
      <c r="M812" s="3"/>
      <c r="N812" s="3"/>
    </row>
    <row r="813" spans="13:14" ht="15.75" customHeight="1" x14ac:dyDescent="0.2">
      <c r="M813" s="3"/>
      <c r="N813" s="3"/>
    </row>
    <row r="814" spans="13:14" ht="15.75" customHeight="1" x14ac:dyDescent="0.2">
      <c r="M814" s="3"/>
      <c r="N814" s="3"/>
    </row>
    <row r="815" spans="13:14" ht="15.75" customHeight="1" x14ac:dyDescent="0.2">
      <c r="M815" s="3"/>
      <c r="N815" s="3"/>
    </row>
    <row r="816" spans="13:14" ht="15.75" customHeight="1" x14ac:dyDescent="0.2">
      <c r="M816" s="3"/>
      <c r="N816" s="3"/>
    </row>
    <row r="817" spans="13:14" ht="15.75" customHeight="1" x14ac:dyDescent="0.2">
      <c r="M817" s="3"/>
      <c r="N817" s="3"/>
    </row>
    <row r="818" spans="13:14" ht="15.75" customHeight="1" x14ac:dyDescent="0.2">
      <c r="M818" s="3"/>
      <c r="N818" s="3"/>
    </row>
    <row r="819" spans="13:14" ht="15.75" customHeight="1" x14ac:dyDescent="0.2">
      <c r="M819" s="3"/>
      <c r="N819" s="3"/>
    </row>
    <row r="820" spans="13:14" ht="15.75" customHeight="1" x14ac:dyDescent="0.2">
      <c r="M820" s="3"/>
      <c r="N820" s="3"/>
    </row>
    <row r="821" spans="13:14" ht="15.75" customHeight="1" x14ac:dyDescent="0.2">
      <c r="M821" s="3"/>
      <c r="N821" s="3"/>
    </row>
    <row r="822" spans="13:14" ht="15.75" customHeight="1" x14ac:dyDescent="0.2">
      <c r="M822" s="3"/>
      <c r="N822" s="3"/>
    </row>
    <row r="823" spans="13:14" ht="15.75" customHeight="1" x14ac:dyDescent="0.2">
      <c r="M823" s="3"/>
      <c r="N823" s="3"/>
    </row>
    <row r="824" spans="13:14" ht="15.75" customHeight="1" x14ac:dyDescent="0.2">
      <c r="M824" s="3"/>
      <c r="N824" s="3"/>
    </row>
    <row r="825" spans="13:14" ht="15.75" customHeight="1" x14ac:dyDescent="0.2">
      <c r="M825" s="3"/>
      <c r="N825" s="3"/>
    </row>
    <row r="826" spans="13:14" ht="15.75" customHeight="1" x14ac:dyDescent="0.2">
      <c r="M826" s="3"/>
      <c r="N826" s="3"/>
    </row>
    <row r="827" spans="13:14" ht="15.75" customHeight="1" x14ac:dyDescent="0.2">
      <c r="M827" s="3"/>
      <c r="N827" s="3"/>
    </row>
    <row r="828" spans="13:14" ht="15.75" customHeight="1" x14ac:dyDescent="0.2">
      <c r="M828" s="3"/>
      <c r="N828" s="3"/>
    </row>
    <row r="829" spans="13:14" ht="15.75" customHeight="1" x14ac:dyDescent="0.2">
      <c r="M829" s="3"/>
      <c r="N829" s="3"/>
    </row>
    <row r="830" spans="13:14" ht="15.75" customHeight="1" x14ac:dyDescent="0.2">
      <c r="M830" s="3"/>
      <c r="N830" s="3"/>
    </row>
    <row r="831" spans="13:14" ht="15.75" customHeight="1" x14ac:dyDescent="0.2">
      <c r="M831" s="3"/>
      <c r="N831" s="3"/>
    </row>
    <row r="832" spans="13:14" ht="15.75" customHeight="1" x14ac:dyDescent="0.2">
      <c r="M832" s="3"/>
      <c r="N832" s="3"/>
    </row>
    <row r="833" spans="13:14" ht="15.75" customHeight="1" x14ac:dyDescent="0.2">
      <c r="M833" s="3"/>
      <c r="N833" s="3"/>
    </row>
    <row r="834" spans="13:14" ht="15.75" customHeight="1" x14ac:dyDescent="0.2">
      <c r="M834" s="3"/>
      <c r="N834" s="3"/>
    </row>
    <row r="835" spans="13:14" ht="15.75" customHeight="1" x14ac:dyDescent="0.2">
      <c r="M835" s="3"/>
      <c r="N835" s="3"/>
    </row>
    <row r="836" spans="13:14" ht="15.75" customHeight="1" x14ac:dyDescent="0.2">
      <c r="M836" s="3"/>
      <c r="N836" s="3"/>
    </row>
    <row r="837" spans="13:14" ht="15.75" customHeight="1" x14ac:dyDescent="0.2">
      <c r="M837" s="3"/>
      <c r="N837" s="3"/>
    </row>
    <row r="838" spans="13:14" ht="15.75" customHeight="1" x14ac:dyDescent="0.2">
      <c r="M838" s="3"/>
      <c r="N838" s="3"/>
    </row>
    <row r="839" spans="13:14" ht="15.75" customHeight="1" x14ac:dyDescent="0.2">
      <c r="M839" s="3"/>
      <c r="N839" s="3"/>
    </row>
    <row r="840" spans="13:14" ht="15.75" customHeight="1" x14ac:dyDescent="0.2">
      <c r="M840" s="3"/>
      <c r="N840" s="3"/>
    </row>
    <row r="841" spans="13:14" ht="15.75" customHeight="1" x14ac:dyDescent="0.2">
      <c r="M841" s="3"/>
      <c r="N841" s="3"/>
    </row>
    <row r="842" spans="13:14" ht="15.75" customHeight="1" x14ac:dyDescent="0.2">
      <c r="M842" s="3"/>
      <c r="N842" s="3"/>
    </row>
    <row r="843" spans="13:14" ht="15.75" customHeight="1" x14ac:dyDescent="0.2">
      <c r="M843" s="3"/>
      <c r="N843" s="3"/>
    </row>
    <row r="844" spans="13:14" ht="15.75" customHeight="1" x14ac:dyDescent="0.2">
      <c r="M844" s="3"/>
      <c r="N844" s="3"/>
    </row>
    <row r="845" spans="13:14" ht="15.75" customHeight="1" x14ac:dyDescent="0.2">
      <c r="M845" s="3"/>
      <c r="N845" s="3"/>
    </row>
    <row r="846" spans="13:14" ht="15.75" customHeight="1" x14ac:dyDescent="0.2">
      <c r="M846" s="3"/>
      <c r="N846" s="3"/>
    </row>
    <row r="847" spans="13:14" ht="15.75" customHeight="1" x14ac:dyDescent="0.2">
      <c r="M847" s="3"/>
      <c r="N847" s="3"/>
    </row>
    <row r="848" spans="13:14" ht="15.75" customHeight="1" x14ac:dyDescent="0.2">
      <c r="M848" s="3"/>
      <c r="N848" s="3"/>
    </row>
    <row r="849" spans="13:14" ht="15.75" customHeight="1" x14ac:dyDescent="0.2">
      <c r="M849" s="3"/>
      <c r="N849" s="3"/>
    </row>
    <row r="850" spans="13:14" ht="15.75" customHeight="1" x14ac:dyDescent="0.2">
      <c r="M850" s="3"/>
      <c r="N850" s="3"/>
    </row>
    <row r="851" spans="13:14" ht="15.75" customHeight="1" x14ac:dyDescent="0.2">
      <c r="M851" s="3"/>
      <c r="N851" s="3"/>
    </row>
    <row r="852" spans="13:14" ht="15.75" customHeight="1" x14ac:dyDescent="0.2">
      <c r="M852" s="3"/>
      <c r="N852" s="3"/>
    </row>
    <row r="853" spans="13:14" ht="15.75" customHeight="1" x14ac:dyDescent="0.2">
      <c r="M853" s="3"/>
      <c r="N853" s="3"/>
    </row>
    <row r="854" spans="13:14" ht="15.75" customHeight="1" x14ac:dyDescent="0.2">
      <c r="M854" s="3"/>
      <c r="N854" s="3"/>
    </row>
    <row r="855" spans="13:14" ht="15.75" customHeight="1" x14ac:dyDescent="0.2">
      <c r="M855" s="3"/>
      <c r="N855" s="3"/>
    </row>
    <row r="856" spans="13:14" ht="15.75" customHeight="1" x14ac:dyDescent="0.2">
      <c r="M856" s="3"/>
      <c r="N856" s="3"/>
    </row>
    <row r="857" spans="13:14" ht="15.75" customHeight="1" x14ac:dyDescent="0.2">
      <c r="M857" s="3"/>
      <c r="N857" s="3"/>
    </row>
    <row r="858" spans="13:14" ht="15.75" customHeight="1" x14ac:dyDescent="0.2">
      <c r="M858" s="3"/>
      <c r="N858" s="3"/>
    </row>
    <row r="859" spans="13:14" ht="15.75" customHeight="1" x14ac:dyDescent="0.2">
      <c r="M859" s="3"/>
      <c r="N859" s="3"/>
    </row>
    <row r="860" spans="13:14" ht="15.75" customHeight="1" x14ac:dyDescent="0.2">
      <c r="M860" s="3"/>
      <c r="N860" s="3"/>
    </row>
    <row r="861" spans="13:14" ht="15.75" customHeight="1" x14ac:dyDescent="0.2">
      <c r="M861" s="3"/>
      <c r="N861" s="3"/>
    </row>
    <row r="862" spans="13:14" ht="15.75" customHeight="1" x14ac:dyDescent="0.2">
      <c r="M862" s="3"/>
      <c r="N862" s="3"/>
    </row>
    <row r="863" spans="13:14" ht="15.75" customHeight="1" x14ac:dyDescent="0.2">
      <c r="M863" s="3"/>
      <c r="N863" s="3"/>
    </row>
    <row r="864" spans="13:14" ht="15.75" customHeight="1" x14ac:dyDescent="0.2">
      <c r="M864" s="3"/>
      <c r="N864" s="3"/>
    </row>
    <row r="865" spans="13:14" ht="15.75" customHeight="1" x14ac:dyDescent="0.2">
      <c r="M865" s="3"/>
      <c r="N865" s="3"/>
    </row>
    <row r="866" spans="13:14" ht="15.75" customHeight="1" x14ac:dyDescent="0.2">
      <c r="M866" s="3"/>
      <c r="N866" s="3"/>
    </row>
    <row r="867" spans="13:14" ht="15.75" customHeight="1" x14ac:dyDescent="0.2">
      <c r="M867" s="3"/>
      <c r="N867" s="3"/>
    </row>
    <row r="868" spans="13:14" ht="15.75" customHeight="1" x14ac:dyDescent="0.2">
      <c r="M868" s="3"/>
      <c r="N868" s="3"/>
    </row>
    <row r="869" spans="13:14" ht="15.75" customHeight="1" x14ac:dyDescent="0.2">
      <c r="M869" s="3"/>
      <c r="N869" s="3"/>
    </row>
    <row r="870" spans="13:14" ht="15.75" customHeight="1" x14ac:dyDescent="0.2">
      <c r="M870" s="3"/>
      <c r="N870" s="3"/>
    </row>
    <row r="871" spans="13:14" ht="15.75" customHeight="1" x14ac:dyDescent="0.2">
      <c r="M871" s="3"/>
      <c r="N871" s="3"/>
    </row>
    <row r="872" spans="13:14" ht="15.75" customHeight="1" x14ac:dyDescent="0.2">
      <c r="M872" s="3"/>
      <c r="N872" s="3"/>
    </row>
    <row r="873" spans="13:14" ht="15.75" customHeight="1" x14ac:dyDescent="0.2">
      <c r="M873" s="3"/>
      <c r="N873" s="3"/>
    </row>
    <row r="874" spans="13:14" ht="15.75" customHeight="1" x14ac:dyDescent="0.2">
      <c r="M874" s="3"/>
      <c r="N874" s="3"/>
    </row>
    <row r="875" spans="13:14" ht="15.75" customHeight="1" x14ac:dyDescent="0.2">
      <c r="M875" s="3"/>
      <c r="N875" s="3"/>
    </row>
    <row r="876" spans="13:14" ht="15.75" customHeight="1" x14ac:dyDescent="0.2">
      <c r="M876" s="3"/>
      <c r="N876" s="3"/>
    </row>
    <row r="877" spans="13:14" ht="15.75" customHeight="1" x14ac:dyDescent="0.2">
      <c r="M877" s="3"/>
      <c r="N877" s="3"/>
    </row>
    <row r="878" spans="13:14" ht="15.75" customHeight="1" x14ac:dyDescent="0.2">
      <c r="M878" s="3"/>
      <c r="N878" s="3"/>
    </row>
    <row r="879" spans="13:14" ht="15.75" customHeight="1" x14ac:dyDescent="0.2">
      <c r="M879" s="3"/>
      <c r="N879" s="3"/>
    </row>
    <row r="880" spans="13:14" ht="15.75" customHeight="1" x14ac:dyDescent="0.2">
      <c r="M880" s="3"/>
      <c r="N880" s="3"/>
    </row>
    <row r="881" spans="13:14" ht="15.75" customHeight="1" x14ac:dyDescent="0.2">
      <c r="M881" s="3"/>
      <c r="N881" s="3"/>
    </row>
    <row r="882" spans="13:14" ht="15.75" customHeight="1" x14ac:dyDescent="0.2">
      <c r="M882" s="3"/>
      <c r="N882" s="3"/>
    </row>
    <row r="883" spans="13:14" ht="15.75" customHeight="1" x14ac:dyDescent="0.2">
      <c r="M883" s="3"/>
      <c r="N883" s="3"/>
    </row>
    <row r="884" spans="13:14" ht="15.75" customHeight="1" x14ac:dyDescent="0.2">
      <c r="M884" s="3"/>
      <c r="N884" s="3"/>
    </row>
    <row r="885" spans="13:14" ht="15.75" customHeight="1" x14ac:dyDescent="0.2">
      <c r="M885" s="3"/>
      <c r="N885" s="3"/>
    </row>
    <row r="886" spans="13:14" ht="15.75" customHeight="1" x14ac:dyDescent="0.2">
      <c r="M886" s="3"/>
      <c r="N886" s="3"/>
    </row>
    <row r="887" spans="13:14" ht="15.75" customHeight="1" x14ac:dyDescent="0.2">
      <c r="M887" s="3"/>
      <c r="N887" s="3"/>
    </row>
    <row r="888" spans="13:14" ht="15.75" customHeight="1" x14ac:dyDescent="0.2">
      <c r="M888" s="3"/>
      <c r="N888" s="3"/>
    </row>
    <row r="889" spans="13:14" ht="15.75" customHeight="1" x14ac:dyDescent="0.2">
      <c r="M889" s="3"/>
      <c r="N889" s="3"/>
    </row>
    <row r="890" spans="13:14" ht="15.75" customHeight="1" x14ac:dyDescent="0.2">
      <c r="M890" s="3"/>
      <c r="N890" s="3"/>
    </row>
    <row r="891" spans="13:14" ht="15.75" customHeight="1" x14ac:dyDescent="0.2">
      <c r="M891" s="3"/>
      <c r="N891" s="3"/>
    </row>
    <row r="892" spans="13:14" ht="15.75" customHeight="1" x14ac:dyDescent="0.2">
      <c r="M892" s="3"/>
      <c r="N892" s="3"/>
    </row>
    <row r="893" spans="13:14" ht="15.75" customHeight="1" x14ac:dyDescent="0.2">
      <c r="M893" s="3"/>
      <c r="N893" s="3"/>
    </row>
    <row r="894" spans="13:14" ht="15.75" customHeight="1" x14ac:dyDescent="0.2">
      <c r="M894" s="3"/>
      <c r="N894" s="3"/>
    </row>
    <row r="895" spans="13:14" ht="15.75" customHeight="1" x14ac:dyDescent="0.2">
      <c r="M895" s="3"/>
      <c r="N895" s="3"/>
    </row>
    <row r="896" spans="13:14" ht="15.75" customHeight="1" x14ac:dyDescent="0.2">
      <c r="M896" s="3"/>
      <c r="N896" s="3"/>
    </row>
    <row r="897" spans="13:14" ht="15.75" customHeight="1" x14ac:dyDescent="0.2">
      <c r="M897" s="3"/>
      <c r="N897" s="3"/>
    </row>
    <row r="898" spans="13:14" ht="15.75" customHeight="1" x14ac:dyDescent="0.2">
      <c r="M898" s="3"/>
      <c r="N898" s="3"/>
    </row>
    <row r="899" spans="13:14" ht="15.75" customHeight="1" x14ac:dyDescent="0.2">
      <c r="M899" s="3"/>
      <c r="N899" s="3"/>
    </row>
    <row r="900" spans="13:14" ht="15.75" customHeight="1" x14ac:dyDescent="0.2">
      <c r="M900" s="3"/>
      <c r="N900" s="3"/>
    </row>
    <row r="901" spans="13:14" ht="15.75" customHeight="1" x14ac:dyDescent="0.2">
      <c r="M901" s="3"/>
      <c r="N901" s="3"/>
    </row>
    <row r="902" spans="13:14" ht="15.75" customHeight="1" x14ac:dyDescent="0.2">
      <c r="M902" s="3"/>
      <c r="N902" s="3"/>
    </row>
    <row r="903" spans="13:14" ht="15.75" customHeight="1" x14ac:dyDescent="0.2">
      <c r="M903" s="3"/>
      <c r="N903" s="3"/>
    </row>
    <row r="904" spans="13:14" ht="15.75" customHeight="1" x14ac:dyDescent="0.2">
      <c r="M904" s="3"/>
      <c r="N904" s="3"/>
    </row>
    <row r="905" spans="13:14" ht="15.75" customHeight="1" x14ac:dyDescent="0.2">
      <c r="M905" s="3"/>
      <c r="N905" s="3"/>
    </row>
    <row r="906" spans="13:14" ht="15.75" customHeight="1" x14ac:dyDescent="0.2">
      <c r="M906" s="3"/>
      <c r="N906" s="3"/>
    </row>
    <row r="907" spans="13:14" ht="15.75" customHeight="1" x14ac:dyDescent="0.2">
      <c r="M907" s="3"/>
      <c r="N907" s="3"/>
    </row>
    <row r="908" spans="13:14" ht="15.75" customHeight="1" x14ac:dyDescent="0.2">
      <c r="M908" s="3"/>
      <c r="N908" s="3"/>
    </row>
    <row r="909" spans="13:14" ht="15.75" customHeight="1" x14ac:dyDescent="0.2">
      <c r="M909" s="3"/>
      <c r="N909" s="3"/>
    </row>
    <row r="910" spans="13:14" ht="15.75" customHeight="1" x14ac:dyDescent="0.2">
      <c r="M910" s="3"/>
      <c r="N910" s="3"/>
    </row>
    <row r="911" spans="13:14" ht="15.75" customHeight="1" x14ac:dyDescent="0.2">
      <c r="M911" s="3"/>
      <c r="N911" s="3"/>
    </row>
    <row r="912" spans="13:14" ht="15.75" customHeight="1" x14ac:dyDescent="0.2">
      <c r="M912" s="3"/>
      <c r="N912" s="3"/>
    </row>
    <row r="913" spans="13:14" ht="15.75" customHeight="1" x14ac:dyDescent="0.2">
      <c r="M913" s="3"/>
      <c r="N913" s="3"/>
    </row>
    <row r="914" spans="13:14" ht="15.75" customHeight="1" x14ac:dyDescent="0.2">
      <c r="M914" s="3"/>
      <c r="N914" s="3"/>
    </row>
    <row r="915" spans="13:14" ht="15.75" customHeight="1" x14ac:dyDescent="0.2">
      <c r="M915" s="3"/>
      <c r="N915" s="3"/>
    </row>
    <row r="916" spans="13:14" ht="15.75" customHeight="1" x14ac:dyDescent="0.2">
      <c r="M916" s="3"/>
      <c r="N916" s="3"/>
    </row>
    <row r="917" spans="13:14" ht="15.75" customHeight="1" x14ac:dyDescent="0.2">
      <c r="M917" s="3"/>
      <c r="N917" s="3"/>
    </row>
    <row r="918" spans="13:14" ht="15.75" customHeight="1" x14ac:dyDescent="0.2">
      <c r="M918" s="3"/>
      <c r="N918" s="3"/>
    </row>
    <row r="919" spans="13:14" ht="15.75" customHeight="1" x14ac:dyDescent="0.2">
      <c r="M919" s="3"/>
      <c r="N919" s="3"/>
    </row>
    <row r="920" spans="13:14" ht="15.75" customHeight="1" x14ac:dyDescent="0.2">
      <c r="M920" s="3"/>
      <c r="N920" s="3"/>
    </row>
    <row r="921" spans="13:14" ht="15.75" customHeight="1" x14ac:dyDescent="0.2">
      <c r="M921" s="3"/>
      <c r="N921" s="3"/>
    </row>
    <row r="922" spans="13:14" ht="15.75" customHeight="1" x14ac:dyDescent="0.2">
      <c r="M922" s="3"/>
      <c r="N922" s="3"/>
    </row>
    <row r="923" spans="13:14" ht="15.75" customHeight="1" x14ac:dyDescent="0.2">
      <c r="M923" s="3"/>
      <c r="N923" s="3"/>
    </row>
    <row r="924" spans="13:14" ht="15.75" customHeight="1" x14ac:dyDescent="0.2">
      <c r="M924" s="3"/>
      <c r="N924" s="3"/>
    </row>
    <row r="925" spans="13:14" ht="15.75" customHeight="1" x14ac:dyDescent="0.2">
      <c r="M925" s="3"/>
      <c r="N925" s="3"/>
    </row>
    <row r="926" spans="13:14" ht="15.75" customHeight="1" x14ac:dyDescent="0.2">
      <c r="M926" s="3"/>
      <c r="N926" s="3"/>
    </row>
    <row r="927" spans="13:14" ht="15.75" customHeight="1" x14ac:dyDescent="0.2">
      <c r="M927" s="3"/>
      <c r="N927" s="3"/>
    </row>
    <row r="928" spans="13:14" ht="15.75" customHeight="1" x14ac:dyDescent="0.2">
      <c r="M928" s="3"/>
      <c r="N928" s="3"/>
    </row>
    <row r="929" spans="13:14" ht="15.75" customHeight="1" x14ac:dyDescent="0.2">
      <c r="M929" s="3"/>
      <c r="N929" s="3"/>
    </row>
    <row r="930" spans="13:14" ht="15.75" customHeight="1" x14ac:dyDescent="0.2">
      <c r="M930" s="3"/>
      <c r="N930" s="3"/>
    </row>
    <row r="931" spans="13:14" ht="15.75" customHeight="1" x14ac:dyDescent="0.2">
      <c r="M931" s="3"/>
      <c r="N931" s="3"/>
    </row>
    <row r="932" spans="13:14" ht="15.75" customHeight="1" x14ac:dyDescent="0.2">
      <c r="M932" s="3"/>
      <c r="N932" s="3"/>
    </row>
    <row r="933" spans="13:14" ht="15.75" customHeight="1" x14ac:dyDescent="0.2">
      <c r="M933" s="3"/>
      <c r="N933" s="3"/>
    </row>
    <row r="934" spans="13:14" ht="15.75" customHeight="1" x14ac:dyDescent="0.2">
      <c r="M934" s="3"/>
      <c r="N934" s="3"/>
    </row>
    <row r="935" spans="13:14" ht="15.75" customHeight="1" x14ac:dyDescent="0.2">
      <c r="M935" s="3"/>
      <c r="N935" s="3"/>
    </row>
    <row r="936" spans="13:14" ht="15.75" customHeight="1" x14ac:dyDescent="0.2">
      <c r="M936" s="3"/>
      <c r="N936" s="3"/>
    </row>
    <row r="937" spans="13:14" ht="15.75" customHeight="1" x14ac:dyDescent="0.2">
      <c r="M937" s="3"/>
      <c r="N937" s="3"/>
    </row>
    <row r="938" spans="13:14" ht="15.75" customHeight="1" x14ac:dyDescent="0.2">
      <c r="M938" s="3"/>
      <c r="N938" s="3"/>
    </row>
    <row r="939" spans="13:14" ht="15.75" customHeight="1" x14ac:dyDescent="0.2">
      <c r="M939" s="3"/>
      <c r="N939" s="3"/>
    </row>
    <row r="940" spans="13:14" ht="15.75" customHeight="1" x14ac:dyDescent="0.2">
      <c r="M940" s="3"/>
      <c r="N940" s="3"/>
    </row>
    <row r="941" spans="13:14" ht="15.75" customHeight="1" x14ac:dyDescent="0.2">
      <c r="M941" s="3"/>
      <c r="N941" s="3"/>
    </row>
    <row r="942" spans="13:14" ht="15.75" customHeight="1" x14ac:dyDescent="0.2">
      <c r="M942" s="3"/>
      <c r="N942" s="3"/>
    </row>
    <row r="943" spans="13:14" ht="15.75" customHeight="1" x14ac:dyDescent="0.2">
      <c r="M943" s="3"/>
      <c r="N943" s="3"/>
    </row>
    <row r="944" spans="13:14" ht="15.75" customHeight="1" x14ac:dyDescent="0.2">
      <c r="M944" s="3"/>
      <c r="N944" s="3"/>
    </row>
    <row r="945" spans="13:14" ht="15.75" customHeight="1" x14ac:dyDescent="0.2">
      <c r="M945" s="3"/>
      <c r="N945" s="3"/>
    </row>
    <row r="946" spans="13:14" ht="15.75" customHeight="1" x14ac:dyDescent="0.2">
      <c r="M946" s="3"/>
      <c r="N946" s="3"/>
    </row>
    <row r="947" spans="13:14" ht="15.75" customHeight="1" x14ac:dyDescent="0.2">
      <c r="M947" s="3"/>
      <c r="N947" s="3"/>
    </row>
    <row r="948" spans="13:14" ht="15.75" customHeight="1" x14ac:dyDescent="0.2">
      <c r="M948" s="3"/>
      <c r="N948" s="3"/>
    </row>
    <row r="949" spans="13:14" ht="15.75" customHeight="1" x14ac:dyDescent="0.2">
      <c r="M949" s="3"/>
      <c r="N949" s="3"/>
    </row>
    <row r="950" spans="13:14" ht="15.75" customHeight="1" x14ac:dyDescent="0.2">
      <c r="M950" s="3"/>
      <c r="N950" s="3"/>
    </row>
    <row r="951" spans="13:14" ht="15.75" customHeight="1" x14ac:dyDescent="0.2">
      <c r="M951" s="3"/>
      <c r="N951" s="3"/>
    </row>
    <row r="952" spans="13:14" ht="15.75" customHeight="1" x14ac:dyDescent="0.2">
      <c r="M952" s="3"/>
      <c r="N952" s="3"/>
    </row>
    <row r="953" spans="13:14" ht="15.75" customHeight="1" x14ac:dyDescent="0.2">
      <c r="M953" s="3"/>
      <c r="N953" s="3"/>
    </row>
    <row r="954" spans="13:14" ht="15.75" customHeight="1" x14ac:dyDescent="0.2">
      <c r="M954" s="3"/>
      <c r="N954" s="3"/>
    </row>
    <row r="955" spans="13:14" ht="15.75" customHeight="1" x14ac:dyDescent="0.2">
      <c r="M955" s="3"/>
      <c r="N955" s="3"/>
    </row>
    <row r="956" spans="13:14" ht="15.75" customHeight="1" x14ac:dyDescent="0.2">
      <c r="M956" s="3"/>
      <c r="N956" s="3"/>
    </row>
    <row r="957" spans="13:14" ht="15.75" customHeight="1" x14ac:dyDescent="0.2">
      <c r="M957" s="3"/>
      <c r="N957" s="3"/>
    </row>
    <row r="958" spans="13:14" ht="15.75" customHeight="1" x14ac:dyDescent="0.2">
      <c r="M958" s="3"/>
      <c r="N958" s="3"/>
    </row>
    <row r="959" spans="13:14" ht="15.75" customHeight="1" x14ac:dyDescent="0.2">
      <c r="M959" s="3"/>
      <c r="N959" s="3"/>
    </row>
    <row r="960" spans="13:14" ht="15.75" customHeight="1" x14ac:dyDescent="0.2">
      <c r="M960" s="3"/>
      <c r="N960" s="3"/>
    </row>
    <row r="961" spans="13:14" ht="15.75" customHeight="1" x14ac:dyDescent="0.2">
      <c r="M961" s="3"/>
      <c r="N961" s="3"/>
    </row>
    <row r="962" spans="13:14" ht="15.75" customHeight="1" x14ac:dyDescent="0.2">
      <c r="M962" s="3"/>
      <c r="N962" s="3"/>
    </row>
    <row r="963" spans="13:14" ht="15.75" customHeight="1" x14ac:dyDescent="0.2">
      <c r="M963" s="3"/>
      <c r="N963" s="3"/>
    </row>
    <row r="964" spans="13:14" ht="15.75" customHeight="1" x14ac:dyDescent="0.2">
      <c r="M964" s="3"/>
      <c r="N964" s="3"/>
    </row>
    <row r="965" spans="13:14" ht="15.75" customHeight="1" x14ac:dyDescent="0.2">
      <c r="M965" s="3"/>
      <c r="N965" s="3"/>
    </row>
    <row r="966" spans="13:14" ht="15.75" customHeight="1" x14ac:dyDescent="0.2">
      <c r="M966" s="3"/>
      <c r="N966" s="3"/>
    </row>
    <row r="967" spans="13:14" ht="15.75" customHeight="1" x14ac:dyDescent="0.2">
      <c r="M967" s="3"/>
      <c r="N967" s="3"/>
    </row>
    <row r="968" spans="13:14" ht="15.75" customHeight="1" x14ac:dyDescent="0.2">
      <c r="M968" s="3"/>
      <c r="N968" s="3"/>
    </row>
    <row r="969" spans="13:14" ht="15.75" customHeight="1" x14ac:dyDescent="0.2">
      <c r="M969" s="3"/>
      <c r="N969" s="3"/>
    </row>
    <row r="970" spans="13:14" ht="15.75" customHeight="1" x14ac:dyDescent="0.2">
      <c r="M970" s="3"/>
      <c r="N970" s="3"/>
    </row>
    <row r="971" spans="13:14" ht="15.75" customHeight="1" x14ac:dyDescent="0.2">
      <c r="M971" s="3"/>
      <c r="N971" s="3"/>
    </row>
    <row r="972" spans="13:14" ht="15.75" customHeight="1" x14ac:dyDescent="0.2">
      <c r="M972" s="3"/>
      <c r="N972" s="3"/>
    </row>
    <row r="973" spans="13:14" ht="15.75" customHeight="1" x14ac:dyDescent="0.2">
      <c r="M973" s="3"/>
      <c r="N973" s="3"/>
    </row>
    <row r="974" spans="13:14" ht="15.75" customHeight="1" x14ac:dyDescent="0.2">
      <c r="M974" s="3"/>
      <c r="N974" s="3"/>
    </row>
    <row r="975" spans="13:14" ht="15.75" customHeight="1" x14ac:dyDescent="0.2">
      <c r="M975" s="3"/>
      <c r="N975" s="3"/>
    </row>
    <row r="976" spans="13:14" ht="15.75" customHeight="1" x14ac:dyDescent="0.2">
      <c r="M976" s="3"/>
      <c r="N976" s="3"/>
    </row>
    <row r="977" spans="13:14" ht="15.75" customHeight="1" x14ac:dyDescent="0.2">
      <c r="M977" s="3"/>
      <c r="N977" s="3"/>
    </row>
    <row r="978" spans="13:14" ht="15.75" customHeight="1" x14ac:dyDescent="0.2">
      <c r="M978" s="3"/>
      <c r="N978" s="3"/>
    </row>
    <row r="979" spans="13:14" ht="15.75" customHeight="1" x14ac:dyDescent="0.2">
      <c r="M979" s="3"/>
      <c r="N979" s="3"/>
    </row>
    <row r="980" spans="13:14" ht="15.75" customHeight="1" x14ac:dyDescent="0.2">
      <c r="M980" s="3"/>
      <c r="N980" s="3"/>
    </row>
    <row r="981" spans="13:14" ht="15.75" customHeight="1" x14ac:dyDescent="0.2">
      <c r="M981" s="3"/>
      <c r="N981" s="3"/>
    </row>
    <row r="982" spans="13:14" ht="15.75" customHeight="1" x14ac:dyDescent="0.2">
      <c r="M982" s="3"/>
      <c r="N982" s="3"/>
    </row>
    <row r="983" spans="13:14" ht="15.75" customHeight="1" x14ac:dyDescent="0.2">
      <c r="M983" s="3"/>
      <c r="N983" s="3"/>
    </row>
    <row r="984" spans="13:14" ht="15.75" customHeight="1" x14ac:dyDescent="0.2">
      <c r="M984" s="3"/>
      <c r="N984" s="3"/>
    </row>
    <row r="985" spans="13:14" ht="15.75" customHeight="1" x14ac:dyDescent="0.2">
      <c r="M985" s="3"/>
      <c r="N985" s="3"/>
    </row>
    <row r="986" spans="13:14" ht="15.75" customHeight="1" x14ac:dyDescent="0.2">
      <c r="M986" s="3"/>
      <c r="N986" s="3"/>
    </row>
    <row r="987" spans="13:14" ht="15.75" customHeight="1" x14ac:dyDescent="0.2">
      <c r="M987" s="3"/>
      <c r="N987" s="3"/>
    </row>
    <row r="988" spans="13:14" ht="15.75" customHeight="1" x14ac:dyDescent="0.2">
      <c r="M988" s="3"/>
      <c r="N988" s="3"/>
    </row>
    <row r="989" spans="13:14" ht="15.75" customHeight="1" x14ac:dyDescent="0.2">
      <c r="M989" s="3"/>
      <c r="N989" s="3"/>
    </row>
    <row r="990" spans="13:14" ht="15.75" customHeight="1" x14ac:dyDescent="0.2">
      <c r="M990" s="3"/>
      <c r="N990" s="3"/>
    </row>
    <row r="991" spans="13:14" ht="15.75" customHeight="1" x14ac:dyDescent="0.2">
      <c r="M991" s="3"/>
      <c r="N991" s="3"/>
    </row>
    <row r="992" spans="13:14" ht="15.75" customHeight="1" x14ac:dyDescent="0.2">
      <c r="M992" s="3"/>
      <c r="N992" s="3"/>
    </row>
    <row r="993" spans="13:14" ht="15.75" customHeight="1" x14ac:dyDescent="0.2">
      <c r="M993" s="3"/>
      <c r="N993" s="3"/>
    </row>
    <row r="994" spans="13:14" ht="15.75" customHeight="1" x14ac:dyDescent="0.2">
      <c r="M994" s="3"/>
      <c r="N994" s="3"/>
    </row>
    <row r="995" spans="13:14" ht="15.75" customHeight="1" x14ac:dyDescent="0.2">
      <c r="M995" s="3"/>
      <c r="N995" s="3"/>
    </row>
    <row r="996" spans="13:14" ht="15.75" customHeight="1" x14ac:dyDescent="0.2">
      <c r="M996" s="3"/>
      <c r="N996" s="3"/>
    </row>
    <row r="997" spans="13:14" ht="15.75" customHeight="1" x14ac:dyDescent="0.2">
      <c r="M997" s="3"/>
      <c r="N997" s="3"/>
    </row>
    <row r="998" spans="13:14" ht="15.75" customHeight="1" x14ac:dyDescent="0.2">
      <c r="M998" s="3"/>
      <c r="N998" s="3"/>
    </row>
    <row r="999" spans="13:14" ht="15.75" customHeight="1" x14ac:dyDescent="0.2">
      <c r="M999" s="3"/>
      <c r="N999" s="3"/>
    </row>
    <row r="1000" spans="13:14" ht="15.75" customHeight="1" x14ac:dyDescent="0.2">
      <c r="M1000" s="3"/>
      <c r="N1000" s="3"/>
    </row>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workbookViewId="0">
      <pane ySplit="4" topLeftCell="A5" activePane="bottomLeft" state="frozen"/>
      <selection pane="bottomLeft" activeCell="B6" sqref="B6"/>
    </sheetView>
  </sheetViews>
  <sheetFormatPr baseColWidth="10" defaultColWidth="11.1640625" defaultRowHeight="15" customHeight="1" x14ac:dyDescent="0.2"/>
  <cols>
    <col min="1" max="5" width="10.83203125" customWidth="1"/>
    <col min="6" max="8" width="13.5" customWidth="1"/>
    <col min="9" max="11" width="10.83203125" customWidth="1"/>
    <col min="12" max="12" width="12.1640625" customWidth="1"/>
    <col min="13" max="15" width="6.5" customWidth="1"/>
    <col min="16" max="17" width="10.83203125" customWidth="1"/>
    <col min="18" max="26" width="10.5" customWidth="1"/>
  </cols>
  <sheetData>
    <row r="1" spans="1:26" ht="15.75" customHeight="1" x14ac:dyDescent="0.2">
      <c r="A1" s="1" t="s">
        <v>0</v>
      </c>
      <c r="B1" s="2" t="s">
        <v>2531</v>
      </c>
      <c r="C1" s="25"/>
      <c r="D1" s="25"/>
      <c r="E1" s="25"/>
      <c r="F1" s="25"/>
      <c r="G1" s="25"/>
      <c r="H1" s="25"/>
      <c r="I1" s="25"/>
      <c r="J1" s="25"/>
      <c r="K1" s="25"/>
      <c r="L1" s="25"/>
      <c r="M1" s="25"/>
      <c r="N1" s="25"/>
      <c r="O1" s="25"/>
      <c r="P1" s="25"/>
      <c r="Q1" s="25"/>
      <c r="R1" s="25"/>
      <c r="S1" s="25"/>
      <c r="T1" s="25"/>
      <c r="U1" s="25"/>
      <c r="V1" s="25"/>
      <c r="W1" s="25"/>
      <c r="X1" s="25"/>
      <c r="Y1" s="25"/>
      <c r="Z1" s="25"/>
    </row>
    <row r="2" spans="1:26" ht="15.75" customHeight="1" x14ac:dyDescent="0.2">
      <c r="A2" s="1" t="s">
        <v>2</v>
      </c>
      <c r="B2" s="2" t="s">
        <v>2532</v>
      </c>
      <c r="C2" s="25"/>
      <c r="D2" s="25"/>
      <c r="E2" s="25"/>
      <c r="F2" s="25"/>
      <c r="G2" s="25"/>
      <c r="H2" s="25"/>
      <c r="I2" s="25"/>
      <c r="J2" s="25"/>
      <c r="K2" s="25"/>
      <c r="L2" s="25"/>
      <c r="M2" s="25"/>
      <c r="N2" s="25"/>
      <c r="O2" s="25"/>
      <c r="P2" s="25"/>
      <c r="Q2" s="25"/>
      <c r="R2" s="25"/>
      <c r="S2" s="25"/>
      <c r="T2" s="25"/>
      <c r="U2" s="25"/>
      <c r="V2" s="25"/>
      <c r="W2" s="25"/>
      <c r="X2" s="25"/>
      <c r="Y2" s="25"/>
      <c r="Z2" s="25"/>
    </row>
    <row r="3" spans="1:26" ht="15.75" customHeight="1" x14ac:dyDescent="0.2">
      <c r="A3" s="25"/>
      <c r="B3" s="25"/>
      <c r="C3" s="25"/>
      <c r="D3" s="25"/>
      <c r="E3" s="25"/>
      <c r="F3" s="25"/>
      <c r="G3" s="25"/>
      <c r="H3" s="25"/>
      <c r="I3" s="25"/>
      <c r="J3" s="25"/>
      <c r="K3" s="25"/>
      <c r="L3" s="25"/>
      <c r="M3" s="25"/>
      <c r="N3" s="25"/>
      <c r="O3" s="25"/>
      <c r="P3" s="25"/>
      <c r="Q3" s="25"/>
      <c r="R3" s="25"/>
      <c r="S3" s="25"/>
      <c r="T3" s="25"/>
      <c r="U3" s="25"/>
      <c r="V3" s="25"/>
      <c r="W3" s="25"/>
      <c r="X3" s="25"/>
      <c r="Y3" s="25"/>
      <c r="Z3" s="25"/>
    </row>
    <row r="4" spans="1:26" ht="15.75" customHeight="1" x14ac:dyDescent="0.2">
      <c r="A4" s="25"/>
      <c r="B4" s="25" t="s">
        <v>948</v>
      </c>
      <c r="C4" s="25" t="s">
        <v>816</v>
      </c>
      <c r="D4" s="26" t="s">
        <v>2533</v>
      </c>
      <c r="E4" s="25" t="s">
        <v>1429</v>
      </c>
      <c r="F4" s="25" t="s">
        <v>1597</v>
      </c>
      <c r="G4" s="25" t="s">
        <v>1428</v>
      </c>
      <c r="H4" s="25" t="s">
        <v>1463</v>
      </c>
      <c r="I4" s="25"/>
      <c r="J4" s="25"/>
      <c r="K4" s="25"/>
      <c r="L4" s="25"/>
      <c r="M4" s="25"/>
      <c r="N4" s="25"/>
      <c r="O4" s="25"/>
      <c r="P4" s="25"/>
      <c r="Q4" s="25"/>
      <c r="R4" s="25"/>
      <c r="S4" s="25"/>
      <c r="T4" s="25"/>
      <c r="U4" s="25"/>
      <c r="V4" s="25"/>
      <c r="W4" s="25"/>
      <c r="X4" s="25"/>
      <c r="Y4" s="25"/>
      <c r="Z4" s="25"/>
    </row>
    <row r="5" spans="1:26" ht="15.75" customHeight="1" x14ac:dyDescent="0.2">
      <c r="A5" s="8" t="s">
        <v>807</v>
      </c>
      <c r="B5" s="27">
        <v>0.53450909200434815</v>
      </c>
      <c r="C5" s="27">
        <v>0.66032977723487774</v>
      </c>
      <c r="D5" s="27">
        <v>0.81260752688172044</v>
      </c>
      <c r="E5" s="27">
        <v>0.42325954037528984</v>
      </c>
      <c r="F5" s="27">
        <v>0.50746363061353572</v>
      </c>
      <c r="G5" s="27">
        <v>0.52440087145969505</v>
      </c>
      <c r="H5" s="27">
        <v>0.20984608897322374</v>
      </c>
      <c r="I5" s="25"/>
      <c r="J5" s="25"/>
      <c r="K5" s="25"/>
      <c r="L5" s="25"/>
      <c r="M5" s="25"/>
      <c r="N5" s="25"/>
      <c r="O5" s="25"/>
      <c r="P5" s="25"/>
      <c r="Q5" s="25"/>
      <c r="R5" s="25"/>
      <c r="S5" s="25"/>
      <c r="T5" s="25"/>
      <c r="U5" s="25"/>
      <c r="V5" s="25"/>
      <c r="W5" s="25"/>
      <c r="X5" s="25"/>
      <c r="Y5" s="25"/>
      <c r="Z5" s="25"/>
    </row>
    <row r="6" spans="1:26" ht="15.75" customHeight="1" x14ac:dyDescent="0.2">
      <c r="A6" s="25" t="s">
        <v>808</v>
      </c>
      <c r="B6" s="27">
        <v>0.5037306293270899</v>
      </c>
      <c r="C6" s="27">
        <v>0.65965803560808978</v>
      </c>
      <c r="D6" s="27">
        <v>0.52377281305625256</v>
      </c>
      <c r="E6" s="27">
        <v>0.22815887435419224</v>
      </c>
      <c r="F6" s="27">
        <v>0.16970076491487668</v>
      </c>
      <c r="G6" s="27">
        <v>0.22749371246784808</v>
      </c>
      <c r="H6" s="27">
        <v>0.3507900740941538</v>
      </c>
      <c r="I6" s="25"/>
      <c r="J6" s="25"/>
      <c r="K6" s="25"/>
      <c r="L6" s="25"/>
      <c r="M6" s="25"/>
      <c r="N6" s="25"/>
      <c r="O6" s="25"/>
      <c r="P6" s="25"/>
      <c r="Q6" s="25"/>
      <c r="R6" s="25"/>
      <c r="S6" s="25"/>
      <c r="T6" s="25"/>
      <c r="U6" s="25"/>
      <c r="V6" s="25"/>
      <c r="W6" s="25"/>
      <c r="X6" s="25"/>
      <c r="Y6" s="25"/>
      <c r="Z6" s="25"/>
    </row>
    <row r="7" spans="1:26" ht="15.75" customHeight="1" x14ac:dyDescent="0.2">
      <c r="A7" s="25" t="s">
        <v>809</v>
      </c>
      <c r="B7" s="28">
        <v>218.40259740259739</v>
      </c>
      <c r="C7" s="28">
        <v>603.96354883081153</v>
      </c>
      <c r="D7" s="28">
        <v>1503.5833333333333</v>
      </c>
      <c r="E7" s="28">
        <v>263.60000000000002</v>
      </c>
      <c r="F7" s="28">
        <v>254.25</v>
      </c>
      <c r="G7" s="28">
        <v>672.5</v>
      </c>
      <c r="H7" s="28">
        <v>42.25</v>
      </c>
      <c r="I7" s="25"/>
      <c r="J7" s="25"/>
      <c r="K7" s="29"/>
      <c r="L7" s="30"/>
      <c r="M7" s="25"/>
      <c r="N7" s="25"/>
      <c r="O7" s="25"/>
      <c r="P7" s="25"/>
      <c r="Q7" s="30"/>
      <c r="R7" s="25"/>
      <c r="S7" s="25"/>
      <c r="T7" s="25"/>
      <c r="U7" s="25"/>
      <c r="V7" s="25"/>
      <c r="W7" s="25"/>
      <c r="X7" s="25"/>
      <c r="Y7" s="25"/>
      <c r="Z7" s="25"/>
    </row>
    <row r="8" spans="1:26" ht="15.75" customHeight="1" x14ac:dyDescent="0.2">
      <c r="A8" s="25" t="s">
        <v>810</v>
      </c>
      <c r="B8" s="28">
        <v>433.5779220779221</v>
      </c>
      <c r="C8" s="28">
        <v>927.62379642365886</v>
      </c>
      <c r="D8" s="28">
        <v>2894.5833333333335</v>
      </c>
      <c r="E8" s="28">
        <v>1517.1</v>
      </c>
      <c r="F8" s="28">
        <v>1498.5</v>
      </c>
      <c r="G8" s="28">
        <v>2948.5</v>
      </c>
      <c r="H8" s="28">
        <v>120.75</v>
      </c>
      <c r="I8" s="25"/>
      <c r="J8" s="25"/>
      <c r="K8" s="25"/>
      <c r="L8" s="25"/>
      <c r="M8" s="25"/>
      <c r="N8" s="25"/>
      <c r="O8" s="25"/>
      <c r="P8" s="25"/>
      <c r="Q8" s="25"/>
      <c r="R8" s="25"/>
      <c r="S8" s="25"/>
      <c r="T8" s="25"/>
      <c r="U8" s="25"/>
      <c r="V8" s="25"/>
      <c r="W8" s="25"/>
      <c r="X8" s="25"/>
      <c r="Y8" s="25"/>
      <c r="Z8" s="25"/>
    </row>
    <row r="9" spans="1:26" ht="15.75" customHeight="1" x14ac:dyDescent="0.2">
      <c r="A9" s="25" t="s">
        <v>2534</v>
      </c>
      <c r="B9" s="27">
        <v>0.43</v>
      </c>
      <c r="C9" s="27">
        <v>0.4</v>
      </c>
      <c r="D9" s="27">
        <v>0.5</v>
      </c>
      <c r="E9" s="27">
        <v>0.83</v>
      </c>
      <c r="F9" s="27">
        <v>1</v>
      </c>
      <c r="G9" s="27">
        <v>0.75</v>
      </c>
      <c r="H9" s="27">
        <v>0.75</v>
      </c>
      <c r="I9" s="25"/>
      <c r="J9" s="25"/>
      <c r="K9" s="25"/>
      <c r="L9" s="25"/>
      <c r="M9" s="25"/>
      <c r="N9" s="25"/>
      <c r="O9" s="25"/>
      <c r="P9" s="28"/>
      <c r="Q9" s="25"/>
      <c r="R9" s="25"/>
      <c r="S9" s="25"/>
      <c r="T9" s="25"/>
      <c r="U9" s="25"/>
      <c r="V9" s="25"/>
      <c r="W9" s="25"/>
      <c r="X9" s="25"/>
      <c r="Y9" s="25"/>
      <c r="Z9" s="25"/>
    </row>
    <row r="10" spans="1:26" ht="15.75" customHeight="1" x14ac:dyDescent="0.2">
      <c r="A10" s="25"/>
      <c r="B10" s="25"/>
      <c r="C10" s="25"/>
      <c r="D10" s="25"/>
      <c r="E10" s="25"/>
      <c r="F10" s="25"/>
      <c r="G10" s="25"/>
      <c r="H10" s="25"/>
      <c r="I10" s="25"/>
      <c r="J10" s="25"/>
      <c r="K10" s="25"/>
      <c r="L10" s="25"/>
      <c r="M10" s="25"/>
      <c r="N10" s="25"/>
      <c r="O10" s="25"/>
      <c r="P10" s="25"/>
      <c r="Q10" s="25"/>
      <c r="R10" s="25"/>
      <c r="S10" s="25"/>
      <c r="T10" s="25"/>
      <c r="U10" s="25"/>
      <c r="V10" s="25"/>
      <c r="W10" s="25"/>
      <c r="X10" s="25"/>
      <c r="Y10" s="25"/>
      <c r="Z10" s="25"/>
    </row>
    <row r="11" spans="1:26" ht="15.75" customHeight="1" x14ac:dyDescent="0.2">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row>
    <row r="12" spans="1:26" ht="15.75" customHeight="1" x14ac:dyDescent="0.2">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row>
    <row r="13" spans="1:26" ht="15.75" customHeight="1" x14ac:dyDescent="0.2">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row>
    <row r="14" spans="1:26" ht="15.75" customHeight="1" x14ac:dyDescent="0.2">
      <c r="A14" s="25"/>
      <c r="B14" s="25"/>
      <c r="C14" s="25"/>
      <c r="D14" s="25"/>
      <c r="E14" s="25"/>
      <c r="F14" s="25"/>
      <c r="G14" s="25"/>
      <c r="H14" s="25"/>
      <c r="I14" s="25"/>
      <c r="J14" s="25"/>
      <c r="K14" s="25"/>
      <c r="L14" s="25"/>
      <c r="M14" s="25"/>
      <c r="N14" s="25"/>
      <c r="O14" s="25"/>
      <c r="P14" s="25"/>
      <c r="Q14" s="25"/>
      <c r="R14" s="25"/>
      <c r="S14" s="25"/>
      <c r="T14" s="25"/>
      <c r="U14" s="25"/>
      <c r="V14" s="25"/>
      <c r="W14" s="25"/>
      <c r="X14" s="25"/>
      <c r="Y14" s="25"/>
      <c r="Z14" s="25"/>
    </row>
    <row r="15" spans="1:26" ht="15.75" customHeight="1" x14ac:dyDescent="0.2">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row>
    <row r="16" spans="1:26" ht="15.75" customHeight="1" x14ac:dyDescent="0.2">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row>
    <row r="17" spans="1:26" ht="15.75" customHeight="1" x14ac:dyDescent="0.2">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row>
    <row r="18" spans="1:26" ht="15.75" customHeight="1" x14ac:dyDescent="0.2">
      <c r="A18" s="25"/>
      <c r="B18" s="25"/>
      <c r="C18" s="25"/>
      <c r="D18" s="25"/>
      <c r="E18" s="25"/>
      <c r="F18" s="25"/>
      <c r="G18" s="25"/>
      <c r="H18" s="25"/>
      <c r="I18" s="25"/>
      <c r="J18" s="25"/>
      <c r="K18" s="25"/>
      <c r="L18" s="25"/>
      <c r="M18" s="25"/>
      <c r="N18" s="25"/>
      <c r="O18" s="25"/>
      <c r="P18" s="25"/>
      <c r="Q18" s="25"/>
      <c r="R18" s="25"/>
      <c r="S18" s="25"/>
      <c r="T18" s="25"/>
      <c r="U18" s="25"/>
      <c r="V18" s="25"/>
      <c r="W18" s="25"/>
      <c r="X18" s="25"/>
      <c r="Y18" s="25"/>
      <c r="Z18" s="25"/>
    </row>
    <row r="19" spans="1:26" ht="15.75" customHeight="1" x14ac:dyDescent="0.2">
      <c r="A19" s="25"/>
      <c r="B19" s="25"/>
      <c r="C19" s="25"/>
      <c r="D19" s="25"/>
      <c r="E19" s="25"/>
      <c r="F19" s="25"/>
      <c r="G19" s="25"/>
      <c r="H19" s="25"/>
      <c r="I19" s="25"/>
      <c r="J19" s="25"/>
      <c r="K19" s="25"/>
      <c r="L19" s="25"/>
      <c r="M19" s="25"/>
      <c r="N19" s="25"/>
      <c r="O19" s="25"/>
      <c r="P19" s="25"/>
      <c r="Q19" s="25"/>
      <c r="R19" s="25"/>
      <c r="S19" s="25"/>
      <c r="T19" s="25"/>
      <c r="U19" s="25"/>
      <c r="V19" s="25"/>
      <c r="W19" s="25"/>
      <c r="X19" s="25"/>
      <c r="Y19" s="25"/>
      <c r="Z19" s="25"/>
    </row>
    <row r="20" spans="1:26" ht="15.75" customHeight="1" x14ac:dyDescent="0.2">
      <c r="A20" s="25"/>
      <c r="B20" s="25"/>
      <c r="C20" s="25"/>
      <c r="D20" s="25"/>
      <c r="E20" s="25"/>
      <c r="F20" s="25"/>
      <c r="G20" s="25"/>
      <c r="H20" s="25"/>
      <c r="I20" s="25"/>
      <c r="J20" s="25"/>
      <c r="K20" s="25"/>
      <c r="L20" s="25"/>
      <c r="M20" s="25"/>
      <c r="N20" s="25"/>
      <c r="O20" s="25"/>
      <c r="P20" s="25"/>
      <c r="Q20" s="25"/>
      <c r="R20" s="25"/>
      <c r="S20" s="25"/>
      <c r="T20" s="25"/>
      <c r="U20" s="25"/>
      <c r="V20" s="25"/>
      <c r="W20" s="25"/>
      <c r="X20" s="25"/>
      <c r="Y20" s="25"/>
      <c r="Z20" s="25"/>
    </row>
    <row r="21" spans="1:26" ht="15.75" customHeight="1" x14ac:dyDescent="0.2">
      <c r="A21" s="25"/>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6" ht="15.75" customHeight="1" x14ac:dyDescent="0.2">
      <c r="A22" s="25"/>
      <c r="B22" s="25"/>
      <c r="C22" s="25"/>
      <c r="D22" s="25"/>
      <c r="E22" s="25"/>
      <c r="F22" s="25"/>
      <c r="G22" s="25"/>
      <c r="H22" s="25"/>
      <c r="I22" s="25"/>
      <c r="J22" s="25"/>
      <c r="K22" s="25"/>
      <c r="L22" s="25"/>
      <c r="M22" s="25"/>
      <c r="N22" s="25"/>
      <c r="O22" s="25"/>
      <c r="P22" s="25"/>
      <c r="Q22" s="25"/>
      <c r="R22" s="25"/>
      <c r="S22" s="25"/>
      <c r="T22" s="25"/>
      <c r="U22" s="25"/>
      <c r="V22" s="25"/>
      <c r="W22" s="25"/>
      <c r="X22" s="25"/>
      <c r="Y22" s="25"/>
      <c r="Z22" s="25"/>
    </row>
    <row r="23" spans="1:26" ht="15.75" customHeight="1" x14ac:dyDescent="0.2">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row>
    <row r="24" spans="1:26" ht="15.75" customHeight="1" x14ac:dyDescent="0.2">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row>
    <row r="25" spans="1:26" ht="15.75" customHeight="1" x14ac:dyDescent="0.2">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row>
    <row r="26" spans="1:26" ht="15.75" customHeight="1" x14ac:dyDescent="0.2">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row>
    <row r="27" spans="1:26" ht="15.75" customHeight="1" x14ac:dyDescent="0.2">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row>
    <row r="28" spans="1:26" ht="15.75" customHeight="1" x14ac:dyDescent="0.2">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row>
    <row r="29" spans="1:26" ht="15.75" customHeight="1" x14ac:dyDescent="0.2">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row>
    <row r="30" spans="1:26" ht="15.75" customHeight="1" x14ac:dyDescent="0.2">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row>
    <row r="31" spans="1:26" ht="15.75" customHeight="1" x14ac:dyDescent="0.2">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row>
    <row r="32" spans="1:26" ht="15.75" customHeight="1" x14ac:dyDescent="0.2">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row>
    <row r="33" spans="1:26" ht="15.75" customHeight="1" x14ac:dyDescent="0.2">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row>
    <row r="34" spans="1:26" ht="15.75" customHeight="1" x14ac:dyDescent="0.2">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row>
    <row r="35" spans="1:26" ht="15.75" customHeight="1" x14ac:dyDescent="0.2">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row>
    <row r="36" spans="1:26" ht="15.75" customHeight="1" x14ac:dyDescent="0.2">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row>
    <row r="37" spans="1:26" ht="15.75" customHeight="1" x14ac:dyDescent="0.2">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row>
    <row r="38" spans="1:26" ht="15.75" customHeight="1" x14ac:dyDescent="0.2">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row>
    <row r="39" spans="1:26" ht="15.75" customHeight="1" x14ac:dyDescent="0.2">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row>
    <row r="40" spans="1:26" ht="15.75" customHeight="1" x14ac:dyDescent="0.2">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row>
    <row r="41" spans="1:26" ht="15.75" customHeight="1" x14ac:dyDescent="0.2">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row>
    <row r="42" spans="1:26" ht="15.75" customHeight="1" x14ac:dyDescent="0.2">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26" ht="15.75" customHeight="1" x14ac:dyDescent="0.2">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row>
    <row r="44" spans="1:26" ht="15.75" customHeight="1" x14ac:dyDescent="0.2">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row>
    <row r="45" spans="1:26" ht="15.75" customHeight="1" x14ac:dyDescent="0.2">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row>
    <row r="46" spans="1:26" ht="15.75" customHeight="1" x14ac:dyDescent="0.2">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row>
    <row r="47" spans="1:26" ht="15.75" customHeight="1" x14ac:dyDescent="0.2">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row>
    <row r="48" spans="1:26" ht="15.75" customHeight="1" x14ac:dyDescent="0.2">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row>
    <row r="49" spans="1:26" ht="15.75" customHeight="1" x14ac:dyDescent="0.2">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row>
    <row r="50" spans="1:26" ht="15.75" customHeight="1" x14ac:dyDescent="0.2">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row>
    <row r="51" spans="1:26" ht="15.75" customHeight="1" x14ac:dyDescent="0.2">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row>
    <row r="52" spans="1:26" ht="15.75" customHeight="1" x14ac:dyDescent="0.2">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row>
    <row r="53" spans="1:26" ht="15.75" customHeight="1" x14ac:dyDescent="0.2">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row>
    <row r="54" spans="1:26" ht="15.75" customHeight="1" x14ac:dyDescent="0.2">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row>
    <row r="55" spans="1:26" ht="15.75" customHeight="1" x14ac:dyDescent="0.2">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row>
    <row r="56" spans="1:26" ht="15.75" customHeight="1" x14ac:dyDescent="0.2">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row>
    <row r="57" spans="1:26" ht="15.75" customHeight="1" x14ac:dyDescent="0.2">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row>
    <row r="58" spans="1:26" ht="15.75" customHeight="1" x14ac:dyDescent="0.2">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row>
    <row r="59" spans="1:26" ht="15.75" customHeight="1" x14ac:dyDescent="0.2">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row>
    <row r="60" spans="1:26" ht="15.75" customHeight="1" x14ac:dyDescent="0.2">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row>
    <row r="61" spans="1:26" ht="15.75" customHeight="1" x14ac:dyDescent="0.2">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row>
    <row r="62" spans="1:26" ht="15.75" customHeight="1" x14ac:dyDescent="0.2">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row>
    <row r="63" spans="1:26" ht="15.75" customHeight="1" x14ac:dyDescent="0.2">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row>
    <row r="64" spans="1:26" ht="15.75" customHeight="1" x14ac:dyDescent="0.2">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row>
    <row r="65" spans="1:26" ht="15.75" customHeight="1" x14ac:dyDescent="0.2">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row>
    <row r="66" spans="1:26" ht="15.75" customHeight="1" x14ac:dyDescent="0.2">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row>
    <row r="67" spans="1:26" ht="15.75" customHeight="1" x14ac:dyDescent="0.2">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row>
    <row r="68" spans="1:26" ht="15.75" customHeight="1" x14ac:dyDescent="0.2">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row>
    <row r="69" spans="1:26" ht="15.75" customHeight="1" x14ac:dyDescent="0.2">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row>
    <row r="70" spans="1:26" ht="15.75" customHeight="1" x14ac:dyDescent="0.2">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row>
    <row r="71" spans="1:26" ht="15.75" customHeight="1" x14ac:dyDescent="0.2">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row>
    <row r="72" spans="1:26" ht="15.75" customHeight="1" x14ac:dyDescent="0.2">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row>
    <row r="73" spans="1:26" ht="15.75" customHeight="1" x14ac:dyDescent="0.2">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row>
    <row r="74" spans="1:26" ht="15.75" customHeight="1" x14ac:dyDescent="0.2">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row>
    <row r="75" spans="1:26" ht="15.75" customHeight="1" x14ac:dyDescent="0.2">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row>
    <row r="76" spans="1:26" ht="15.75" customHeight="1" x14ac:dyDescent="0.2">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row>
    <row r="77" spans="1:26" ht="15.75" customHeight="1" x14ac:dyDescent="0.2">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row>
    <row r="78" spans="1:26" ht="15.75" customHeight="1" x14ac:dyDescent="0.2">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row>
    <row r="79" spans="1:26" ht="15.75" customHeight="1" x14ac:dyDescent="0.2">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row>
    <row r="80" spans="1:26" ht="15.75" customHeight="1" x14ac:dyDescent="0.2">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row>
    <row r="81" spans="1:26" ht="15.75" customHeight="1" x14ac:dyDescent="0.2">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row>
    <row r="82" spans="1:26" ht="15.75" customHeight="1" x14ac:dyDescent="0.2">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row>
    <row r="83" spans="1:26" ht="15.75" customHeight="1" x14ac:dyDescent="0.2">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row>
    <row r="84" spans="1:26" ht="15.75" customHeight="1" x14ac:dyDescent="0.2">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row>
    <row r="85" spans="1:26" ht="15.75" customHeight="1" x14ac:dyDescent="0.2">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row>
    <row r="86" spans="1:26" ht="15.75" customHeight="1" x14ac:dyDescent="0.2">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row>
    <row r="87" spans="1:26" ht="15.75" customHeight="1" x14ac:dyDescent="0.2">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row>
    <row r="88" spans="1:26" ht="15.75" customHeight="1" x14ac:dyDescent="0.2">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row>
    <row r="89" spans="1:26" ht="15.75" customHeight="1" x14ac:dyDescent="0.2">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row>
    <row r="90" spans="1:26" ht="15.75" customHeight="1" x14ac:dyDescent="0.2">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row>
    <row r="91" spans="1:26" ht="15.75" customHeight="1" x14ac:dyDescent="0.2">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row>
    <row r="92" spans="1:26" ht="15.75" customHeight="1" x14ac:dyDescent="0.2">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row>
    <row r="93" spans="1:26" ht="15.75" customHeight="1" x14ac:dyDescent="0.2">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row>
    <row r="94" spans="1:26" ht="15.75" customHeight="1" x14ac:dyDescent="0.2">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row>
    <row r="95" spans="1:26" ht="15.75" customHeight="1" x14ac:dyDescent="0.2">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row>
    <row r="96" spans="1:26" ht="15.75" customHeight="1" x14ac:dyDescent="0.2">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row>
    <row r="97" spans="1:26" ht="15.75" customHeight="1" x14ac:dyDescent="0.2">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row>
    <row r="98" spans="1:26" ht="15.75" customHeight="1" x14ac:dyDescent="0.2">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row>
    <row r="99" spans="1:26" ht="15.75" customHeight="1" x14ac:dyDescent="0.2">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row>
    <row r="100" spans="1:26" ht="15.75" customHeight="1" x14ac:dyDescent="0.2">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row>
    <row r="101" spans="1:26" ht="15.75" customHeight="1" x14ac:dyDescent="0.2">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row>
    <row r="102" spans="1:26" ht="15.75" customHeight="1" x14ac:dyDescent="0.2">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row>
    <row r="103" spans="1:26" ht="15.75" customHeight="1" x14ac:dyDescent="0.2">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row>
    <row r="104" spans="1:26" ht="15.75" customHeight="1" x14ac:dyDescent="0.2">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row>
    <row r="105" spans="1:26" ht="15.75" customHeight="1" x14ac:dyDescent="0.2">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row>
    <row r="106" spans="1:26" ht="15.75" customHeight="1" x14ac:dyDescent="0.2">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row>
    <row r="107" spans="1:26" ht="15.75" customHeight="1" x14ac:dyDescent="0.2">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row>
    <row r="108" spans="1:26" ht="15.75" customHeight="1" x14ac:dyDescent="0.2">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row>
    <row r="109" spans="1:26" ht="15.75" customHeight="1" x14ac:dyDescent="0.2">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row>
    <row r="110" spans="1:26" ht="15.75" customHeight="1" x14ac:dyDescent="0.2">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row>
    <row r="111" spans="1:26" ht="15.75" customHeight="1" x14ac:dyDescent="0.2">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row>
    <row r="112" spans="1:26" ht="15.75" customHeight="1" x14ac:dyDescent="0.2">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row>
    <row r="113" spans="1:26" ht="15.75" customHeight="1" x14ac:dyDescent="0.2">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row>
    <row r="114" spans="1:26" ht="15.75" customHeight="1" x14ac:dyDescent="0.2">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row>
    <row r="115" spans="1:26" ht="15.75" customHeight="1" x14ac:dyDescent="0.2">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row>
    <row r="116" spans="1:26" ht="15.75" customHeight="1" x14ac:dyDescent="0.2">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row>
    <row r="117" spans="1:26" ht="15.75" customHeight="1" x14ac:dyDescent="0.2">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row>
    <row r="118" spans="1:26" ht="15.75" customHeight="1" x14ac:dyDescent="0.2">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row>
    <row r="119" spans="1:26" ht="15.75" customHeight="1" x14ac:dyDescent="0.2">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row>
    <row r="120" spans="1:26" ht="15.75" customHeight="1" x14ac:dyDescent="0.2">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row>
    <row r="121" spans="1:26" ht="15.75" customHeight="1" x14ac:dyDescent="0.2">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row>
    <row r="122" spans="1:26" ht="15.75" customHeight="1" x14ac:dyDescent="0.2">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row>
    <row r="123" spans="1:26" ht="15.75" customHeight="1" x14ac:dyDescent="0.2">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row>
    <row r="124" spans="1:26" ht="15.75" customHeight="1" x14ac:dyDescent="0.2">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row>
    <row r="125" spans="1:26" ht="15.75" customHeight="1" x14ac:dyDescent="0.2">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row>
    <row r="126" spans="1:26" ht="15.75" customHeight="1" x14ac:dyDescent="0.2">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row>
    <row r="127" spans="1:26" ht="15.75" customHeight="1" x14ac:dyDescent="0.2">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row>
    <row r="128" spans="1:26" ht="15.75" customHeight="1" x14ac:dyDescent="0.2">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row>
    <row r="129" spans="1:26" ht="15.75" customHeight="1" x14ac:dyDescent="0.2">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row>
    <row r="130" spans="1:26" ht="15.75" customHeight="1" x14ac:dyDescent="0.2">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row>
    <row r="131" spans="1:26" ht="15.75" customHeight="1" x14ac:dyDescent="0.2">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row>
    <row r="132" spans="1:26" ht="15.75" customHeight="1" x14ac:dyDescent="0.2">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row>
    <row r="133" spans="1:26" ht="15.75" customHeight="1" x14ac:dyDescent="0.2">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row>
    <row r="134" spans="1:26" ht="15.75" customHeight="1" x14ac:dyDescent="0.2">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row>
    <row r="135" spans="1:26" ht="15.75" customHeight="1" x14ac:dyDescent="0.2">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row>
    <row r="136" spans="1:26" ht="15.75" customHeight="1" x14ac:dyDescent="0.2">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row>
    <row r="137" spans="1:26" ht="15.75" customHeight="1" x14ac:dyDescent="0.2">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row>
    <row r="138" spans="1:26" ht="15.75" customHeight="1" x14ac:dyDescent="0.2">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row>
    <row r="139" spans="1:26" ht="15.75" customHeight="1" x14ac:dyDescent="0.2">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row>
    <row r="140" spans="1:26" ht="15.75" customHeight="1" x14ac:dyDescent="0.2">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row>
    <row r="141" spans="1:26" ht="15.75" customHeight="1" x14ac:dyDescent="0.2">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row>
    <row r="142" spans="1:26" ht="15.75" customHeight="1" x14ac:dyDescent="0.2">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row>
    <row r="143" spans="1:26" ht="15.75" customHeight="1" x14ac:dyDescent="0.2">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row>
    <row r="144" spans="1:26" ht="15.75" customHeight="1" x14ac:dyDescent="0.2">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row>
    <row r="145" spans="1:26" ht="15.75" customHeight="1" x14ac:dyDescent="0.2">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row>
    <row r="146" spans="1:26" ht="15.75" customHeight="1" x14ac:dyDescent="0.2">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row>
    <row r="147" spans="1:26" ht="15.75" customHeight="1" x14ac:dyDescent="0.2">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row>
    <row r="148" spans="1:26" ht="15.75" customHeight="1" x14ac:dyDescent="0.2">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row>
    <row r="149" spans="1:26" ht="15.75" customHeight="1" x14ac:dyDescent="0.2">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row>
    <row r="150" spans="1:26" ht="15.75" customHeight="1" x14ac:dyDescent="0.2">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row>
    <row r="151" spans="1:26" ht="15.75" customHeight="1" x14ac:dyDescent="0.2">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row>
    <row r="152" spans="1:26" ht="15.75" customHeight="1" x14ac:dyDescent="0.2">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row>
    <row r="153" spans="1:26" ht="15.75" customHeight="1" x14ac:dyDescent="0.2">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row>
    <row r="154" spans="1:26" ht="15.75" customHeight="1" x14ac:dyDescent="0.2">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row>
    <row r="155" spans="1:26" ht="15.75" customHeight="1" x14ac:dyDescent="0.2">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row>
    <row r="156" spans="1:26" ht="15.75" customHeight="1" x14ac:dyDescent="0.2">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row>
    <row r="157" spans="1:26" ht="15.75" customHeight="1" x14ac:dyDescent="0.2">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row>
    <row r="158" spans="1:26" ht="15.75" customHeight="1" x14ac:dyDescent="0.2">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row>
    <row r="159" spans="1:26" ht="15.75" customHeight="1" x14ac:dyDescent="0.2">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row>
    <row r="160" spans="1:26" ht="15.75" customHeight="1" x14ac:dyDescent="0.2">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row>
    <row r="161" spans="1:26" ht="15.75" customHeight="1" x14ac:dyDescent="0.2">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row>
    <row r="162" spans="1:26" ht="15.75" customHeight="1" x14ac:dyDescent="0.2">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row>
    <row r="163" spans="1:26" ht="15.75" customHeight="1" x14ac:dyDescent="0.2">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row>
    <row r="164" spans="1:26" ht="15.75" customHeight="1" x14ac:dyDescent="0.2">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row>
    <row r="165" spans="1:26" ht="15.75" customHeight="1" x14ac:dyDescent="0.2">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row>
    <row r="166" spans="1:26" ht="15.75" customHeight="1" x14ac:dyDescent="0.2">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row>
    <row r="167" spans="1:26" ht="15.75" customHeight="1" x14ac:dyDescent="0.2">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row>
    <row r="168" spans="1:26" ht="15.75" customHeight="1" x14ac:dyDescent="0.2">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row>
    <row r="169" spans="1:26" ht="15.75" customHeight="1" x14ac:dyDescent="0.2">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row>
    <row r="170" spans="1:26" ht="15.75" customHeight="1" x14ac:dyDescent="0.2">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row>
    <row r="171" spans="1:26" ht="15.75" customHeight="1" x14ac:dyDescent="0.2">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row>
    <row r="172" spans="1:26" ht="15.75" customHeight="1" x14ac:dyDescent="0.2">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row>
    <row r="173" spans="1:26" ht="15.75" customHeight="1" x14ac:dyDescent="0.2">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row>
    <row r="174" spans="1:26" ht="15.75" customHeight="1" x14ac:dyDescent="0.2">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row>
    <row r="175" spans="1:26" ht="15.75" customHeight="1" x14ac:dyDescent="0.2">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row>
    <row r="176" spans="1:26" ht="15.75" customHeight="1" x14ac:dyDescent="0.2">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row>
    <row r="177" spans="1:26" ht="15.75" customHeight="1" x14ac:dyDescent="0.2">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row>
    <row r="178" spans="1:26" ht="15.75" customHeight="1" x14ac:dyDescent="0.2">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row>
    <row r="179" spans="1:26" ht="15.75" customHeight="1" x14ac:dyDescent="0.2">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row>
    <row r="180" spans="1:26" ht="15.75" customHeight="1" x14ac:dyDescent="0.2">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row>
    <row r="181" spans="1:26" ht="15.75" customHeight="1" x14ac:dyDescent="0.2">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row>
    <row r="182" spans="1:26" ht="15.75" customHeight="1" x14ac:dyDescent="0.2">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row>
    <row r="183" spans="1:26" ht="15.75" customHeight="1" x14ac:dyDescent="0.2">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row>
    <row r="184" spans="1:26" ht="15.75" customHeight="1" x14ac:dyDescent="0.2">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row>
    <row r="185" spans="1:26" ht="15.75" customHeight="1" x14ac:dyDescent="0.2">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row>
    <row r="186" spans="1:26" ht="15.75" customHeight="1" x14ac:dyDescent="0.2">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row>
    <row r="187" spans="1:26" ht="15.75" customHeight="1" x14ac:dyDescent="0.2">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row>
    <row r="188" spans="1:26" ht="15.75" customHeight="1" x14ac:dyDescent="0.2">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row>
    <row r="189" spans="1:26" ht="15.75" customHeight="1" x14ac:dyDescent="0.2">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row>
    <row r="190" spans="1:26" ht="15.75" customHeight="1" x14ac:dyDescent="0.2">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row>
    <row r="191" spans="1:26" ht="15.75" customHeight="1" x14ac:dyDescent="0.2">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row>
    <row r="192" spans="1:26" ht="15.75" customHeight="1" x14ac:dyDescent="0.2">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row>
    <row r="193" spans="1:26" ht="15.75" customHeight="1" x14ac:dyDescent="0.2">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row>
    <row r="194" spans="1:26" ht="15.75" customHeight="1" x14ac:dyDescent="0.2">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row>
    <row r="195" spans="1:26" ht="15.75" customHeight="1" x14ac:dyDescent="0.2">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row>
    <row r="196" spans="1:26" ht="15.75" customHeight="1" x14ac:dyDescent="0.2">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row>
    <row r="197" spans="1:26" ht="15.75" customHeight="1" x14ac:dyDescent="0.2">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row>
    <row r="198" spans="1:26" ht="15.75" customHeight="1" x14ac:dyDescent="0.2">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row>
    <row r="199" spans="1:26" ht="15.75" customHeight="1" x14ac:dyDescent="0.2">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row>
    <row r="200" spans="1:26" ht="15.75" customHeight="1" x14ac:dyDescent="0.2">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row>
    <row r="201" spans="1:26" ht="15.75" customHeight="1" x14ac:dyDescent="0.2">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row>
    <row r="202" spans="1:26" ht="15.75" customHeight="1" x14ac:dyDescent="0.2">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row>
    <row r="203" spans="1:26" ht="15.75" customHeight="1" x14ac:dyDescent="0.2">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row>
    <row r="204" spans="1:26" ht="15.75" customHeight="1" x14ac:dyDescent="0.2">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row>
    <row r="205" spans="1:26" ht="15.75" customHeight="1" x14ac:dyDescent="0.2">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row>
    <row r="206" spans="1:26" ht="15.75" customHeight="1" x14ac:dyDescent="0.2">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row>
    <row r="207" spans="1:26" ht="15.75" customHeight="1" x14ac:dyDescent="0.2">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row>
    <row r="208" spans="1:26" ht="15.75" customHeight="1" x14ac:dyDescent="0.2">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row>
    <row r="209" spans="1:26" ht="15.75" customHeight="1" x14ac:dyDescent="0.2">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row>
    <row r="210" spans="1:26" ht="15.75" customHeight="1" x14ac:dyDescent="0.2">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row>
    <row r="211" spans="1:26" ht="15.75" customHeight="1" x14ac:dyDescent="0.2">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row>
    <row r="212" spans="1:26" ht="15.75" customHeight="1" x14ac:dyDescent="0.2">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row>
    <row r="213" spans="1:26" ht="15.75" customHeight="1" x14ac:dyDescent="0.2">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row>
    <row r="214" spans="1:26" ht="15.75" customHeight="1" x14ac:dyDescent="0.2">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row>
    <row r="215" spans="1:26" ht="15.75" customHeight="1" x14ac:dyDescent="0.2">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row>
    <row r="216" spans="1:26" ht="15.75" customHeight="1" x14ac:dyDescent="0.2">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row>
    <row r="217" spans="1:26" ht="15.75" customHeight="1" x14ac:dyDescent="0.2">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row>
    <row r="218" spans="1:26" ht="15.75" customHeight="1" x14ac:dyDescent="0.2">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row>
    <row r="219" spans="1:26" ht="15.75" customHeight="1" x14ac:dyDescent="0.2">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row>
    <row r="220" spans="1:26" ht="15.75" customHeight="1" x14ac:dyDescent="0.2">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row>
    <row r="221" spans="1:26" ht="15.75" customHeight="1" x14ac:dyDescent="0.2">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row>
    <row r="222" spans="1:26" ht="15.75" customHeight="1" x14ac:dyDescent="0.2">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row>
    <row r="223" spans="1:26" ht="15.75" customHeight="1" x14ac:dyDescent="0.2">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row>
    <row r="224" spans="1:26" ht="15.75" customHeight="1" x14ac:dyDescent="0.2">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row>
    <row r="225" spans="1:26" ht="15.75" customHeight="1" x14ac:dyDescent="0.2">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row>
    <row r="226" spans="1:26" ht="15.75" customHeight="1" x14ac:dyDescent="0.2">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row>
    <row r="227" spans="1:26" ht="15.75" customHeight="1" x14ac:dyDescent="0.2">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row>
    <row r="228" spans="1:26" ht="15.75" customHeight="1" x14ac:dyDescent="0.2">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row>
    <row r="229" spans="1:26" ht="15.75" customHeight="1" x14ac:dyDescent="0.2">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row>
    <row r="230" spans="1:26" ht="15.75" customHeight="1" x14ac:dyDescent="0.2">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row>
    <row r="231" spans="1:26" ht="15.75" customHeight="1" x14ac:dyDescent="0.2">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row>
    <row r="232" spans="1:26" ht="15.75" customHeight="1" x14ac:dyDescent="0.2">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row>
    <row r="233" spans="1:26" ht="15.75" customHeight="1" x14ac:dyDescent="0.2">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row>
    <row r="234" spans="1:26" ht="15.75" customHeight="1" x14ac:dyDescent="0.2">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row>
    <row r="235" spans="1:26" ht="15.75" customHeight="1" x14ac:dyDescent="0.2">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row>
    <row r="236" spans="1:26" ht="15.75" customHeight="1" x14ac:dyDescent="0.2">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row>
    <row r="237" spans="1:26" ht="15.75" customHeight="1" x14ac:dyDescent="0.2">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row>
    <row r="238" spans="1:26" ht="15.75" customHeight="1" x14ac:dyDescent="0.2">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row>
    <row r="239" spans="1:26" ht="15.75" customHeight="1" x14ac:dyDescent="0.2">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row>
    <row r="240" spans="1:26" ht="15.75" customHeight="1" x14ac:dyDescent="0.2">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row>
    <row r="241" spans="1:26" ht="15.75" customHeight="1" x14ac:dyDescent="0.2">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row>
    <row r="242" spans="1:26" ht="15.75" customHeight="1" x14ac:dyDescent="0.2">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row>
    <row r="243" spans="1:26" ht="15.75" customHeight="1" x14ac:dyDescent="0.2">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row>
    <row r="244" spans="1:26" ht="15.75" customHeight="1" x14ac:dyDescent="0.2">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row>
    <row r="245" spans="1:26" ht="15.75" customHeight="1" x14ac:dyDescent="0.2">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row>
    <row r="246" spans="1:26" ht="15.75" customHeight="1" x14ac:dyDescent="0.2">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row>
    <row r="247" spans="1:26" ht="15.75" customHeight="1" x14ac:dyDescent="0.2">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row>
    <row r="248" spans="1:26" ht="15.75" customHeight="1" x14ac:dyDescent="0.2">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row>
    <row r="249" spans="1:26" ht="15.75" customHeight="1" x14ac:dyDescent="0.2">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row>
    <row r="250" spans="1:26" ht="15.75" customHeight="1" x14ac:dyDescent="0.2">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row>
    <row r="251" spans="1:26" ht="15.75" customHeight="1" x14ac:dyDescent="0.2">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row>
    <row r="252" spans="1:26" ht="15.75" customHeight="1" x14ac:dyDescent="0.2">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row>
    <row r="253" spans="1:26" ht="15.75" customHeight="1" x14ac:dyDescent="0.2">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row>
    <row r="254" spans="1:26" ht="15.75" customHeight="1" x14ac:dyDescent="0.2">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row>
    <row r="255" spans="1:26" ht="15.75" customHeight="1" x14ac:dyDescent="0.2">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row>
    <row r="256" spans="1:26" ht="15.75" customHeight="1" x14ac:dyDescent="0.2">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row>
    <row r="257" spans="1:26" ht="15.75" customHeight="1" x14ac:dyDescent="0.2">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row>
    <row r="258" spans="1:26" ht="15.75" customHeight="1" x14ac:dyDescent="0.2">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row>
    <row r="259" spans="1:26" ht="15.75" customHeight="1" x14ac:dyDescent="0.2">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row>
    <row r="260" spans="1:26" ht="15.75" customHeight="1" x14ac:dyDescent="0.2">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row>
    <row r="261" spans="1:26" ht="15.75" customHeight="1" x14ac:dyDescent="0.2">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row>
    <row r="262" spans="1:26" ht="15.75" customHeight="1" x14ac:dyDescent="0.2">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row>
    <row r="263" spans="1:26" ht="15.75" customHeight="1" x14ac:dyDescent="0.2">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row>
    <row r="264" spans="1:26" ht="15.75" customHeight="1" x14ac:dyDescent="0.2">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row>
    <row r="265" spans="1:26" ht="15.75" customHeight="1" x14ac:dyDescent="0.2">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row>
    <row r="266" spans="1:26" ht="15.75" customHeight="1" x14ac:dyDescent="0.2">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row>
    <row r="267" spans="1:26" ht="15.75" customHeight="1" x14ac:dyDescent="0.2">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row>
    <row r="268" spans="1:26" ht="15.75" customHeight="1" x14ac:dyDescent="0.2">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row>
    <row r="269" spans="1:26" ht="15.75" customHeight="1" x14ac:dyDescent="0.2">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row>
    <row r="270" spans="1:26" ht="15.75" customHeight="1" x14ac:dyDescent="0.2">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row>
    <row r="271" spans="1:26" ht="15.75" customHeight="1" x14ac:dyDescent="0.2">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row>
    <row r="272" spans="1:26" ht="15.75" customHeight="1" x14ac:dyDescent="0.2">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row>
    <row r="273" spans="1:26" ht="15.75" customHeight="1" x14ac:dyDescent="0.2">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row>
    <row r="274" spans="1:26" ht="15.75" customHeight="1" x14ac:dyDescent="0.2">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row>
    <row r="275" spans="1:26" ht="15.75" customHeight="1" x14ac:dyDescent="0.2">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row>
    <row r="276" spans="1:26" ht="15.75" customHeight="1" x14ac:dyDescent="0.2">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row>
    <row r="277" spans="1:26" ht="15.75" customHeight="1" x14ac:dyDescent="0.2">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row>
    <row r="278" spans="1:26" ht="15.75" customHeight="1" x14ac:dyDescent="0.2">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row>
    <row r="279" spans="1:26" ht="15.75" customHeight="1" x14ac:dyDescent="0.2">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row>
    <row r="280" spans="1:26" ht="15.75" customHeight="1" x14ac:dyDescent="0.2">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row>
    <row r="281" spans="1:26" ht="15.75" customHeight="1" x14ac:dyDescent="0.2">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row>
    <row r="282" spans="1:26" ht="15.75" customHeight="1" x14ac:dyDescent="0.2">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row>
    <row r="283" spans="1:26" ht="15.75" customHeight="1" x14ac:dyDescent="0.2">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row>
    <row r="284" spans="1:26" ht="15.75" customHeight="1" x14ac:dyDescent="0.2">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row>
    <row r="285" spans="1:26" ht="15.75" customHeight="1" x14ac:dyDescent="0.2">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row>
    <row r="286" spans="1:26" ht="15.75" customHeight="1" x14ac:dyDescent="0.2">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row>
    <row r="287" spans="1:26" ht="15.75" customHeight="1" x14ac:dyDescent="0.2">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row>
    <row r="288" spans="1:26" ht="15.75" customHeight="1" x14ac:dyDescent="0.2">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row>
    <row r="289" spans="1:26" ht="15.75" customHeight="1" x14ac:dyDescent="0.2">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row>
    <row r="290" spans="1:26" ht="15.75" customHeight="1" x14ac:dyDescent="0.2">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row>
    <row r="291" spans="1:26" ht="15.75" customHeight="1" x14ac:dyDescent="0.2">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row>
    <row r="292" spans="1:26" ht="15.75" customHeight="1" x14ac:dyDescent="0.2">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row>
    <row r="293" spans="1:26" ht="15.75" customHeight="1" x14ac:dyDescent="0.2">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row>
    <row r="294" spans="1:26" ht="15.75" customHeight="1" x14ac:dyDescent="0.2">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row>
    <row r="295" spans="1:26" ht="15.75" customHeight="1" x14ac:dyDescent="0.2">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row>
    <row r="296" spans="1:26" ht="15.75" customHeight="1" x14ac:dyDescent="0.2">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row>
    <row r="297" spans="1:26" ht="15.75" customHeight="1" x14ac:dyDescent="0.2">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row>
    <row r="298" spans="1:26" ht="15.75" customHeight="1" x14ac:dyDescent="0.2">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row>
    <row r="299" spans="1:26" ht="15.75" customHeight="1" x14ac:dyDescent="0.2">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row>
    <row r="300" spans="1:26" ht="15.75" customHeight="1" x14ac:dyDescent="0.2">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row>
    <row r="301" spans="1:26" ht="15.75" customHeight="1" x14ac:dyDescent="0.2">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row>
    <row r="302" spans="1:26" ht="15.75" customHeight="1" x14ac:dyDescent="0.2">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row>
    <row r="303" spans="1:26" ht="15.75" customHeight="1" x14ac:dyDescent="0.2">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row>
    <row r="304" spans="1:26" ht="15.75" customHeight="1" x14ac:dyDescent="0.2">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row>
    <row r="305" spans="1:26" ht="15.75" customHeight="1" x14ac:dyDescent="0.2">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row>
    <row r="306" spans="1:26" ht="15.75" customHeight="1" x14ac:dyDescent="0.2">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row>
    <row r="307" spans="1:26" ht="15.75" customHeight="1" x14ac:dyDescent="0.2">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row>
    <row r="308" spans="1:26" ht="15.75" customHeight="1" x14ac:dyDescent="0.2">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row>
    <row r="309" spans="1:26" ht="15.75" customHeight="1" x14ac:dyDescent="0.2">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row>
    <row r="310" spans="1:26" ht="15.75" customHeight="1" x14ac:dyDescent="0.2">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row>
    <row r="311" spans="1:26" ht="15.75" customHeight="1" x14ac:dyDescent="0.2">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row>
    <row r="312" spans="1:26" ht="15.75" customHeight="1" x14ac:dyDescent="0.2">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row>
    <row r="313" spans="1:26" ht="15.75" customHeight="1" x14ac:dyDescent="0.2">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row>
    <row r="314" spans="1:26" ht="15.75" customHeight="1" x14ac:dyDescent="0.2">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row>
    <row r="315" spans="1:26" ht="15.75" customHeight="1" x14ac:dyDescent="0.2">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row>
    <row r="316" spans="1:26" ht="15.75" customHeight="1" x14ac:dyDescent="0.2">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row>
    <row r="317" spans="1:26" ht="15.75" customHeight="1" x14ac:dyDescent="0.2">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row>
    <row r="318" spans="1:26" ht="15.75" customHeight="1" x14ac:dyDescent="0.2">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row>
    <row r="319" spans="1:26" ht="15.75" customHeight="1" x14ac:dyDescent="0.2">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row>
    <row r="320" spans="1:26" ht="15.75" customHeight="1" x14ac:dyDescent="0.2">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row>
    <row r="321" spans="1:26" ht="15.75" customHeight="1" x14ac:dyDescent="0.2">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row>
    <row r="322" spans="1:26" ht="15.75" customHeight="1" x14ac:dyDescent="0.2">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row>
    <row r="323" spans="1:26" ht="15.75" customHeight="1" x14ac:dyDescent="0.2">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row>
    <row r="324" spans="1:26" ht="15.75" customHeight="1" x14ac:dyDescent="0.2">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row>
    <row r="325" spans="1:26" ht="15.75" customHeight="1" x14ac:dyDescent="0.2">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row>
    <row r="326" spans="1:26" ht="15.75" customHeight="1" x14ac:dyDescent="0.2">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row>
    <row r="327" spans="1:26" ht="15.75" customHeight="1" x14ac:dyDescent="0.2">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row>
    <row r="328" spans="1:26" ht="15.75" customHeight="1" x14ac:dyDescent="0.2">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row>
    <row r="329" spans="1:26" ht="15.75" customHeight="1" x14ac:dyDescent="0.2">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row>
    <row r="330" spans="1:26" ht="15.75" customHeight="1" x14ac:dyDescent="0.2">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row>
    <row r="331" spans="1:26" ht="15.75" customHeight="1" x14ac:dyDescent="0.2">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row>
    <row r="332" spans="1:26" ht="15.75" customHeight="1" x14ac:dyDescent="0.2">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row>
    <row r="333" spans="1:26" ht="15.75" customHeight="1" x14ac:dyDescent="0.2">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row>
    <row r="334" spans="1:26" ht="15.75" customHeight="1" x14ac:dyDescent="0.2">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row>
    <row r="335" spans="1:26" ht="15.75" customHeight="1" x14ac:dyDescent="0.2">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row>
    <row r="336" spans="1:26" ht="15.75" customHeight="1" x14ac:dyDescent="0.2">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row>
    <row r="337" spans="1:26" ht="15.75" customHeight="1" x14ac:dyDescent="0.2">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row>
    <row r="338" spans="1:26" ht="15.75" customHeight="1" x14ac:dyDescent="0.2">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row>
    <row r="339" spans="1:26" ht="15.75" customHeight="1" x14ac:dyDescent="0.2">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row>
    <row r="340" spans="1:26" ht="15.75" customHeight="1" x14ac:dyDescent="0.2">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row>
    <row r="341" spans="1:26" ht="15.75" customHeight="1" x14ac:dyDescent="0.2">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row>
    <row r="342" spans="1:26" ht="15.75" customHeight="1" x14ac:dyDescent="0.2">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row>
    <row r="343" spans="1:26" ht="15.75" customHeight="1" x14ac:dyDescent="0.2">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row>
    <row r="344" spans="1:26" ht="15.75" customHeight="1" x14ac:dyDescent="0.2">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row>
    <row r="345" spans="1:26" ht="15.75" customHeight="1" x14ac:dyDescent="0.2">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row>
    <row r="346" spans="1:26" ht="15.75" customHeight="1" x14ac:dyDescent="0.2">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row>
    <row r="347" spans="1:26" ht="15.75" customHeight="1" x14ac:dyDescent="0.2">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row>
    <row r="348" spans="1:26" ht="15.75" customHeight="1" x14ac:dyDescent="0.2">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row>
    <row r="349" spans="1:26" ht="15.75" customHeight="1" x14ac:dyDescent="0.2">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row>
    <row r="350" spans="1:26" ht="15.75" customHeight="1" x14ac:dyDescent="0.2">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row>
    <row r="351" spans="1:26" ht="15.75" customHeight="1" x14ac:dyDescent="0.2">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row>
    <row r="352" spans="1:26" ht="15.75" customHeight="1" x14ac:dyDescent="0.2">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row>
    <row r="353" spans="1:26" ht="15.75" customHeight="1" x14ac:dyDescent="0.2">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row>
    <row r="354" spans="1:26" ht="15.75" customHeight="1" x14ac:dyDescent="0.2">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row>
    <row r="355" spans="1:26" ht="15.75" customHeight="1" x14ac:dyDescent="0.2">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row>
    <row r="356" spans="1:26" ht="15.75" customHeight="1" x14ac:dyDescent="0.2">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row>
    <row r="357" spans="1:26" ht="15.75" customHeight="1" x14ac:dyDescent="0.2">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row>
    <row r="358" spans="1:26" ht="15.75" customHeight="1" x14ac:dyDescent="0.2">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row>
    <row r="359" spans="1:26" ht="15.75" customHeight="1" x14ac:dyDescent="0.2">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row>
    <row r="360" spans="1:26" ht="15.75" customHeight="1" x14ac:dyDescent="0.2">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row>
    <row r="361" spans="1:26" ht="15.75" customHeight="1" x14ac:dyDescent="0.2">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row>
    <row r="362" spans="1:26" ht="15.75" customHeight="1" x14ac:dyDescent="0.2">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row>
    <row r="363" spans="1:26" ht="15.75" customHeight="1" x14ac:dyDescent="0.2">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row>
    <row r="364" spans="1:26" ht="15.75" customHeight="1" x14ac:dyDescent="0.2">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row>
    <row r="365" spans="1:26" ht="15.75" customHeight="1" x14ac:dyDescent="0.2">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row>
    <row r="366" spans="1:26" ht="15.75" customHeight="1" x14ac:dyDescent="0.2">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row>
    <row r="367" spans="1:26" ht="15.75" customHeight="1" x14ac:dyDescent="0.2">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row>
    <row r="368" spans="1:26" ht="15.75" customHeight="1" x14ac:dyDescent="0.2">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row>
    <row r="369" spans="1:26" ht="15.75" customHeight="1" x14ac:dyDescent="0.2">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row>
    <row r="370" spans="1:26" ht="15.75" customHeight="1" x14ac:dyDescent="0.2">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row>
    <row r="371" spans="1:26" ht="15.75" customHeight="1" x14ac:dyDescent="0.2">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row>
    <row r="372" spans="1:26" ht="15.75" customHeight="1" x14ac:dyDescent="0.2">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row>
    <row r="373" spans="1:26" ht="15.75" customHeight="1" x14ac:dyDescent="0.2">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row>
    <row r="374" spans="1:26" ht="15.75" customHeight="1" x14ac:dyDescent="0.2">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row>
    <row r="375" spans="1:26" ht="15.75" customHeight="1" x14ac:dyDescent="0.2">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row>
    <row r="376" spans="1:26" ht="15.75" customHeight="1" x14ac:dyDescent="0.2">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row>
    <row r="377" spans="1:26" ht="15.75" customHeight="1" x14ac:dyDescent="0.2">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row>
    <row r="378" spans="1:26" ht="15.75" customHeight="1" x14ac:dyDescent="0.2">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row>
    <row r="379" spans="1:26" ht="15.75" customHeight="1" x14ac:dyDescent="0.2">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row>
    <row r="380" spans="1:26" ht="15.75" customHeight="1" x14ac:dyDescent="0.2">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row>
    <row r="381" spans="1:26" ht="15.75" customHeight="1" x14ac:dyDescent="0.2">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row>
    <row r="382" spans="1:26" ht="15.75" customHeight="1" x14ac:dyDescent="0.2">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row>
    <row r="383" spans="1:26" ht="15.75" customHeight="1" x14ac:dyDescent="0.2">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row>
    <row r="384" spans="1:26" ht="15.75" customHeight="1" x14ac:dyDescent="0.2">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row>
    <row r="385" spans="1:26" ht="15.75" customHeight="1" x14ac:dyDescent="0.2">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row>
    <row r="386" spans="1:26" ht="15.75" customHeight="1" x14ac:dyDescent="0.2">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row>
    <row r="387" spans="1:26" ht="15.75" customHeight="1" x14ac:dyDescent="0.2">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row>
    <row r="388" spans="1:26" ht="15.75" customHeight="1" x14ac:dyDescent="0.2">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row>
    <row r="389" spans="1:26" ht="15.75" customHeight="1" x14ac:dyDescent="0.2">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row>
    <row r="390" spans="1:26" ht="15.75" customHeight="1" x14ac:dyDescent="0.2">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row>
    <row r="391" spans="1:26" ht="15.75" customHeight="1" x14ac:dyDescent="0.2">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row>
    <row r="392" spans="1:26" ht="15.75" customHeight="1" x14ac:dyDescent="0.2">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row>
    <row r="393" spans="1:26" ht="15.75" customHeight="1" x14ac:dyDescent="0.2">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row>
    <row r="394" spans="1:26" ht="15.75" customHeight="1" x14ac:dyDescent="0.2">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row>
    <row r="395" spans="1:26" ht="15.75" customHeight="1" x14ac:dyDescent="0.2">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row>
    <row r="396" spans="1:26" ht="15.75" customHeight="1" x14ac:dyDescent="0.2">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row>
    <row r="397" spans="1:26" ht="15.75" customHeight="1" x14ac:dyDescent="0.2">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row>
    <row r="398" spans="1:26" ht="15.75" customHeight="1" x14ac:dyDescent="0.2">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row>
    <row r="399" spans="1:26" ht="15.75" customHeight="1" x14ac:dyDescent="0.2">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row>
    <row r="400" spans="1:26" ht="15.75" customHeight="1" x14ac:dyDescent="0.2">
      <c r="A400" s="25"/>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row>
    <row r="401" spans="1:26" ht="15.75" customHeight="1" x14ac:dyDescent="0.2">
      <c r="A401" s="25"/>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row>
    <row r="402" spans="1:26" ht="15.75" customHeight="1" x14ac:dyDescent="0.2">
      <c r="A402" s="25"/>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row>
    <row r="403" spans="1:26" ht="15.75" customHeight="1" x14ac:dyDescent="0.2">
      <c r="A403" s="25"/>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row>
    <row r="404" spans="1:26" ht="15.75" customHeight="1" x14ac:dyDescent="0.2">
      <c r="A404" s="25"/>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row>
    <row r="405" spans="1:26" ht="15.75" customHeight="1" x14ac:dyDescent="0.2">
      <c r="A405" s="25"/>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row>
    <row r="406" spans="1:26" ht="15.75" customHeight="1" x14ac:dyDescent="0.2">
      <c r="A406" s="25"/>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row>
    <row r="407" spans="1:26" ht="15.75" customHeight="1" x14ac:dyDescent="0.2">
      <c r="A407" s="25"/>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row>
    <row r="408" spans="1:26" ht="15.75" customHeight="1" x14ac:dyDescent="0.2">
      <c r="A408" s="25"/>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row>
    <row r="409" spans="1:26" ht="15.75" customHeight="1" x14ac:dyDescent="0.2">
      <c r="A409" s="25"/>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row>
    <row r="410" spans="1:26" ht="15.75" customHeight="1" x14ac:dyDescent="0.2">
      <c r="A410" s="25"/>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row>
    <row r="411" spans="1:26" ht="15.75" customHeight="1" x14ac:dyDescent="0.2">
      <c r="A411" s="25"/>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row>
    <row r="412" spans="1:26" ht="15.75" customHeight="1" x14ac:dyDescent="0.2">
      <c r="A412" s="25"/>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row>
    <row r="413" spans="1:26" ht="15.75" customHeight="1" x14ac:dyDescent="0.2">
      <c r="A413" s="2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row>
    <row r="414" spans="1:26" ht="15.75" customHeight="1" x14ac:dyDescent="0.2">
      <c r="A414" s="25"/>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row>
    <row r="415" spans="1:26" ht="15.75" customHeight="1" x14ac:dyDescent="0.2">
      <c r="A415" s="25"/>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row>
    <row r="416" spans="1:26" ht="15.75" customHeight="1" x14ac:dyDescent="0.2">
      <c r="A416" s="25"/>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row>
    <row r="417" spans="1:26" ht="15.75" customHeight="1" x14ac:dyDescent="0.2">
      <c r="A417" s="25"/>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row>
    <row r="418" spans="1:26" ht="15.75" customHeight="1" x14ac:dyDescent="0.2">
      <c r="A418" s="25"/>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row>
    <row r="419" spans="1:26" ht="15.75" customHeight="1" x14ac:dyDescent="0.2">
      <c r="A419" s="25"/>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row>
    <row r="420" spans="1:26" ht="15.75" customHeight="1" x14ac:dyDescent="0.2">
      <c r="A420" s="25"/>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row>
    <row r="421" spans="1:26" ht="15.75" customHeight="1" x14ac:dyDescent="0.2">
      <c r="A421" s="25"/>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row>
    <row r="422" spans="1:26" ht="15.75" customHeight="1" x14ac:dyDescent="0.2">
      <c r="A422" s="25"/>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row>
    <row r="423" spans="1:26" ht="15.75" customHeight="1" x14ac:dyDescent="0.2">
      <c r="A423" s="25"/>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row>
    <row r="424" spans="1:26" ht="15.75" customHeight="1" x14ac:dyDescent="0.2">
      <c r="A424" s="25"/>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row>
    <row r="425" spans="1:26" ht="15.75" customHeight="1" x14ac:dyDescent="0.2">
      <c r="A425" s="25"/>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row>
    <row r="426" spans="1:26" ht="15.75" customHeight="1" x14ac:dyDescent="0.2">
      <c r="A426" s="25"/>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row>
    <row r="427" spans="1:26" ht="15.75" customHeight="1" x14ac:dyDescent="0.2">
      <c r="A427" s="25"/>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row>
    <row r="428" spans="1:26" ht="15.75" customHeight="1" x14ac:dyDescent="0.2">
      <c r="A428" s="25"/>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row>
    <row r="429" spans="1:26" ht="15.75" customHeight="1" x14ac:dyDescent="0.2">
      <c r="A429" s="25"/>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row>
    <row r="430" spans="1:26" ht="15.75" customHeight="1" x14ac:dyDescent="0.2">
      <c r="A430" s="25"/>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row>
    <row r="431" spans="1:26" ht="15.75" customHeight="1" x14ac:dyDescent="0.2">
      <c r="A431" s="25"/>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row>
    <row r="432" spans="1:26" ht="15.75" customHeight="1" x14ac:dyDescent="0.2">
      <c r="A432" s="25"/>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row>
    <row r="433" spans="1:26" ht="15.75" customHeight="1" x14ac:dyDescent="0.2">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row>
    <row r="434" spans="1:26" ht="15.75" customHeight="1" x14ac:dyDescent="0.2">
      <c r="A434" s="25"/>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row>
    <row r="435" spans="1:26" ht="15.75" customHeight="1" x14ac:dyDescent="0.2">
      <c r="A435" s="25"/>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row>
    <row r="436" spans="1:26" ht="15.75" customHeight="1" x14ac:dyDescent="0.2">
      <c r="A436" s="25"/>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row>
    <row r="437" spans="1:26" ht="15.75" customHeight="1" x14ac:dyDescent="0.2">
      <c r="A437" s="25"/>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row>
    <row r="438" spans="1:26" ht="15.75" customHeight="1" x14ac:dyDescent="0.2">
      <c r="A438" s="25"/>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row>
    <row r="439" spans="1:26" ht="15.75" customHeight="1" x14ac:dyDescent="0.2">
      <c r="A439" s="25"/>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row>
    <row r="440" spans="1:26" ht="15.75" customHeight="1" x14ac:dyDescent="0.2">
      <c r="A440" s="25"/>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row>
    <row r="441" spans="1:26" ht="15.75" customHeight="1" x14ac:dyDescent="0.2">
      <c r="A441" s="25"/>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row>
    <row r="442" spans="1:26" ht="15.75" customHeight="1" x14ac:dyDescent="0.2">
      <c r="A442" s="25"/>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row>
    <row r="443" spans="1:26" ht="15.75" customHeight="1" x14ac:dyDescent="0.2">
      <c r="A443" s="25"/>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row>
    <row r="444" spans="1:26" ht="15.75" customHeight="1" x14ac:dyDescent="0.2">
      <c r="A444" s="25"/>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row>
    <row r="445" spans="1:26" ht="15.75" customHeight="1" x14ac:dyDescent="0.2">
      <c r="A445" s="25"/>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row>
    <row r="446" spans="1:26" ht="15.75" customHeight="1" x14ac:dyDescent="0.2">
      <c r="A446" s="25"/>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row>
    <row r="447" spans="1:26" ht="15.75" customHeight="1" x14ac:dyDescent="0.2">
      <c r="A447" s="25"/>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row>
    <row r="448" spans="1:26" ht="15.75" customHeight="1" x14ac:dyDescent="0.2">
      <c r="A448" s="25"/>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row>
    <row r="449" spans="1:26" ht="15.75" customHeight="1" x14ac:dyDescent="0.2">
      <c r="A449" s="25"/>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row>
    <row r="450" spans="1:26" ht="15.75" customHeight="1" x14ac:dyDescent="0.2">
      <c r="A450" s="25"/>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row>
    <row r="451" spans="1:26" ht="15.75" customHeight="1" x14ac:dyDescent="0.2">
      <c r="A451" s="25"/>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ht="15.75" customHeight="1" x14ac:dyDescent="0.2">
      <c r="A452" s="25"/>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row>
    <row r="453" spans="1:26" ht="15.75" customHeight="1" x14ac:dyDescent="0.2">
      <c r="A453" s="25"/>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row>
    <row r="454" spans="1:26" ht="15.75" customHeight="1" x14ac:dyDescent="0.2">
      <c r="A454" s="25"/>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row>
    <row r="455" spans="1:26" ht="15.75" customHeight="1" x14ac:dyDescent="0.2">
      <c r="A455" s="25"/>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row>
    <row r="456" spans="1:26" ht="15.75" customHeight="1" x14ac:dyDescent="0.2">
      <c r="A456" s="25"/>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row>
    <row r="457" spans="1:26" ht="15.75" customHeight="1" x14ac:dyDescent="0.2">
      <c r="A457" s="25"/>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row>
    <row r="458" spans="1:26" ht="15.75" customHeight="1" x14ac:dyDescent="0.2">
      <c r="A458" s="25"/>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row>
    <row r="459" spans="1:26" ht="15.75" customHeight="1" x14ac:dyDescent="0.2">
      <c r="A459" s="25"/>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row>
    <row r="460" spans="1:26" ht="15.75" customHeight="1" x14ac:dyDescent="0.2">
      <c r="A460" s="25"/>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row>
    <row r="461" spans="1:26" ht="15.75" customHeight="1" x14ac:dyDescent="0.2">
      <c r="A461" s="25"/>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row>
    <row r="462" spans="1:26" ht="15.75" customHeight="1" x14ac:dyDescent="0.2">
      <c r="A462" s="25"/>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row>
    <row r="463" spans="1:26" ht="15.75" customHeight="1" x14ac:dyDescent="0.2">
      <c r="A463" s="25"/>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row>
    <row r="464" spans="1:26" ht="15.75" customHeight="1" x14ac:dyDescent="0.2">
      <c r="A464" s="25"/>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row>
    <row r="465" spans="1:26" ht="15.75" customHeight="1" x14ac:dyDescent="0.2">
      <c r="A465" s="25"/>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row>
    <row r="466" spans="1:26" ht="15.75" customHeight="1" x14ac:dyDescent="0.2">
      <c r="A466" s="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row>
    <row r="467" spans="1:26" ht="15.75" customHeight="1" x14ac:dyDescent="0.2">
      <c r="A467" s="25"/>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row>
    <row r="468" spans="1:26" ht="15.75" customHeight="1" x14ac:dyDescent="0.2">
      <c r="A468" s="25"/>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row>
    <row r="469" spans="1:26" ht="15.75" customHeight="1" x14ac:dyDescent="0.2">
      <c r="A469" s="25"/>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row>
    <row r="470" spans="1:26" ht="15.75" customHeight="1" x14ac:dyDescent="0.2">
      <c r="A470" s="25"/>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row>
    <row r="471" spans="1:26" ht="15.75" customHeight="1" x14ac:dyDescent="0.2">
      <c r="A471" s="25"/>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row>
    <row r="472" spans="1:26" ht="15.75" customHeight="1" x14ac:dyDescent="0.2">
      <c r="A472" s="25"/>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row>
    <row r="473" spans="1:26" ht="15.75" customHeight="1" x14ac:dyDescent="0.2">
      <c r="A473" s="25"/>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row>
    <row r="474" spans="1:26" ht="15.75" customHeight="1" x14ac:dyDescent="0.2">
      <c r="A474" s="25"/>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row>
    <row r="475" spans="1:26" ht="15.75" customHeight="1" x14ac:dyDescent="0.2">
      <c r="A475" s="25"/>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row>
    <row r="476" spans="1:26" ht="15.75" customHeight="1" x14ac:dyDescent="0.2">
      <c r="A476" s="25"/>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row>
    <row r="477" spans="1:26" ht="15.75" customHeight="1" x14ac:dyDescent="0.2">
      <c r="A477" s="25"/>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row>
    <row r="478" spans="1:26" ht="15.75" customHeight="1" x14ac:dyDescent="0.2">
      <c r="A478" s="25"/>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row>
    <row r="479" spans="1:26" ht="15.75" customHeight="1" x14ac:dyDescent="0.2">
      <c r="A479" s="25"/>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row>
    <row r="480" spans="1:26" ht="15.75" customHeight="1" x14ac:dyDescent="0.2">
      <c r="A480" s="25"/>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row>
    <row r="481" spans="1:26" ht="15.75" customHeight="1" x14ac:dyDescent="0.2">
      <c r="A481" s="25"/>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row>
    <row r="482" spans="1:26" ht="15.75" customHeight="1" x14ac:dyDescent="0.2">
      <c r="A482" s="25"/>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row>
    <row r="483" spans="1:26" ht="15.75" customHeight="1" x14ac:dyDescent="0.2">
      <c r="A483" s="25"/>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row>
    <row r="484" spans="1:26" ht="15.75" customHeight="1" x14ac:dyDescent="0.2">
      <c r="A484" s="25"/>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row>
    <row r="485" spans="1:26" ht="15.75" customHeight="1" x14ac:dyDescent="0.2">
      <c r="A485" s="25"/>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row>
    <row r="486" spans="1:26" ht="15.75" customHeight="1" x14ac:dyDescent="0.2">
      <c r="A486" s="25"/>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row>
    <row r="487" spans="1:26" ht="15.75" customHeight="1" x14ac:dyDescent="0.2">
      <c r="A487" s="25"/>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row>
    <row r="488" spans="1:26" ht="15.75" customHeight="1" x14ac:dyDescent="0.2">
      <c r="A488" s="25"/>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row>
    <row r="489" spans="1:26" ht="15.75" customHeight="1" x14ac:dyDescent="0.2">
      <c r="A489" s="25"/>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row>
    <row r="490" spans="1:26" ht="15.75" customHeight="1" x14ac:dyDescent="0.2">
      <c r="A490" s="25"/>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row>
    <row r="491" spans="1:26" ht="15.75" customHeight="1" x14ac:dyDescent="0.2">
      <c r="A491" s="25"/>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row>
    <row r="492" spans="1:26" ht="15.75" customHeight="1" x14ac:dyDescent="0.2">
      <c r="A492" s="25"/>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row>
    <row r="493" spans="1:26" ht="15.75" customHeight="1" x14ac:dyDescent="0.2">
      <c r="A493" s="25"/>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row>
    <row r="494" spans="1:26" ht="15.75" customHeight="1" x14ac:dyDescent="0.2">
      <c r="A494" s="25"/>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row>
    <row r="495" spans="1:26" ht="15.75" customHeight="1" x14ac:dyDescent="0.2">
      <c r="A495" s="25"/>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row>
    <row r="496" spans="1:26" ht="15.75" customHeight="1" x14ac:dyDescent="0.2">
      <c r="A496" s="25"/>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row>
    <row r="497" spans="1:26" ht="15.75" customHeight="1" x14ac:dyDescent="0.2">
      <c r="A497" s="25"/>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row>
    <row r="498" spans="1:26" ht="15.75" customHeight="1" x14ac:dyDescent="0.2">
      <c r="A498" s="25"/>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row>
    <row r="499" spans="1:26" ht="15.75" customHeight="1" x14ac:dyDescent="0.2">
      <c r="A499" s="25"/>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row>
    <row r="500" spans="1:26" ht="15.75" customHeight="1" x14ac:dyDescent="0.2">
      <c r="A500" s="25"/>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row>
    <row r="501" spans="1:26" ht="15.75" customHeight="1" x14ac:dyDescent="0.2">
      <c r="A501" s="25"/>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row>
    <row r="502" spans="1:26" ht="15.75" customHeight="1" x14ac:dyDescent="0.2">
      <c r="A502" s="25"/>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row>
    <row r="503" spans="1:26" ht="15.75" customHeight="1" x14ac:dyDescent="0.2">
      <c r="A503" s="25"/>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row>
    <row r="504" spans="1:26" ht="15.75" customHeight="1" x14ac:dyDescent="0.2">
      <c r="A504" s="25"/>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row>
    <row r="505" spans="1:26" ht="15.75" customHeight="1" x14ac:dyDescent="0.2">
      <c r="A505" s="25"/>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row>
    <row r="506" spans="1:26" ht="15.75" customHeight="1" x14ac:dyDescent="0.2">
      <c r="A506" s="25"/>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row>
    <row r="507" spans="1:26" ht="15.75" customHeight="1" x14ac:dyDescent="0.2">
      <c r="A507" s="25"/>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row>
    <row r="508" spans="1:26" ht="15.75" customHeight="1" x14ac:dyDescent="0.2">
      <c r="A508" s="25"/>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row>
    <row r="509" spans="1:26" ht="15.75" customHeight="1" x14ac:dyDescent="0.2">
      <c r="A509" s="25"/>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row>
    <row r="510" spans="1:26" ht="15.75" customHeight="1" x14ac:dyDescent="0.2">
      <c r="A510" s="25"/>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row>
    <row r="511" spans="1:26" ht="15.75" customHeight="1" x14ac:dyDescent="0.2">
      <c r="A511" s="25"/>
      <c r="B511" s="25"/>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row>
    <row r="512" spans="1:26" ht="15.75" customHeight="1" x14ac:dyDescent="0.2">
      <c r="A512" s="25"/>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row>
    <row r="513" spans="1:26" ht="15.75" customHeight="1" x14ac:dyDescent="0.2">
      <c r="A513" s="25"/>
      <c r="B513" s="25"/>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row>
    <row r="514" spans="1:26" ht="15.75" customHeight="1" x14ac:dyDescent="0.2">
      <c r="A514" s="25"/>
      <c r="B514" s="25"/>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row>
    <row r="515" spans="1:26" ht="15.75" customHeight="1" x14ac:dyDescent="0.2">
      <c r="A515" s="25"/>
      <c r="B515" s="25"/>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row>
    <row r="516" spans="1:26" ht="15.75" customHeight="1" x14ac:dyDescent="0.2">
      <c r="A516" s="25"/>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row>
    <row r="517" spans="1:26" ht="15.75" customHeight="1" x14ac:dyDescent="0.2">
      <c r="A517" s="25"/>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row>
    <row r="518" spans="1:26" ht="15.75" customHeight="1" x14ac:dyDescent="0.2">
      <c r="A518" s="25"/>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row>
    <row r="519" spans="1:26" ht="15.75" customHeight="1" x14ac:dyDescent="0.2">
      <c r="A519" s="25"/>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row>
    <row r="520" spans="1:26" ht="15.75" customHeight="1" x14ac:dyDescent="0.2">
      <c r="A520" s="25"/>
      <c r="B520" s="25"/>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row>
    <row r="521" spans="1:26" ht="15.75" customHeight="1" x14ac:dyDescent="0.2">
      <c r="A521" s="25"/>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row>
    <row r="522" spans="1:26" ht="15.75" customHeight="1" x14ac:dyDescent="0.2">
      <c r="A522" s="25"/>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row>
    <row r="523" spans="1:26" ht="15.75" customHeight="1" x14ac:dyDescent="0.2">
      <c r="A523" s="25"/>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row>
    <row r="524" spans="1:26" ht="15.75" customHeight="1" x14ac:dyDescent="0.2">
      <c r="A524" s="25"/>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row>
    <row r="525" spans="1:26" ht="15.75" customHeight="1" x14ac:dyDescent="0.2">
      <c r="A525" s="25"/>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row>
    <row r="526" spans="1:26" ht="15.75" customHeight="1" x14ac:dyDescent="0.2">
      <c r="A526" s="25"/>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row>
    <row r="527" spans="1:26" ht="15.75" customHeight="1" x14ac:dyDescent="0.2">
      <c r="A527" s="25"/>
      <c r="B527" s="25"/>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row>
    <row r="528" spans="1:26" ht="15.75" customHeight="1" x14ac:dyDescent="0.2">
      <c r="A528" s="25"/>
      <c r="B528" s="25"/>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row>
    <row r="529" spans="1:26" ht="15.75" customHeight="1" x14ac:dyDescent="0.2">
      <c r="A529" s="25"/>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row>
    <row r="530" spans="1:26" ht="15.75" customHeight="1" x14ac:dyDescent="0.2">
      <c r="A530" s="25"/>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row>
    <row r="531" spans="1:26" ht="15.75" customHeight="1" x14ac:dyDescent="0.2">
      <c r="A531" s="25"/>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row>
    <row r="532" spans="1:26" ht="15.75" customHeight="1" x14ac:dyDescent="0.2">
      <c r="A532" s="25"/>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row>
    <row r="533" spans="1:26" ht="15.75" customHeight="1" x14ac:dyDescent="0.2">
      <c r="A533" s="25"/>
      <c r="B533" s="25"/>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row>
    <row r="534" spans="1:26" ht="15.75" customHeight="1" x14ac:dyDescent="0.2">
      <c r="A534" s="25"/>
      <c r="B534" s="25"/>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row>
    <row r="535" spans="1:26" ht="15.75" customHeight="1" x14ac:dyDescent="0.2">
      <c r="A535" s="25"/>
      <c r="B535" s="25"/>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row>
    <row r="536" spans="1:26" ht="15.75" customHeight="1" x14ac:dyDescent="0.2">
      <c r="A536" s="25"/>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row>
    <row r="537" spans="1:26" ht="15.75" customHeight="1" x14ac:dyDescent="0.2">
      <c r="A537" s="25"/>
      <c r="B537" s="25"/>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row>
    <row r="538" spans="1:26" ht="15.75" customHeight="1" x14ac:dyDescent="0.2">
      <c r="A538" s="25"/>
      <c r="B538" s="25"/>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row>
    <row r="539" spans="1:26" ht="15.75" customHeight="1" x14ac:dyDescent="0.2">
      <c r="A539" s="25"/>
      <c r="B539" s="25"/>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row>
    <row r="540" spans="1:26" ht="15.75" customHeight="1" x14ac:dyDescent="0.2">
      <c r="A540" s="25"/>
      <c r="B540" s="25"/>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row>
    <row r="541" spans="1:26" ht="15.75" customHeight="1" x14ac:dyDescent="0.2">
      <c r="A541" s="25"/>
      <c r="B541" s="25"/>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row>
    <row r="542" spans="1:26" ht="15.75" customHeight="1" x14ac:dyDescent="0.2">
      <c r="A542" s="25"/>
      <c r="B542" s="25"/>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row>
    <row r="543" spans="1:26" ht="15.75" customHeight="1" x14ac:dyDescent="0.2">
      <c r="A543" s="25"/>
      <c r="B543" s="25"/>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row>
    <row r="544" spans="1:26" ht="15.75" customHeight="1" x14ac:dyDescent="0.2">
      <c r="A544" s="25"/>
      <c r="B544" s="25"/>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row>
    <row r="545" spans="1:26" ht="15.75" customHeight="1" x14ac:dyDescent="0.2">
      <c r="A545" s="25"/>
      <c r="B545" s="25"/>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row>
    <row r="546" spans="1:26" ht="15.75" customHeight="1" x14ac:dyDescent="0.2">
      <c r="A546" s="25"/>
      <c r="B546" s="25"/>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row>
    <row r="547" spans="1:26" ht="15.75" customHeight="1" x14ac:dyDescent="0.2">
      <c r="A547" s="25"/>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row>
    <row r="548" spans="1:26" ht="15.75" customHeight="1" x14ac:dyDescent="0.2">
      <c r="A548" s="25"/>
      <c r="B548" s="25"/>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row>
    <row r="549" spans="1:26" ht="15.75" customHeight="1" x14ac:dyDescent="0.2">
      <c r="A549" s="25"/>
      <c r="B549" s="25"/>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row>
    <row r="550" spans="1:26" ht="15.75" customHeight="1" x14ac:dyDescent="0.2">
      <c r="A550" s="25"/>
      <c r="B550" s="25"/>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row>
    <row r="551" spans="1:26" ht="15.75" customHeight="1" x14ac:dyDescent="0.2">
      <c r="A551" s="25"/>
      <c r="B551" s="25"/>
      <c r="C551" s="25"/>
      <c r="D551" s="25"/>
      <c r="E551" s="25"/>
      <c r="F551" s="25"/>
      <c r="G551" s="25"/>
      <c r="H551" s="25"/>
      <c r="I551" s="25"/>
      <c r="J551" s="25"/>
      <c r="K551" s="25"/>
      <c r="L551" s="25"/>
      <c r="M551" s="25"/>
      <c r="N551" s="25"/>
      <c r="O551" s="25"/>
      <c r="P551" s="25"/>
      <c r="Q551" s="25"/>
      <c r="R551" s="25"/>
      <c r="S551" s="25"/>
      <c r="T551" s="25"/>
      <c r="U551" s="25"/>
      <c r="V551" s="25"/>
      <c r="W551" s="25"/>
      <c r="X551" s="25"/>
      <c r="Y551" s="25"/>
      <c r="Z551" s="25"/>
    </row>
    <row r="552" spans="1:26" ht="15.75" customHeight="1" x14ac:dyDescent="0.2">
      <c r="A552" s="25"/>
      <c r="B552" s="25"/>
      <c r="C552" s="25"/>
      <c r="D552" s="25"/>
      <c r="E552" s="25"/>
      <c r="F552" s="25"/>
      <c r="G552" s="25"/>
      <c r="H552" s="25"/>
      <c r="I552" s="25"/>
      <c r="J552" s="25"/>
      <c r="K552" s="25"/>
      <c r="L552" s="25"/>
      <c r="M552" s="25"/>
      <c r="N552" s="25"/>
      <c r="O552" s="25"/>
      <c r="P552" s="25"/>
      <c r="Q552" s="25"/>
      <c r="R552" s="25"/>
      <c r="S552" s="25"/>
      <c r="T552" s="25"/>
      <c r="U552" s="25"/>
      <c r="V552" s="25"/>
      <c r="W552" s="25"/>
      <c r="X552" s="25"/>
      <c r="Y552" s="25"/>
      <c r="Z552" s="25"/>
    </row>
    <row r="553" spans="1:26" ht="15.75" customHeight="1" x14ac:dyDescent="0.2">
      <c r="A553" s="25"/>
      <c r="B553" s="25"/>
      <c r="C553" s="25"/>
      <c r="D553" s="25"/>
      <c r="E553" s="25"/>
      <c r="F553" s="25"/>
      <c r="G553" s="25"/>
      <c r="H553" s="25"/>
      <c r="I553" s="25"/>
      <c r="J553" s="25"/>
      <c r="K553" s="25"/>
      <c r="L553" s="25"/>
      <c r="M553" s="25"/>
      <c r="N553" s="25"/>
      <c r="O553" s="25"/>
      <c r="P553" s="25"/>
      <c r="Q553" s="25"/>
      <c r="R553" s="25"/>
      <c r="S553" s="25"/>
      <c r="T553" s="25"/>
      <c r="U553" s="25"/>
      <c r="V553" s="25"/>
      <c r="W553" s="25"/>
      <c r="X553" s="25"/>
      <c r="Y553" s="25"/>
      <c r="Z553" s="25"/>
    </row>
    <row r="554" spans="1:26" ht="15.75" customHeight="1" x14ac:dyDescent="0.2">
      <c r="A554" s="25"/>
      <c r="B554" s="25"/>
      <c r="C554" s="25"/>
      <c r="D554" s="25"/>
      <c r="E554" s="25"/>
      <c r="F554" s="25"/>
      <c r="G554" s="25"/>
      <c r="H554" s="25"/>
      <c r="I554" s="25"/>
      <c r="J554" s="25"/>
      <c r="K554" s="25"/>
      <c r="L554" s="25"/>
      <c r="M554" s="25"/>
      <c r="N554" s="25"/>
      <c r="O554" s="25"/>
      <c r="P554" s="25"/>
      <c r="Q554" s="25"/>
      <c r="R554" s="25"/>
      <c r="S554" s="25"/>
      <c r="T554" s="25"/>
      <c r="U554" s="25"/>
      <c r="V554" s="25"/>
      <c r="W554" s="25"/>
      <c r="X554" s="25"/>
      <c r="Y554" s="25"/>
      <c r="Z554" s="25"/>
    </row>
    <row r="555" spans="1:26" ht="15.75" customHeight="1" x14ac:dyDescent="0.2">
      <c r="A555" s="25"/>
      <c r="B555" s="25"/>
      <c r="C555" s="25"/>
      <c r="D555" s="25"/>
      <c r="E555" s="25"/>
      <c r="F555" s="25"/>
      <c r="G555" s="25"/>
      <c r="H555" s="25"/>
      <c r="I555" s="25"/>
      <c r="J555" s="25"/>
      <c r="K555" s="25"/>
      <c r="L555" s="25"/>
      <c r="M555" s="25"/>
      <c r="N555" s="25"/>
      <c r="O555" s="25"/>
      <c r="P555" s="25"/>
      <c r="Q555" s="25"/>
      <c r="R555" s="25"/>
      <c r="S555" s="25"/>
      <c r="T555" s="25"/>
      <c r="U555" s="25"/>
      <c r="V555" s="25"/>
      <c r="W555" s="25"/>
      <c r="X555" s="25"/>
      <c r="Y555" s="25"/>
      <c r="Z555" s="25"/>
    </row>
    <row r="556" spans="1:26" ht="15.75" customHeight="1" x14ac:dyDescent="0.2">
      <c r="A556" s="25"/>
      <c r="B556" s="25"/>
      <c r="C556" s="25"/>
      <c r="D556" s="25"/>
      <c r="E556" s="25"/>
      <c r="F556" s="25"/>
      <c r="G556" s="25"/>
      <c r="H556" s="25"/>
      <c r="I556" s="25"/>
      <c r="J556" s="25"/>
      <c r="K556" s="25"/>
      <c r="L556" s="25"/>
      <c r="M556" s="25"/>
      <c r="N556" s="25"/>
      <c r="O556" s="25"/>
      <c r="P556" s="25"/>
      <c r="Q556" s="25"/>
      <c r="R556" s="25"/>
      <c r="S556" s="25"/>
      <c r="T556" s="25"/>
      <c r="U556" s="25"/>
      <c r="V556" s="25"/>
      <c r="W556" s="25"/>
      <c r="X556" s="25"/>
      <c r="Y556" s="25"/>
      <c r="Z556" s="25"/>
    </row>
    <row r="557" spans="1:26" ht="15.75" customHeight="1" x14ac:dyDescent="0.2">
      <c r="A557" s="25"/>
      <c r="B557" s="25"/>
      <c r="C557" s="25"/>
      <c r="D557" s="25"/>
      <c r="E557" s="25"/>
      <c r="F557" s="25"/>
      <c r="G557" s="25"/>
      <c r="H557" s="25"/>
      <c r="I557" s="25"/>
      <c r="J557" s="25"/>
      <c r="K557" s="25"/>
      <c r="L557" s="25"/>
      <c r="M557" s="25"/>
      <c r="N557" s="25"/>
      <c r="O557" s="25"/>
      <c r="P557" s="25"/>
      <c r="Q557" s="25"/>
      <c r="R557" s="25"/>
      <c r="S557" s="25"/>
      <c r="T557" s="25"/>
      <c r="U557" s="25"/>
      <c r="V557" s="25"/>
      <c r="W557" s="25"/>
      <c r="X557" s="25"/>
      <c r="Y557" s="25"/>
      <c r="Z557" s="25"/>
    </row>
    <row r="558" spans="1:26" ht="15.75" customHeight="1" x14ac:dyDescent="0.2">
      <c r="A558" s="25"/>
      <c r="B558" s="25"/>
      <c r="C558" s="25"/>
      <c r="D558" s="25"/>
      <c r="E558" s="25"/>
      <c r="F558" s="25"/>
      <c r="G558" s="25"/>
      <c r="H558" s="25"/>
      <c r="I558" s="25"/>
      <c r="J558" s="25"/>
      <c r="K558" s="25"/>
      <c r="L558" s="25"/>
      <c r="M558" s="25"/>
      <c r="N558" s="25"/>
      <c r="O558" s="25"/>
      <c r="P558" s="25"/>
      <c r="Q558" s="25"/>
      <c r="R558" s="25"/>
      <c r="S558" s="25"/>
      <c r="T558" s="25"/>
      <c r="U558" s="25"/>
      <c r="V558" s="25"/>
      <c r="W558" s="25"/>
      <c r="X558" s="25"/>
      <c r="Y558" s="25"/>
      <c r="Z558" s="25"/>
    </row>
    <row r="559" spans="1:26" ht="15.75" customHeight="1" x14ac:dyDescent="0.2">
      <c r="A559" s="25"/>
      <c r="B559" s="25"/>
      <c r="C559" s="25"/>
      <c r="D559" s="25"/>
      <c r="E559" s="25"/>
      <c r="F559" s="25"/>
      <c r="G559" s="25"/>
      <c r="H559" s="25"/>
      <c r="I559" s="25"/>
      <c r="J559" s="25"/>
      <c r="K559" s="25"/>
      <c r="L559" s="25"/>
      <c r="M559" s="25"/>
      <c r="N559" s="25"/>
      <c r="O559" s="25"/>
      <c r="P559" s="25"/>
      <c r="Q559" s="25"/>
      <c r="R559" s="25"/>
      <c r="S559" s="25"/>
      <c r="T559" s="25"/>
      <c r="U559" s="25"/>
      <c r="V559" s="25"/>
      <c r="W559" s="25"/>
      <c r="X559" s="25"/>
      <c r="Y559" s="25"/>
      <c r="Z559" s="25"/>
    </row>
    <row r="560" spans="1:26" ht="15.75" customHeight="1" x14ac:dyDescent="0.2">
      <c r="A560" s="25"/>
      <c r="B560" s="25"/>
      <c r="C560" s="25"/>
      <c r="D560" s="25"/>
      <c r="E560" s="25"/>
      <c r="F560" s="25"/>
      <c r="G560" s="25"/>
      <c r="H560" s="25"/>
      <c r="I560" s="25"/>
      <c r="J560" s="25"/>
      <c r="K560" s="25"/>
      <c r="L560" s="25"/>
      <c r="M560" s="25"/>
      <c r="N560" s="25"/>
      <c r="O560" s="25"/>
      <c r="P560" s="25"/>
      <c r="Q560" s="25"/>
      <c r="R560" s="25"/>
      <c r="S560" s="25"/>
      <c r="T560" s="25"/>
      <c r="U560" s="25"/>
      <c r="V560" s="25"/>
      <c r="W560" s="25"/>
      <c r="X560" s="25"/>
      <c r="Y560" s="25"/>
      <c r="Z560" s="25"/>
    </row>
    <row r="561" spans="1:26" ht="15.75" customHeight="1" x14ac:dyDescent="0.2">
      <c r="A561" s="25"/>
      <c r="B561" s="25"/>
      <c r="C561" s="25"/>
      <c r="D561" s="25"/>
      <c r="E561" s="25"/>
      <c r="F561" s="25"/>
      <c r="G561" s="25"/>
      <c r="H561" s="25"/>
      <c r="I561" s="25"/>
      <c r="J561" s="25"/>
      <c r="K561" s="25"/>
      <c r="L561" s="25"/>
      <c r="M561" s="25"/>
      <c r="N561" s="25"/>
      <c r="O561" s="25"/>
      <c r="P561" s="25"/>
      <c r="Q561" s="25"/>
      <c r="R561" s="25"/>
      <c r="S561" s="25"/>
      <c r="T561" s="25"/>
      <c r="U561" s="25"/>
      <c r="V561" s="25"/>
      <c r="W561" s="25"/>
      <c r="X561" s="25"/>
      <c r="Y561" s="25"/>
      <c r="Z561" s="25"/>
    </row>
    <row r="562" spans="1:26" ht="15.75" customHeight="1" x14ac:dyDescent="0.2">
      <c r="A562" s="25"/>
      <c r="B562" s="25"/>
      <c r="C562" s="25"/>
      <c r="D562" s="25"/>
      <c r="E562" s="25"/>
      <c r="F562" s="25"/>
      <c r="G562" s="25"/>
      <c r="H562" s="25"/>
      <c r="I562" s="25"/>
      <c r="J562" s="25"/>
      <c r="K562" s="25"/>
      <c r="L562" s="25"/>
      <c r="M562" s="25"/>
      <c r="N562" s="25"/>
      <c r="O562" s="25"/>
      <c r="P562" s="25"/>
      <c r="Q562" s="25"/>
      <c r="R562" s="25"/>
      <c r="S562" s="25"/>
      <c r="T562" s="25"/>
      <c r="U562" s="25"/>
      <c r="V562" s="25"/>
      <c r="W562" s="25"/>
      <c r="X562" s="25"/>
      <c r="Y562" s="25"/>
      <c r="Z562" s="25"/>
    </row>
    <row r="563" spans="1:26" ht="15.75" customHeight="1" x14ac:dyDescent="0.2">
      <c r="A563" s="25"/>
      <c r="B563" s="25"/>
      <c r="C563" s="25"/>
      <c r="D563" s="25"/>
      <c r="E563" s="25"/>
      <c r="F563" s="25"/>
      <c r="G563" s="25"/>
      <c r="H563" s="25"/>
      <c r="I563" s="25"/>
      <c r="J563" s="25"/>
      <c r="K563" s="25"/>
      <c r="L563" s="25"/>
      <c r="M563" s="25"/>
      <c r="N563" s="25"/>
      <c r="O563" s="25"/>
      <c r="P563" s="25"/>
      <c r="Q563" s="25"/>
      <c r="R563" s="25"/>
      <c r="S563" s="25"/>
      <c r="T563" s="25"/>
      <c r="U563" s="25"/>
      <c r="V563" s="25"/>
      <c r="W563" s="25"/>
      <c r="X563" s="25"/>
      <c r="Y563" s="25"/>
      <c r="Z563" s="25"/>
    </row>
    <row r="564" spans="1:26" ht="15.75" customHeight="1" x14ac:dyDescent="0.2">
      <c r="A564" s="25"/>
      <c r="B564" s="25"/>
      <c r="C564" s="25"/>
      <c r="D564" s="25"/>
      <c r="E564" s="25"/>
      <c r="F564" s="25"/>
      <c r="G564" s="25"/>
      <c r="H564" s="25"/>
      <c r="I564" s="25"/>
      <c r="J564" s="25"/>
      <c r="K564" s="25"/>
      <c r="L564" s="25"/>
      <c r="M564" s="25"/>
      <c r="N564" s="25"/>
      <c r="O564" s="25"/>
      <c r="P564" s="25"/>
      <c r="Q564" s="25"/>
      <c r="R564" s="25"/>
      <c r="S564" s="25"/>
      <c r="T564" s="25"/>
      <c r="U564" s="25"/>
      <c r="V564" s="25"/>
      <c r="W564" s="25"/>
      <c r="X564" s="25"/>
      <c r="Y564" s="25"/>
      <c r="Z564" s="25"/>
    </row>
    <row r="565" spans="1:26" ht="15.75" customHeight="1" x14ac:dyDescent="0.2">
      <c r="A565" s="25"/>
      <c r="B565" s="25"/>
      <c r="C565" s="25"/>
      <c r="D565" s="25"/>
      <c r="E565" s="25"/>
      <c r="F565" s="25"/>
      <c r="G565" s="25"/>
      <c r="H565" s="25"/>
      <c r="I565" s="25"/>
      <c r="J565" s="25"/>
      <c r="K565" s="25"/>
      <c r="L565" s="25"/>
      <c r="M565" s="25"/>
      <c r="N565" s="25"/>
      <c r="O565" s="25"/>
      <c r="P565" s="25"/>
      <c r="Q565" s="25"/>
      <c r="R565" s="25"/>
      <c r="S565" s="25"/>
      <c r="T565" s="25"/>
      <c r="U565" s="25"/>
      <c r="V565" s="25"/>
      <c r="W565" s="25"/>
      <c r="X565" s="25"/>
      <c r="Y565" s="25"/>
      <c r="Z565" s="25"/>
    </row>
    <row r="566" spans="1:26" ht="15.75" customHeight="1" x14ac:dyDescent="0.2">
      <c r="A566" s="25"/>
      <c r="B566" s="25"/>
      <c r="C566" s="25"/>
      <c r="D566" s="25"/>
      <c r="E566" s="25"/>
      <c r="F566" s="25"/>
      <c r="G566" s="25"/>
      <c r="H566" s="25"/>
      <c r="I566" s="25"/>
      <c r="J566" s="25"/>
      <c r="K566" s="25"/>
      <c r="L566" s="25"/>
      <c r="M566" s="25"/>
      <c r="N566" s="25"/>
      <c r="O566" s="25"/>
      <c r="P566" s="25"/>
      <c r="Q566" s="25"/>
      <c r="R566" s="25"/>
      <c r="S566" s="25"/>
      <c r="T566" s="25"/>
      <c r="U566" s="25"/>
      <c r="V566" s="25"/>
      <c r="W566" s="25"/>
      <c r="X566" s="25"/>
      <c r="Y566" s="25"/>
      <c r="Z566" s="25"/>
    </row>
    <row r="567" spans="1:26" ht="15.75" customHeight="1" x14ac:dyDescent="0.2">
      <c r="A567" s="25"/>
      <c r="B567" s="25"/>
      <c r="C567" s="25"/>
      <c r="D567" s="25"/>
      <c r="E567" s="25"/>
      <c r="F567" s="25"/>
      <c r="G567" s="25"/>
      <c r="H567" s="25"/>
      <c r="I567" s="25"/>
      <c r="J567" s="25"/>
      <c r="K567" s="25"/>
      <c r="L567" s="25"/>
      <c r="M567" s="25"/>
      <c r="N567" s="25"/>
      <c r="O567" s="25"/>
      <c r="P567" s="25"/>
      <c r="Q567" s="25"/>
      <c r="R567" s="25"/>
      <c r="S567" s="25"/>
      <c r="T567" s="25"/>
      <c r="U567" s="25"/>
      <c r="V567" s="25"/>
      <c r="W567" s="25"/>
      <c r="X567" s="25"/>
      <c r="Y567" s="25"/>
      <c r="Z567" s="25"/>
    </row>
    <row r="568" spans="1:26" ht="15.75" customHeight="1" x14ac:dyDescent="0.2">
      <c r="A568" s="25"/>
      <c r="B568" s="25"/>
      <c r="C568" s="25"/>
      <c r="D568" s="25"/>
      <c r="E568" s="25"/>
      <c r="F568" s="25"/>
      <c r="G568" s="25"/>
      <c r="H568" s="25"/>
      <c r="I568" s="25"/>
      <c r="J568" s="25"/>
      <c r="K568" s="25"/>
      <c r="L568" s="25"/>
      <c r="M568" s="25"/>
      <c r="N568" s="25"/>
      <c r="O568" s="25"/>
      <c r="P568" s="25"/>
      <c r="Q568" s="25"/>
      <c r="R568" s="25"/>
      <c r="S568" s="25"/>
      <c r="T568" s="25"/>
      <c r="U568" s="25"/>
      <c r="V568" s="25"/>
      <c r="W568" s="25"/>
      <c r="X568" s="25"/>
      <c r="Y568" s="25"/>
      <c r="Z568" s="25"/>
    </row>
    <row r="569" spans="1:26" ht="15.75" customHeight="1" x14ac:dyDescent="0.2">
      <c r="A569" s="25"/>
      <c r="B569" s="25"/>
      <c r="C569" s="25"/>
      <c r="D569" s="25"/>
      <c r="E569" s="25"/>
      <c r="F569" s="25"/>
      <c r="G569" s="25"/>
      <c r="H569" s="25"/>
      <c r="I569" s="25"/>
      <c r="J569" s="25"/>
      <c r="K569" s="25"/>
      <c r="L569" s="25"/>
      <c r="M569" s="25"/>
      <c r="N569" s="25"/>
      <c r="O569" s="25"/>
      <c r="P569" s="25"/>
      <c r="Q569" s="25"/>
      <c r="R569" s="25"/>
      <c r="S569" s="25"/>
      <c r="T569" s="25"/>
      <c r="U569" s="25"/>
      <c r="V569" s="25"/>
      <c r="W569" s="25"/>
      <c r="X569" s="25"/>
      <c r="Y569" s="25"/>
      <c r="Z569" s="25"/>
    </row>
    <row r="570" spans="1:26" ht="15.75" customHeight="1" x14ac:dyDescent="0.2">
      <c r="A570" s="25"/>
      <c r="B570" s="25"/>
      <c r="C570" s="25"/>
      <c r="D570" s="25"/>
      <c r="E570" s="25"/>
      <c r="F570" s="25"/>
      <c r="G570" s="25"/>
      <c r="H570" s="25"/>
      <c r="I570" s="25"/>
      <c r="J570" s="25"/>
      <c r="K570" s="25"/>
      <c r="L570" s="25"/>
      <c r="M570" s="25"/>
      <c r="N570" s="25"/>
      <c r="O570" s="25"/>
      <c r="P570" s="25"/>
      <c r="Q570" s="25"/>
      <c r="R570" s="25"/>
      <c r="S570" s="25"/>
      <c r="T570" s="25"/>
      <c r="U570" s="25"/>
      <c r="V570" s="25"/>
      <c r="W570" s="25"/>
      <c r="X570" s="25"/>
      <c r="Y570" s="25"/>
      <c r="Z570" s="25"/>
    </row>
    <row r="571" spans="1:26" ht="15.75" customHeight="1" x14ac:dyDescent="0.2">
      <c r="A571" s="25"/>
      <c r="B571" s="25"/>
      <c r="C571" s="25"/>
      <c r="D571" s="25"/>
      <c r="E571" s="25"/>
      <c r="F571" s="25"/>
      <c r="G571" s="25"/>
      <c r="H571" s="25"/>
      <c r="I571" s="25"/>
      <c r="J571" s="25"/>
      <c r="K571" s="25"/>
      <c r="L571" s="25"/>
      <c r="M571" s="25"/>
      <c r="N571" s="25"/>
      <c r="O571" s="25"/>
      <c r="P571" s="25"/>
      <c r="Q571" s="25"/>
      <c r="R571" s="25"/>
      <c r="S571" s="25"/>
      <c r="T571" s="25"/>
      <c r="U571" s="25"/>
      <c r="V571" s="25"/>
      <c r="W571" s="25"/>
      <c r="X571" s="25"/>
      <c r="Y571" s="25"/>
      <c r="Z571" s="25"/>
    </row>
    <row r="572" spans="1:26" ht="15.75" customHeight="1" x14ac:dyDescent="0.2">
      <c r="A572" s="25"/>
      <c r="B572" s="25"/>
      <c r="C572" s="25"/>
      <c r="D572" s="25"/>
      <c r="E572" s="25"/>
      <c r="F572" s="25"/>
      <c r="G572" s="25"/>
      <c r="H572" s="25"/>
      <c r="I572" s="25"/>
      <c r="J572" s="25"/>
      <c r="K572" s="25"/>
      <c r="L572" s="25"/>
      <c r="M572" s="25"/>
      <c r="N572" s="25"/>
      <c r="O572" s="25"/>
      <c r="P572" s="25"/>
      <c r="Q572" s="25"/>
      <c r="R572" s="25"/>
      <c r="S572" s="25"/>
      <c r="T572" s="25"/>
      <c r="U572" s="25"/>
      <c r="V572" s="25"/>
      <c r="W572" s="25"/>
      <c r="X572" s="25"/>
      <c r="Y572" s="25"/>
      <c r="Z572" s="25"/>
    </row>
    <row r="573" spans="1:26" ht="15.75" customHeight="1" x14ac:dyDescent="0.2">
      <c r="A573" s="25"/>
      <c r="B573" s="25"/>
      <c r="C573" s="25"/>
      <c r="D573" s="25"/>
      <c r="E573" s="25"/>
      <c r="F573" s="25"/>
      <c r="G573" s="25"/>
      <c r="H573" s="25"/>
      <c r="I573" s="25"/>
      <c r="J573" s="25"/>
      <c r="K573" s="25"/>
      <c r="L573" s="25"/>
      <c r="M573" s="25"/>
      <c r="N573" s="25"/>
      <c r="O573" s="25"/>
      <c r="P573" s="25"/>
      <c r="Q573" s="25"/>
      <c r="R573" s="25"/>
      <c r="S573" s="25"/>
      <c r="T573" s="25"/>
      <c r="U573" s="25"/>
      <c r="V573" s="25"/>
      <c r="W573" s="25"/>
      <c r="X573" s="25"/>
      <c r="Y573" s="25"/>
      <c r="Z573" s="25"/>
    </row>
    <row r="574" spans="1:26" ht="15.75" customHeight="1" x14ac:dyDescent="0.2">
      <c r="A574" s="25"/>
      <c r="B574" s="25"/>
      <c r="C574" s="25"/>
      <c r="D574" s="25"/>
      <c r="E574" s="25"/>
      <c r="F574" s="25"/>
      <c r="G574" s="25"/>
      <c r="H574" s="25"/>
      <c r="I574" s="25"/>
      <c r="J574" s="25"/>
      <c r="K574" s="25"/>
      <c r="L574" s="25"/>
      <c r="M574" s="25"/>
      <c r="N574" s="25"/>
      <c r="O574" s="25"/>
      <c r="P574" s="25"/>
      <c r="Q574" s="25"/>
      <c r="R574" s="25"/>
      <c r="S574" s="25"/>
      <c r="T574" s="25"/>
      <c r="U574" s="25"/>
      <c r="V574" s="25"/>
      <c r="W574" s="25"/>
      <c r="X574" s="25"/>
      <c r="Y574" s="25"/>
      <c r="Z574" s="25"/>
    </row>
    <row r="575" spans="1:26" ht="15.75" customHeight="1" x14ac:dyDescent="0.2">
      <c r="A575" s="25"/>
      <c r="B575" s="25"/>
      <c r="C575" s="25"/>
      <c r="D575" s="25"/>
      <c r="E575" s="25"/>
      <c r="F575" s="25"/>
      <c r="G575" s="25"/>
      <c r="H575" s="25"/>
      <c r="I575" s="25"/>
      <c r="J575" s="25"/>
      <c r="K575" s="25"/>
      <c r="L575" s="25"/>
      <c r="M575" s="25"/>
      <c r="N575" s="25"/>
      <c r="O575" s="25"/>
      <c r="P575" s="25"/>
      <c r="Q575" s="25"/>
      <c r="R575" s="25"/>
      <c r="S575" s="25"/>
      <c r="T575" s="25"/>
      <c r="U575" s="25"/>
      <c r="V575" s="25"/>
      <c r="W575" s="25"/>
      <c r="X575" s="25"/>
      <c r="Y575" s="25"/>
      <c r="Z575" s="25"/>
    </row>
    <row r="576" spans="1:26" ht="15.75" customHeight="1" x14ac:dyDescent="0.2">
      <c r="A576" s="25"/>
      <c r="B576" s="25"/>
      <c r="C576" s="25"/>
      <c r="D576" s="25"/>
      <c r="E576" s="25"/>
      <c r="F576" s="25"/>
      <c r="G576" s="25"/>
      <c r="H576" s="25"/>
      <c r="I576" s="25"/>
      <c r="J576" s="25"/>
      <c r="K576" s="25"/>
      <c r="L576" s="25"/>
      <c r="M576" s="25"/>
      <c r="N576" s="25"/>
      <c r="O576" s="25"/>
      <c r="P576" s="25"/>
      <c r="Q576" s="25"/>
      <c r="R576" s="25"/>
      <c r="S576" s="25"/>
      <c r="T576" s="25"/>
      <c r="U576" s="25"/>
      <c r="V576" s="25"/>
      <c r="W576" s="25"/>
      <c r="X576" s="25"/>
      <c r="Y576" s="25"/>
      <c r="Z576" s="25"/>
    </row>
    <row r="577" spans="1:26" ht="15.75" customHeight="1" x14ac:dyDescent="0.2">
      <c r="A577" s="25"/>
      <c r="B577" s="25"/>
      <c r="C577" s="25"/>
      <c r="D577" s="25"/>
      <c r="E577" s="25"/>
      <c r="F577" s="25"/>
      <c r="G577" s="25"/>
      <c r="H577" s="25"/>
      <c r="I577" s="25"/>
      <c r="J577" s="25"/>
      <c r="K577" s="25"/>
      <c r="L577" s="25"/>
      <c r="M577" s="25"/>
      <c r="N577" s="25"/>
      <c r="O577" s="25"/>
      <c r="P577" s="25"/>
      <c r="Q577" s="25"/>
      <c r="R577" s="25"/>
      <c r="S577" s="25"/>
      <c r="T577" s="25"/>
      <c r="U577" s="25"/>
      <c r="V577" s="25"/>
      <c r="W577" s="25"/>
      <c r="X577" s="25"/>
      <c r="Y577" s="25"/>
      <c r="Z577" s="25"/>
    </row>
    <row r="578" spans="1:26" ht="15.75" customHeight="1" x14ac:dyDescent="0.2">
      <c r="A578" s="25"/>
      <c r="B578" s="25"/>
      <c r="C578" s="25"/>
      <c r="D578" s="25"/>
      <c r="E578" s="25"/>
      <c r="F578" s="25"/>
      <c r="G578" s="25"/>
      <c r="H578" s="25"/>
      <c r="I578" s="25"/>
      <c r="J578" s="25"/>
      <c r="K578" s="25"/>
      <c r="L578" s="25"/>
      <c r="M578" s="25"/>
      <c r="N578" s="25"/>
      <c r="O578" s="25"/>
      <c r="P578" s="25"/>
      <c r="Q578" s="25"/>
      <c r="R578" s="25"/>
      <c r="S578" s="25"/>
      <c r="T578" s="25"/>
      <c r="U578" s="25"/>
      <c r="V578" s="25"/>
      <c r="W578" s="25"/>
      <c r="X578" s="25"/>
      <c r="Y578" s="25"/>
      <c r="Z578" s="25"/>
    </row>
    <row r="579" spans="1:26" ht="15.75" customHeight="1" x14ac:dyDescent="0.2">
      <c r="A579" s="25"/>
      <c r="B579" s="25"/>
      <c r="C579" s="25"/>
      <c r="D579" s="25"/>
      <c r="E579" s="25"/>
      <c r="F579" s="25"/>
      <c r="G579" s="25"/>
      <c r="H579" s="25"/>
      <c r="I579" s="25"/>
      <c r="J579" s="25"/>
      <c r="K579" s="25"/>
      <c r="L579" s="25"/>
      <c r="M579" s="25"/>
      <c r="N579" s="25"/>
      <c r="O579" s="25"/>
      <c r="P579" s="25"/>
      <c r="Q579" s="25"/>
      <c r="R579" s="25"/>
      <c r="S579" s="25"/>
      <c r="T579" s="25"/>
      <c r="U579" s="25"/>
      <c r="V579" s="25"/>
      <c r="W579" s="25"/>
      <c r="X579" s="25"/>
      <c r="Y579" s="25"/>
      <c r="Z579" s="25"/>
    </row>
    <row r="580" spans="1:26" ht="15.75" customHeight="1" x14ac:dyDescent="0.2">
      <c r="A580" s="25"/>
      <c r="B580" s="25"/>
      <c r="C580" s="25"/>
      <c r="D580" s="25"/>
      <c r="E580" s="25"/>
      <c r="F580" s="25"/>
      <c r="G580" s="25"/>
      <c r="H580" s="25"/>
      <c r="I580" s="25"/>
      <c r="J580" s="25"/>
      <c r="K580" s="25"/>
      <c r="L580" s="25"/>
      <c r="M580" s="25"/>
      <c r="N580" s="25"/>
      <c r="O580" s="25"/>
      <c r="P580" s="25"/>
      <c r="Q580" s="25"/>
      <c r="R580" s="25"/>
      <c r="S580" s="25"/>
      <c r="T580" s="25"/>
      <c r="U580" s="25"/>
      <c r="V580" s="25"/>
      <c r="W580" s="25"/>
      <c r="X580" s="25"/>
      <c r="Y580" s="25"/>
      <c r="Z580" s="25"/>
    </row>
    <row r="581" spans="1:26" ht="15.75" customHeight="1" x14ac:dyDescent="0.2">
      <c r="A581" s="25"/>
      <c r="B581" s="25"/>
      <c r="C581" s="25"/>
      <c r="D581" s="25"/>
      <c r="E581" s="25"/>
      <c r="F581" s="25"/>
      <c r="G581" s="25"/>
      <c r="H581" s="25"/>
      <c r="I581" s="25"/>
      <c r="J581" s="25"/>
      <c r="K581" s="25"/>
      <c r="L581" s="25"/>
      <c r="M581" s="25"/>
      <c r="N581" s="25"/>
      <c r="O581" s="25"/>
      <c r="P581" s="25"/>
      <c r="Q581" s="25"/>
      <c r="R581" s="25"/>
      <c r="S581" s="25"/>
      <c r="T581" s="25"/>
      <c r="U581" s="25"/>
      <c r="V581" s="25"/>
      <c r="W581" s="25"/>
      <c r="X581" s="25"/>
      <c r="Y581" s="25"/>
      <c r="Z581" s="25"/>
    </row>
    <row r="582" spans="1:26" ht="15.75" customHeight="1" x14ac:dyDescent="0.2">
      <c r="A582" s="25"/>
      <c r="B582" s="25"/>
      <c r="C582" s="25"/>
      <c r="D582" s="25"/>
      <c r="E582" s="25"/>
      <c r="F582" s="25"/>
      <c r="G582" s="25"/>
      <c r="H582" s="25"/>
      <c r="I582" s="25"/>
      <c r="J582" s="25"/>
      <c r="K582" s="25"/>
      <c r="L582" s="25"/>
      <c r="M582" s="25"/>
      <c r="N582" s="25"/>
      <c r="O582" s="25"/>
      <c r="P582" s="25"/>
      <c r="Q582" s="25"/>
      <c r="R582" s="25"/>
      <c r="S582" s="25"/>
      <c r="T582" s="25"/>
      <c r="U582" s="25"/>
      <c r="V582" s="25"/>
      <c r="W582" s="25"/>
      <c r="X582" s="25"/>
      <c r="Y582" s="25"/>
      <c r="Z582" s="25"/>
    </row>
    <row r="583" spans="1:26" ht="15.75" customHeight="1" x14ac:dyDescent="0.2">
      <c r="A583" s="25"/>
      <c r="B583" s="25"/>
      <c r="C583" s="25"/>
      <c r="D583" s="25"/>
      <c r="E583" s="25"/>
      <c r="F583" s="25"/>
      <c r="G583" s="25"/>
      <c r="H583" s="25"/>
      <c r="I583" s="25"/>
      <c r="J583" s="25"/>
      <c r="K583" s="25"/>
      <c r="L583" s="25"/>
      <c r="M583" s="25"/>
      <c r="N583" s="25"/>
      <c r="O583" s="25"/>
      <c r="P583" s="25"/>
      <c r="Q583" s="25"/>
      <c r="R583" s="25"/>
      <c r="S583" s="25"/>
      <c r="T583" s="25"/>
      <c r="U583" s="25"/>
      <c r="V583" s="25"/>
      <c r="W583" s="25"/>
      <c r="X583" s="25"/>
      <c r="Y583" s="25"/>
      <c r="Z583" s="25"/>
    </row>
    <row r="584" spans="1:26" ht="15.75" customHeight="1" x14ac:dyDescent="0.2">
      <c r="A584" s="25"/>
      <c r="B584" s="25"/>
      <c r="C584" s="25"/>
      <c r="D584" s="25"/>
      <c r="E584" s="25"/>
      <c r="F584" s="25"/>
      <c r="G584" s="25"/>
      <c r="H584" s="25"/>
      <c r="I584" s="25"/>
      <c r="J584" s="25"/>
      <c r="K584" s="25"/>
      <c r="L584" s="25"/>
      <c r="M584" s="25"/>
      <c r="N584" s="25"/>
      <c r="O584" s="25"/>
      <c r="P584" s="25"/>
      <c r="Q584" s="25"/>
      <c r="R584" s="25"/>
      <c r="S584" s="25"/>
      <c r="T584" s="25"/>
      <c r="U584" s="25"/>
      <c r="V584" s="25"/>
      <c r="W584" s="25"/>
      <c r="X584" s="25"/>
      <c r="Y584" s="25"/>
      <c r="Z584" s="25"/>
    </row>
    <row r="585" spans="1:26" ht="15.75" customHeight="1" x14ac:dyDescent="0.2">
      <c r="A585" s="25"/>
      <c r="B585" s="25"/>
      <c r="C585" s="25"/>
      <c r="D585" s="25"/>
      <c r="E585" s="25"/>
      <c r="F585" s="25"/>
      <c r="G585" s="25"/>
      <c r="H585" s="25"/>
      <c r="I585" s="25"/>
      <c r="J585" s="25"/>
      <c r="K585" s="25"/>
      <c r="L585" s="25"/>
      <c r="M585" s="25"/>
      <c r="N585" s="25"/>
      <c r="O585" s="25"/>
      <c r="P585" s="25"/>
      <c r="Q585" s="25"/>
      <c r="R585" s="25"/>
      <c r="S585" s="25"/>
      <c r="T585" s="25"/>
      <c r="U585" s="25"/>
      <c r="V585" s="25"/>
      <c r="W585" s="25"/>
      <c r="X585" s="25"/>
      <c r="Y585" s="25"/>
      <c r="Z585" s="25"/>
    </row>
    <row r="586" spans="1:26" ht="15.75" customHeight="1" x14ac:dyDescent="0.2">
      <c r="A586" s="25"/>
      <c r="B586" s="25"/>
      <c r="C586" s="25"/>
      <c r="D586" s="25"/>
      <c r="E586" s="25"/>
      <c r="F586" s="25"/>
      <c r="G586" s="25"/>
      <c r="H586" s="25"/>
      <c r="I586" s="25"/>
      <c r="J586" s="25"/>
      <c r="K586" s="25"/>
      <c r="L586" s="25"/>
      <c r="M586" s="25"/>
      <c r="N586" s="25"/>
      <c r="O586" s="25"/>
      <c r="P586" s="25"/>
      <c r="Q586" s="25"/>
      <c r="R586" s="25"/>
      <c r="S586" s="25"/>
      <c r="T586" s="25"/>
      <c r="U586" s="25"/>
      <c r="V586" s="25"/>
      <c r="W586" s="25"/>
      <c r="X586" s="25"/>
      <c r="Y586" s="25"/>
      <c r="Z586" s="25"/>
    </row>
    <row r="587" spans="1:26" ht="15.75" customHeight="1" x14ac:dyDescent="0.2">
      <c r="A587" s="25"/>
      <c r="B587" s="25"/>
      <c r="C587" s="25"/>
      <c r="D587" s="25"/>
      <c r="E587" s="25"/>
      <c r="F587" s="25"/>
      <c r="G587" s="25"/>
      <c r="H587" s="25"/>
      <c r="I587" s="25"/>
      <c r="J587" s="25"/>
      <c r="K587" s="25"/>
      <c r="L587" s="25"/>
      <c r="M587" s="25"/>
      <c r="N587" s="25"/>
      <c r="O587" s="25"/>
      <c r="P587" s="25"/>
      <c r="Q587" s="25"/>
      <c r="R587" s="25"/>
      <c r="S587" s="25"/>
      <c r="T587" s="25"/>
      <c r="U587" s="25"/>
      <c r="V587" s="25"/>
      <c r="W587" s="25"/>
      <c r="X587" s="25"/>
      <c r="Y587" s="25"/>
      <c r="Z587" s="25"/>
    </row>
    <row r="588" spans="1:26" ht="15.75" customHeight="1" x14ac:dyDescent="0.2">
      <c r="A588" s="25"/>
      <c r="B588" s="25"/>
      <c r="C588" s="25"/>
      <c r="D588" s="25"/>
      <c r="E588" s="25"/>
      <c r="F588" s="25"/>
      <c r="G588" s="25"/>
      <c r="H588" s="25"/>
      <c r="I588" s="25"/>
      <c r="J588" s="25"/>
      <c r="K588" s="25"/>
      <c r="L588" s="25"/>
      <c r="M588" s="25"/>
      <c r="N588" s="25"/>
      <c r="O588" s="25"/>
      <c r="P588" s="25"/>
      <c r="Q588" s="25"/>
      <c r="R588" s="25"/>
      <c r="S588" s="25"/>
      <c r="T588" s="25"/>
      <c r="U588" s="25"/>
      <c r="V588" s="25"/>
      <c r="W588" s="25"/>
      <c r="X588" s="25"/>
      <c r="Y588" s="25"/>
      <c r="Z588" s="25"/>
    </row>
    <row r="589" spans="1:26" ht="15.75" customHeight="1" x14ac:dyDescent="0.2">
      <c r="A589" s="25"/>
      <c r="B589" s="25"/>
      <c r="C589" s="25"/>
      <c r="D589" s="25"/>
      <c r="E589" s="25"/>
      <c r="F589" s="25"/>
      <c r="G589" s="25"/>
      <c r="H589" s="25"/>
      <c r="I589" s="25"/>
      <c r="J589" s="25"/>
      <c r="K589" s="25"/>
      <c r="L589" s="25"/>
      <c r="M589" s="25"/>
      <c r="N589" s="25"/>
      <c r="O589" s="25"/>
      <c r="P589" s="25"/>
      <c r="Q589" s="25"/>
      <c r="R589" s="25"/>
      <c r="S589" s="25"/>
      <c r="T589" s="25"/>
      <c r="U589" s="25"/>
      <c r="V589" s="25"/>
      <c r="W589" s="25"/>
      <c r="X589" s="25"/>
      <c r="Y589" s="25"/>
      <c r="Z589" s="25"/>
    </row>
    <row r="590" spans="1:26" ht="15.75" customHeight="1" x14ac:dyDescent="0.2">
      <c r="A590" s="25"/>
      <c r="B590" s="25"/>
      <c r="C590" s="25"/>
      <c r="D590" s="25"/>
      <c r="E590" s="25"/>
      <c r="F590" s="25"/>
      <c r="G590" s="25"/>
      <c r="H590" s="25"/>
      <c r="I590" s="25"/>
      <c r="J590" s="25"/>
      <c r="K590" s="25"/>
      <c r="L590" s="25"/>
      <c r="M590" s="25"/>
      <c r="N590" s="25"/>
      <c r="O590" s="25"/>
      <c r="P590" s="25"/>
      <c r="Q590" s="25"/>
      <c r="R590" s="25"/>
      <c r="S590" s="25"/>
      <c r="T590" s="25"/>
      <c r="U590" s="25"/>
      <c r="V590" s="25"/>
      <c r="W590" s="25"/>
      <c r="X590" s="25"/>
      <c r="Y590" s="25"/>
      <c r="Z590" s="25"/>
    </row>
    <row r="591" spans="1:26" ht="15.75" customHeight="1" x14ac:dyDescent="0.2">
      <c r="A591" s="25"/>
      <c r="B591" s="25"/>
      <c r="C591" s="25"/>
      <c r="D591" s="25"/>
      <c r="E591" s="25"/>
      <c r="F591" s="25"/>
      <c r="G591" s="25"/>
      <c r="H591" s="25"/>
      <c r="I591" s="25"/>
      <c r="J591" s="25"/>
      <c r="K591" s="25"/>
      <c r="L591" s="25"/>
      <c r="M591" s="25"/>
      <c r="N591" s="25"/>
      <c r="O591" s="25"/>
      <c r="P591" s="25"/>
      <c r="Q591" s="25"/>
      <c r="R591" s="25"/>
      <c r="S591" s="25"/>
      <c r="T591" s="25"/>
      <c r="U591" s="25"/>
      <c r="V591" s="25"/>
      <c r="W591" s="25"/>
      <c r="X591" s="25"/>
      <c r="Y591" s="25"/>
      <c r="Z591" s="25"/>
    </row>
    <row r="592" spans="1:26" ht="15.75" customHeight="1" x14ac:dyDescent="0.2">
      <c r="A592" s="25"/>
      <c r="B592" s="25"/>
      <c r="C592" s="25"/>
      <c r="D592" s="25"/>
      <c r="E592" s="25"/>
      <c r="F592" s="25"/>
      <c r="G592" s="25"/>
      <c r="H592" s="25"/>
      <c r="I592" s="25"/>
      <c r="J592" s="25"/>
      <c r="K592" s="25"/>
      <c r="L592" s="25"/>
      <c r="M592" s="25"/>
      <c r="N592" s="25"/>
      <c r="O592" s="25"/>
      <c r="P592" s="25"/>
      <c r="Q592" s="25"/>
      <c r="R592" s="25"/>
      <c r="S592" s="25"/>
      <c r="T592" s="25"/>
      <c r="U592" s="25"/>
      <c r="V592" s="25"/>
      <c r="W592" s="25"/>
      <c r="X592" s="25"/>
      <c r="Y592" s="25"/>
      <c r="Z592" s="25"/>
    </row>
    <row r="593" spans="1:26" ht="15.75" customHeight="1" x14ac:dyDescent="0.2">
      <c r="A593" s="25"/>
      <c r="B593" s="25"/>
      <c r="C593" s="25"/>
      <c r="D593" s="25"/>
      <c r="E593" s="25"/>
      <c r="F593" s="25"/>
      <c r="G593" s="25"/>
      <c r="H593" s="25"/>
      <c r="I593" s="25"/>
      <c r="J593" s="25"/>
      <c r="K593" s="25"/>
      <c r="L593" s="25"/>
      <c r="M593" s="25"/>
      <c r="N593" s="25"/>
      <c r="O593" s="25"/>
      <c r="P593" s="25"/>
      <c r="Q593" s="25"/>
      <c r="R593" s="25"/>
      <c r="S593" s="25"/>
      <c r="T593" s="25"/>
      <c r="U593" s="25"/>
      <c r="V593" s="25"/>
      <c r="W593" s="25"/>
      <c r="X593" s="25"/>
      <c r="Y593" s="25"/>
      <c r="Z593" s="25"/>
    </row>
    <row r="594" spans="1:26" ht="15.75" customHeight="1" x14ac:dyDescent="0.2">
      <c r="A594" s="25"/>
      <c r="B594" s="25"/>
      <c r="C594" s="25"/>
      <c r="D594" s="25"/>
      <c r="E594" s="25"/>
      <c r="F594" s="25"/>
      <c r="G594" s="25"/>
      <c r="H594" s="25"/>
      <c r="I594" s="25"/>
      <c r="J594" s="25"/>
      <c r="K594" s="25"/>
      <c r="L594" s="25"/>
      <c r="M594" s="25"/>
      <c r="N594" s="25"/>
      <c r="O594" s="25"/>
      <c r="P594" s="25"/>
      <c r="Q594" s="25"/>
      <c r="R594" s="25"/>
      <c r="S594" s="25"/>
      <c r="T594" s="25"/>
      <c r="U594" s="25"/>
      <c r="V594" s="25"/>
      <c r="W594" s="25"/>
      <c r="X594" s="25"/>
      <c r="Y594" s="25"/>
      <c r="Z594" s="25"/>
    </row>
    <row r="595" spans="1:26" ht="15.75" customHeight="1" x14ac:dyDescent="0.2">
      <c r="A595" s="25"/>
      <c r="B595" s="25"/>
      <c r="C595" s="25"/>
      <c r="D595" s="25"/>
      <c r="E595" s="25"/>
      <c r="F595" s="25"/>
      <c r="G595" s="25"/>
      <c r="H595" s="25"/>
      <c r="I595" s="25"/>
      <c r="J595" s="25"/>
      <c r="K595" s="25"/>
      <c r="L595" s="25"/>
      <c r="M595" s="25"/>
      <c r="N595" s="25"/>
      <c r="O595" s="25"/>
      <c r="P595" s="25"/>
      <c r="Q595" s="25"/>
      <c r="R595" s="25"/>
      <c r="S595" s="25"/>
      <c r="T595" s="25"/>
      <c r="U595" s="25"/>
      <c r="V595" s="25"/>
      <c r="W595" s="25"/>
      <c r="X595" s="25"/>
      <c r="Y595" s="25"/>
      <c r="Z595" s="25"/>
    </row>
    <row r="596" spans="1:26" ht="15.75" customHeight="1" x14ac:dyDescent="0.2">
      <c r="A596" s="25"/>
      <c r="B596" s="25"/>
      <c r="C596" s="25"/>
      <c r="D596" s="25"/>
      <c r="E596" s="25"/>
      <c r="F596" s="25"/>
      <c r="G596" s="25"/>
      <c r="H596" s="25"/>
      <c r="I596" s="25"/>
      <c r="J596" s="25"/>
      <c r="K596" s="25"/>
      <c r="L596" s="25"/>
      <c r="M596" s="25"/>
      <c r="N596" s="25"/>
      <c r="O596" s="25"/>
      <c r="P596" s="25"/>
      <c r="Q596" s="25"/>
      <c r="R596" s="25"/>
      <c r="S596" s="25"/>
      <c r="T596" s="25"/>
      <c r="U596" s="25"/>
      <c r="V596" s="25"/>
      <c r="W596" s="25"/>
      <c r="X596" s="25"/>
      <c r="Y596" s="25"/>
      <c r="Z596" s="25"/>
    </row>
    <row r="597" spans="1:26" ht="15.75" customHeight="1" x14ac:dyDescent="0.2">
      <c r="A597" s="25"/>
      <c r="B597" s="25"/>
      <c r="C597" s="25"/>
      <c r="D597" s="25"/>
      <c r="E597" s="25"/>
      <c r="F597" s="25"/>
      <c r="G597" s="25"/>
      <c r="H597" s="25"/>
      <c r="I597" s="25"/>
      <c r="J597" s="25"/>
      <c r="K597" s="25"/>
      <c r="L597" s="25"/>
      <c r="M597" s="25"/>
      <c r="N597" s="25"/>
      <c r="O597" s="25"/>
      <c r="P597" s="25"/>
      <c r="Q597" s="25"/>
      <c r="R597" s="25"/>
      <c r="S597" s="25"/>
      <c r="T597" s="25"/>
      <c r="U597" s="25"/>
      <c r="V597" s="25"/>
      <c r="W597" s="25"/>
      <c r="X597" s="25"/>
      <c r="Y597" s="25"/>
      <c r="Z597" s="25"/>
    </row>
    <row r="598" spans="1:26" ht="15.75" customHeight="1" x14ac:dyDescent="0.2">
      <c r="A598" s="25"/>
      <c r="B598" s="25"/>
      <c r="C598" s="25"/>
      <c r="D598" s="25"/>
      <c r="E598" s="25"/>
      <c r="F598" s="25"/>
      <c r="G598" s="25"/>
      <c r="H598" s="25"/>
      <c r="I598" s="25"/>
      <c r="J598" s="25"/>
      <c r="K598" s="25"/>
      <c r="L598" s="25"/>
      <c r="M598" s="25"/>
      <c r="N598" s="25"/>
      <c r="O598" s="25"/>
      <c r="P598" s="25"/>
      <c r="Q598" s="25"/>
      <c r="R598" s="25"/>
      <c r="S598" s="25"/>
      <c r="T598" s="25"/>
      <c r="U598" s="25"/>
      <c r="V598" s="25"/>
      <c r="W598" s="25"/>
      <c r="X598" s="25"/>
      <c r="Y598" s="25"/>
      <c r="Z598" s="25"/>
    </row>
    <row r="599" spans="1:26" ht="15.75" customHeight="1" x14ac:dyDescent="0.2">
      <c r="A599" s="25"/>
      <c r="B599" s="25"/>
      <c r="C599" s="25"/>
      <c r="D599" s="25"/>
      <c r="E599" s="25"/>
      <c r="F599" s="25"/>
      <c r="G599" s="25"/>
      <c r="H599" s="25"/>
      <c r="I599" s="25"/>
      <c r="J599" s="25"/>
      <c r="K599" s="25"/>
      <c r="L599" s="25"/>
      <c r="M599" s="25"/>
      <c r="N599" s="25"/>
      <c r="O599" s="25"/>
      <c r="P599" s="25"/>
      <c r="Q599" s="25"/>
      <c r="R599" s="25"/>
      <c r="S599" s="25"/>
      <c r="T599" s="25"/>
      <c r="U599" s="25"/>
      <c r="V599" s="25"/>
      <c r="W599" s="25"/>
      <c r="X599" s="25"/>
      <c r="Y599" s="25"/>
      <c r="Z599" s="25"/>
    </row>
    <row r="600" spans="1:26" ht="15.75" customHeight="1" x14ac:dyDescent="0.2">
      <c r="A600" s="25"/>
      <c r="B600" s="25"/>
      <c r="C600" s="25"/>
      <c r="D600" s="25"/>
      <c r="E600" s="25"/>
      <c r="F600" s="25"/>
      <c r="G600" s="25"/>
      <c r="H600" s="25"/>
      <c r="I600" s="25"/>
      <c r="J600" s="25"/>
      <c r="K600" s="25"/>
      <c r="L600" s="25"/>
      <c r="M600" s="25"/>
      <c r="N600" s="25"/>
      <c r="O600" s="25"/>
      <c r="P600" s="25"/>
      <c r="Q600" s="25"/>
      <c r="R600" s="25"/>
      <c r="S600" s="25"/>
      <c r="T600" s="25"/>
      <c r="U600" s="25"/>
      <c r="V600" s="25"/>
      <c r="W600" s="25"/>
      <c r="X600" s="25"/>
      <c r="Y600" s="25"/>
      <c r="Z600" s="25"/>
    </row>
    <row r="601" spans="1:26" ht="15.75" customHeight="1" x14ac:dyDescent="0.2">
      <c r="A601" s="25"/>
      <c r="B601" s="25"/>
      <c r="C601" s="25"/>
      <c r="D601" s="25"/>
      <c r="E601" s="25"/>
      <c r="F601" s="25"/>
      <c r="G601" s="25"/>
      <c r="H601" s="25"/>
      <c r="I601" s="25"/>
      <c r="J601" s="25"/>
      <c r="K601" s="25"/>
      <c r="L601" s="25"/>
      <c r="M601" s="25"/>
      <c r="N601" s="25"/>
      <c r="O601" s="25"/>
      <c r="P601" s="25"/>
      <c r="Q601" s="25"/>
      <c r="R601" s="25"/>
      <c r="S601" s="25"/>
      <c r="T601" s="25"/>
      <c r="U601" s="25"/>
      <c r="V601" s="25"/>
      <c r="W601" s="25"/>
      <c r="X601" s="25"/>
      <c r="Y601" s="25"/>
      <c r="Z601" s="25"/>
    </row>
    <row r="602" spans="1:26" ht="15.75" customHeight="1" x14ac:dyDescent="0.2">
      <c r="A602" s="25"/>
      <c r="B602" s="25"/>
      <c r="C602" s="25"/>
      <c r="D602" s="25"/>
      <c r="E602" s="25"/>
      <c r="F602" s="25"/>
      <c r="G602" s="25"/>
      <c r="H602" s="25"/>
      <c r="I602" s="25"/>
      <c r="J602" s="25"/>
      <c r="K602" s="25"/>
      <c r="L602" s="25"/>
      <c r="M602" s="25"/>
      <c r="N602" s="25"/>
      <c r="O602" s="25"/>
      <c r="P602" s="25"/>
      <c r="Q602" s="25"/>
      <c r="R602" s="25"/>
      <c r="S602" s="25"/>
      <c r="T602" s="25"/>
      <c r="U602" s="25"/>
      <c r="V602" s="25"/>
      <c r="W602" s="25"/>
      <c r="X602" s="25"/>
      <c r="Y602" s="25"/>
      <c r="Z602" s="25"/>
    </row>
    <row r="603" spans="1:26" ht="15.75" customHeight="1" x14ac:dyDescent="0.2">
      <c r="A603" s="25"/>
      <c r="B603" s="25"/>
      <c r="C603" s="25"/>
      <c r="D603" s="25"/>
      <c r="E603" s="25"/>
      <c r="F603" s="25"/>
      <c r="G603" s="25"/>
      <c r="H603" s="25"/>
      <c r="I603" s="25"/>
      <c r="J603" s="25"/>
      <c r="K603" s="25"/>
      <c r="L603" s="25"/>
      <c r="M603" s="25"/>
      <c r="N603" s="25"/>
      <c r="O603" s="25"/>
      <c r="P603" s="25"/>
      <c r="Q603" s="25"/>
      <c r="R603" s="25"/>
      <c r="S603" s="25"/>
      <c r="T603" s="25"/>
      <c r="U603" s="25"/>
      <c r="V603" s="25"/>
      <c r="W603" s="25"/>
      <c r="X603" s="25"/>
      <c r="Y603" s="25"/>
      <c r="Z603" s="25"/>
    </row>
    <row r="604" spans="1:26" ht="15.75" customHeight="1" x14ac:dyDescent="0.2">
      <c r="A604" s="25"/>
      <c r="B604" s="25"/>
      <c r="C604" s="25"/>
      <c r="D604" s="25"/>
      <c r="E604" s="25"/>
      <c r="F604" s="25"/>
      <c r="G604" s="25"/>
      <c r="H604" s="25"/>
      <c r="I604" s="25"/>
      <c r="J604" s="25"/>
      <c r="K604" s="25"/>
      <c r="L604" s="25"/>
      <c r="M604" s="25"/>
      <c r="N604" s="25"/>
      <c r="O604" s="25"/>
      <c r="P604" s="25"/>
      <c r="Q604" s="25"/>
      <c r="R604" s="25"/>
      <c r="S604" s="25"/>
      <c r="T604" s="25"/>
      <c r="U604" s="25"/>
      <c r="V604" s="25"/>
      <c r="W604" s="25"/>
      <c r="X604" s="25"/>
      <c r="Y604" s="25"/>
      <c r="Z604" s="25"/>
    </row>
    <row r="605" spans="1:26" ht="15.75" customHeight="1" x14ac:dyDescent="0.2">
      <c r="A605" s="25"/>
      <c r="B605" s="25"/>
      <c r="C605" s="25"/>
      <c r="D605" s="25"/>
      <c r="E605" s="25"/>
      <c r="F605" s="25"/>
      <c r="G605" s="25"/>
      <c r="H605" s="25"/>
      <c r="I605" s="25"/>
      <c r="J605" s="25"/>
      <c r="K605" s="25"/>
      <c r="L605" s="25"/>
      <c r="M605" s="25"/>
      <c r="N605" s="25"/>
      <c r="O605" s="25"/>
      <c r="P605" s="25"/>
      <c r="Q605" s="25"/>
      <c r="R605" s="25"/>
      <c r="S605" s="25"/>
      <c r="T605" s="25"/>
      <c r="U605" s="25"/>
      <c r="V605" s="25"/>
      <c r="W605" s="25"/>
      <c r="X605" s="25"/>
      <c r="Y605" s="25"/>
      <c r="Z605" s="25"/>
    </row>
    <row r="606" spans="1:26" ht="15.75" customHeight="1" x14ac:dyDescent="0.2">
      <c r="A606" s="25"/>
      <c r="B606" s="25"/>
      <c r="C606" s="25"/>
      <c r="D606" s="25"/>
      <c r="E606" s="25"/>
      <c r="F606" s="25"/>
      <c r="G606" s="25"/>
      <c r="H606" s="25"/>
      <c r="I606" s="25"/>
      <c r="J606" s="25"/>
      <c r="K606" s="25"/>
      <c r="L606" s="25"/>
      <c r="M606" s="25"/>
      <c r="N606" s="25"/>
      <c r="O606" s="25"/>
      <c r="P606" s="25"/>
      <c r="Q606" s="25"/>
      <c r="R606" s="25"/>
      <c r="S606" s="25"/>
      <c r="T606" s="25"/>
      <c r="U606" s="25"/>
      <c r="V606" s="25"/>
      <c r="W606" s="25"/>
      <c r="X606" s="25"/>
      <c r="Y606" s="25"/>
      <c r="Z606" s="25"/>
    </row>
    <row r="607" spans="1:26" ht="15.75" customHeight="1" x14ac:dyDescent="0.2">
      <c r="A607" s="25"/>
      <c r="B607" s="25"/>
      <c r="C607" s="25"/>
      <c r="D607" s="25"/>
      <c r="E607" s="25"/>
      <c r="F607" s="25"/>
      <c r="G607" s="25"/>
      <c r="H607" s="25"/>
      <c r="I607" s="25"/>
      <c r="J607" s="25"/>
      <c r="K607" s="25"/>
      <c r="L607" s="25"/>
      <c r="M607" s="25"/>
      <c r="N607" s="25"/>
      <c r="O607" s="25"/>
      <c r="P607" s="25"/>
      <c r="Q607" s="25"/>
      <c r="R607" s="25"/>
      <c r="S607" s="25"/>
      <c r="T607" s="25"/>
      <c r="U607" s="25"/>
      <c r="V607" s="25"/>
      <c r="W607" s="25"/>
      <c r="X607" s="25"/>
      <c r="Y607" s="25"/>
      <c r="Z607" s="25"/>
    </row>
    <row r="608" spans="1:26" ht="15.75" customHeight="1" x14ac:dyDescent="0.2">
      <c r="A608" s="25"/>
      <c r="B608" s="25"/>
      <c r="C608" s="25"/>
      <c r="D608" s="25"/>
      <c r="E608" s="25"/>
      <c r="F608" s="25"/>
      <c r="G608" s="25"/>
      <c r="H608" s="25"/>
      <c r="I608" s="25"/>
      <c r="J608" s="25"/>
      <c r="K608" s="25"/>
      <c r="L608" s="25"/>
      <c r="M608" s="25"/>
      <c r="N608" s="25"/>
      <c r="O608" s="25"/>
      <c r="P608" s="25"/>
      <c r="Q608" s="25"/>
      <c r="R608" s="25"/>
      <c r="S608" s="25"/>
      <c r="T608" s="25"/>
      <c r="U608" s="25"/>
      <c r="V608" s="25"/>
      <c r="W608" s="25"/>
      <c r="X608" s="25"/>
      <c r="Y608" s="25"/>
      <c r="Z608" s="25"/>
    </row>
    <row r="609" spans="1:26" ht="15.75" customHeight="1" x14ac:dyDescent="0.2">
      <c r="A609" s="25"/>
      <c r="B609" s="25"/>
      <c r="C609" s="25"/>
      <c r="D609" s="25"/>
      <c r="E609" s="25"/>
      <c r="F609" s="25"/>
      <c r="G609" s="25"/>
      <c r="H609" s="25"/>
      <c r="I609" s="25"/>
      <c r="J609" s="25"/>
      <c r="K609" s="25"/>
      <c r="L609" s="25"/>
      <c r="M609" s="25"/>
      <c r="N609" s="25"/>
      <c r="O609" s="25"/>
      <c r="P609" s="25"/>
      <c r="Q609" s="25"/>
      <c r="R609" s="25"/>
      <c r="S609" s="25"/>
      <c r="T609" s="25"/>
      <c r="U609" s="25"/>
      <c r="V609" s="25"/>
      <c r="W609" s="25"/>
      <c r="X609" s="25"/>
      <c r="Y609" s="25"/>
      <c r="Z609" s="25"/>
    </row>
    <row r="610" spans="1:26" ht="15.75" customHeight="1" x14ac:dyDescent="0.2">
      <c r="A610" s="25"/>
      <c r="B610" s="25"/>
      <c r="C610" s="25"/>
      <c r="D610" s="25"/>
      <c r="E610" s="25"/>
      <c r="F610" s="25"/>
      <c r="G610" s="25"/>
      <c r="H610" s="25"/>
      <c r="I610" s="25"/>
      <c r="J610" s="25"/>
      <c r="K610" s="25"/>
      <c r="L610" s="25"/>
      <c r="M610" s="25"/>
      <c r="N610" s="25"/>
      <c r="O610" s="25"/>
      <c r="P610" s="25"/>
      <c r="Q610" s="25"/>
      <c r="R610" s="25"/>
      <c r="S610" s="25"/>
      <c r="T610" s="25"/>
      <c r="U610" s="25"/>
      <c r="V610" s="25"/>
      <c r="W610" s="25"/>
      <c r="X610" s="25"/>
      <c r="Y610" s="25"/>
      <c r="Z610" s="25"/>
    </row>
    <row r="611" spans="1:26" ht="15.75" customHeight="1" x14ac:dyDescent="0.2">
      <c r="A611" s="25"/>
      <c r="B611" s="25"/>
      <c r="C611" s="25"/>
      <c r="D611" s="25"/>
      <c r="E611" s="25"/>
      <c r="F611" s="25"/>
      <c r="G611" s="25"/>
      <c r="H611" s="25"/>
      <c r="I611" s="25"/>
      <c r="J611" s="25"/>
      <c r="K611" s="25"/>
      <c r="L611" s="25"/>
      <c r="M611" s="25"/>
      <c r="N611" s="25"/>
      <c r="O611" s="25"/>
      <c r="P611" s="25"/>
      <c r="Q611" s="25"/>
      <c r="R611" s="25"/>
      <c r="S611" s="25"/>
      <c r="T611" s="25"/>
      <c r="U611" s="25"/>
      <c r="V611" s="25"/>
      <c r="W611" s="25"/>
      <c r="X611" s="25"/>
      <c r="Y611" s="25"/>
      <c r="Z611" s="25"/>
    </row>
    <row r="612" spans="1:26" ht="15.75" customHeight="1" x14ac:dyDescent="0.2">
      <c r="A612" s="25"/>
      <c r="B612" s="25"/>
      <c r="C612" s="25"/>
      <c r="D612" s="25"/>
      <c r="E612" s="25"/>
      <c r="F612" s="25"/>
      <c r="G612" s="25"/>
      <c r="H612" s="25"/>
      <c r="I612" s="25"/>
      <c r="J612" s="25"/>
      <c r="K612" s="25"/>
      <c r="L612" s="25"/>
      <c r="M612" s="25"/>
      <c r="N612" s="25"/>
      <c r="O612" s="25"/>
      <c r="P612" s="25"/>
      <c r="Q612" s="25"/>
      <c r="R612" s="25"/>
      <c r="S612" s="25"/>
      <c r="T612" s="25"/>
      <c r="U612" s="25"/>
      <c r="V612" s="25"/>
      <c r="W612" s="25"/>
      <c r="X612" s="25"/>
      <c r="Y612" s="25"/>
      <c r="Z612" s="25"/>
    </row>
    <row r="613" spans="1:26" ht="15.75" customHeight="1" x14ac:dyDescent="0.2">
      <c r="A613" s="25"/>
      <c r="B613" s="25"/>
      <c r="C613" s="25"/>
      <c r="D613" s="25"/>
      <c r="E613" s="25"/>
      <c r="F613" s="25"/>
      <c r="G613" s="25"/>
      <c r="H613" s="25"/>
      <c r="I613" s="25"/>
      <c r="J613" s="25"/>
      <c r="K613" s="25"/>
      <c r="L613" s="25"/>
      <c r="M613" s="25"/>
      <c r="N613" s="25"/>
      <c r="O613" s="25"/>
      <c r="P613" s="25"/>
      <c r="Q613" s="25"/>
      <c r="R613" s="25"/>
      <c r="S613" s="25"/>
      <c r="T613" s="25"/>
      <c r="U613" s="25"/>
      <c r="V613" s="25"/>
      <c r="W613" s="25"/>
      <c r="X613" s="25"/>
      <c r="Y613" s="25"/>
      <c r="Z613" s="25"/>
    </row>
    <row r="614" spans="1:26" ht="15.75" customHeight="1" x14ac:dyDescent="0.2">
      <c r="A614" s="25"/>
      <c r="B614" s="25"/>
      <c r="C614" s="25"/>
      <c r="D614" s="25"/>
      <c r="E614" s="25"/>
      <c r="F614" s="25"/>
      <c r="G614" s="25"/>
      <c r="H614" s="25"/>
      <c r="I614" s="25"/>
      <c r="J614" s="25"/>
      <c r="K614" s="25"/>
      <c r="L614" s="25"/>
      <c r="M614" s="25"/>
      <c r="N614" s="25"/>
      <c r="O614" s="25"/>
      <c r="P614" s="25"/>
      <c r="Q614" s="25"/>
      <c r="R614" s="25"/>
      <c r="S614" s="25"/>
      <c r="T614" s="25"/>
      <c r="U614" s="25"/>
      <c r="V614" s="25"/>
      <c r="W614" s="25"/>
      <c r="X614" s="25"/>
      <c r="Y614" s="25"/>
      <c r="Z614" s="25"/>
    </row>
    <row r="615" spans="1:26" ht="15.75" customHeight="1" x14ac:dyDescent="0.2">
      <c r="A615" s="25"/>
      <c r="B615" s="25"/>
      <c r="C615" s="25"/>
      <c r="D615" s="25"/>
      <c r="E615" s="25"/>
      <c r="F615" s="25"/>
      <c r="G615" s="25"/>
      <c r="H615" s="25"/>
      <c r="I615" s="25"/>
      <c r="J615" s="25"/>
      <c r="K615" s="25"/>
      <c r="L615" s="25"/>
      <c r="M615" s="25"/>
      <c r="N615" s="25"/>
      <c r="O615" s="25"/>
      <c r="P615" s="25"/>
      <c r="Q615" s="25"/>
      <c r="R615" s="25"/>
      <c r="S615" s="25"/>
      <c r="T615" s="25"/>
      <c r="U615" s="25"/>
      <c r="V615" s="25"/>
      <c r="W615" s="25"/>
      <c r="X615" s="25"/>
      <c r="Y615" s="25"/>
      <c r="Z615" s="25"/>
    </row>
    <row r="616" spans="1:26" ht="15.75" customHeight="1" x14ac:dyDescent="0.2">
      <c r="A616" s="25"/>
      <c r="B616" s="25"/>
      <c r="C616" s="25"/>
      <c r="D616" s="25"/>
      <c r="E616" s="25"/>
      <c r="F616" s="25"/>
      <c r="G616" s="25"/>
      <c r="H616" s="25"/>
      <c r="I616" s="25"/>
      <c r="J616" s="25"/>
      <c r="K616" s="25"/>
      <c r="L616" s="25"/>
      <c r="M616" s="25"/>
      <c r="N616" s="25"/>
      <c r="O616" s="25"/>
      <c r="P616" s="25"/>
      <c r="Q616" s="25"/>
      <c r="R616" s="25"/>
      <c r="S616" s="25"/>
      <c r="T616" s="25"/>
      <c r="U616" s="25"/>
      <c r="V616" s="25"/>
      <c r="W616" s="25"/>
      <c r="X616" s="25"/>
      <c r="Y616" s="25"/>
      <c r="Z616" s="25"/>
    </row>
    <row r="617" spans="1:26" ht="15.75" customHeight="1" x14ac:dyDescent="0.2">
      <c r="A617" s="25"/>
      <c r="B617" s="25"/>
      <c r="C617" s="25"/>
      <c r="D617" s="25"/>
      <c r="E617" s="25"/>
      <c r="F617" s="25"/>
      <c r="G617" s="25"/>
      <c r="H617" s="25"/>
      <c r="I617" s="25"/>
      <c r="J617" s="25"/>
      <c r="K617" s="25"/>
      <c r="L617" s="25"/>
      <c r="M617" s="25"/>
      <c r="N617" s="25"/>
      <c r="O617" s="25"/>
      <c r="P617" s="25"/>
      <c r="Q617" s="25"/>
      <c r="R617" s="25"/>
      <c r="S617" s="25"/>
      <c r="T617" s="25"/>
      <c r="U617" s="25"/>
      <c r="V617" s="25"/>
      <c r="W617" s="25"/>
      <c r="X617" s="25"/>
      <c r="Y617" s="25"/>
      <c r="Z617" s="25"/>
    </row>
    <row r="618" spans="1:26" ht="15.75" customHeight="1" x14ac:dyDescent="0.2">
      <c r="A618" s="25"/>
      <c r="B618" s="25"/>
      <c r="C618" s="25"/>
      <c r="D618" s="25"/>
      <c r="E618" s="25"/>
      <c r="F618" s="25"/>
      <c r="G618" s="25"/>
      <c r="H618" s="25"/>
      <c r="I618" s="25"/>
      <c r="J618" s="25"/>
      <c r="K618" s="25"/>
      <c r="L618" s="25"/>
      <c r="M618" s="25"/>
      <c r="N618" s="25"/>
      <c r="O618" s="25"/>
      <c r="P618" s="25"/>
      <c r="Q618" s="25"/>
      <c r="R618" s="25"/>
      <c r="S618" s="25"/>
      <c r="T618" s="25"/>
      <c r="U618" s="25"/>
      <c r="V618" s="25"/>
      <c r="W618" s="25"/>
      <c r="X618" s="25"/>
      <c r="Y618" s="25"/>
      <c r="Z618" s="25"/>
    </row>
    <row r="619" spans="1:26" ht="15.75" customHeight="1" x14ac:dyDescent="0.2">
      <c r="A619" s="25"/>
      <c r="B619" s="25"/>
      <c r="C619" s="25"/>
      <c r="D619" s="25"/>
      <c r="E619" s="25"/>
      <c r="F619" s="25"/>
      <c r="G619" s="25"/>
      <c r="H619" s="25"/>
      <c r="I619" s="25"/>
      <c r="J619" s="25"/>
      <c r="K619" s="25"/>
      <c r="L619" s="25"/>
      <c r="M619" s="25"/>
      <c r="N619" s="25"/>
      <c r="O619" s="25"/>
      <c r="P619" s="25"/>
      <c r="Q619" s="25"/>
      <c r="R619" s="25"/>
      <c r="S619" s="25"/>
      <c r="T619" s="25"/>
      <c r="U619" s="25"/>
      <c r="V619" s="25"/>
      <c r="W619" s="25"/>
      <c r="X619" s="25"/>
      <c r="Y619" s="25"/>
      <c r="Z619" s="25"/>
    </row>
    <row r="620" spans="1:26" ht="15.75" customHeight="1" x14ac:dyDescent="0.2">
      <c r="A620" s="25"/>
      <c r="B620" s="25"/>
      <c r="C620" s="25"/>
      <c r="D620" s="25"/>
      <c r="E620" s="25"/>
      <c r="F620" s="25"/>
      <c r="G620" s="25"/>
      <c r="H620" s="25"/>
      <c r="I620" s="25"/>
      <c r="J620" s="25"/>
      <c r="K620" s="25"/>
      <c r="L620" s="25"/>
      <c r="M620" s="25"/>
      <c r="N620" s="25"/>
      <c r="O620" s="25"/>
      <c r="P620" s="25"/>
      <c r="Q620" s="25"/>
      <c r="R620" s="25"/>
      <c r="S620" s="25"/>
      <c r="T620" s="25"/>
      <c r="U620" s="25"/>
      <c r="V620" s="25"/>
      <c r="W620" s="25"/>
      <c r="X620" s="25"/>
      <c r="Y620" s="25"/>
      <c r="Z620" s="25"/>
    </row>
    <row r="621" spans="1:26" ht="15.75" customHeight="1" x14ac:dyDescent="0.2">
      <c r="A621" s="25"/>
      <c r="B621" s="25"/>
      <c r="C621" s="25"/>
      <c r="D621" s="25"/>
      <c r="E621" s="25"/>
      <c r="F621" s="25"/>
      <c r="G621" s="25"/>
      <c r="H621" s="25"/>
      <c r="I621" s="25"/>
      <c r="J621" s="25"/>
      <c r="K621" s="25"/>
      <c r="L621" s="25"/>
      <c r="M621" s="25"/>
      <c r="N621" s="25"/>
      <c r="O621" s="25"/>
      <c r="P621" s="25"/>
      <c r="Q621" s="25"/>
      <c r="R621" s="25"/>
      <c r="S621" s="25"/>
      <c r="T621" s="25"/>
      <c r="U621" s="25"/>
      <c r="V621" s="25"/>
      <c r="W621" s="25"/>
      <c r="X621" s="25"/>
      <c r="Y621" s="25"/>
      <c r="Z621" s="25"/>
    </row>
    <row r="622" spans="1:26" ht="15.75" customHeight="1" x14ac:dyDescent="0.2">
      <c r="A622" s="25"/>
      <c r="B622" s="25"/>
      <c r="C622" s="25"/>
      <c r="D622" s="25"/>
      <c r="E622" s="25"/>
      <c r="F622" s="25"/>
      <c r="G622" s="25"/>
      <c r="H622" s="25"/>
      <c r="I622" s="25"/>
      <c r="J622" s="25"/>
      <c r="K622" s="25"/>
      <c r="L622" s="25"/>
      <c r="M622" s="25"/>
      <c r="N622" s="25"/>
      <c r="O622" s="25"/>
      <c r="P622" s="25"/>
      <c r="Q622" s="25"/>
      <c r="R622" s="25"/>
      <c r="S622" s="25"/>
      <c r="T622" s="25"/>
      <c r="U622" s="25"/>
      <c r="V622" s="25"/>
      <c r="W622" s="25"/>
      <c r="X622" s="25"/>
      <c r="Y622" s="25"/>
      <c r="Z622" s="25"/>
    </row>
    <row r="623" spans="1:26" ht="15.75" customHeight="1" x14ac:dyDescent="0.2">
      <c r="A623" s="25"/>
      <c r="B623" s="25"/>
      <c r="C623" s="25"/>
      <c r="D623" s="25"/>
      <c r="E623" s="25"/>
      <c r="F623" s="25"/>
      <c r="G623" s="25"/>
      <c r="H623" s="25"/>
      <c r="I623" s="25"/>
      <c r="J623" s="25"/>
      <c r="K623" s="25"/>
      <c r="L623" s="25"/>
      <c r="M623" s="25"/>
      <c r="N623" s="25"/>
      <c r="O623" s="25"/>
      <c r="P623" s="25"/>
      <c r="Q623" s="25"/>
      <c r="R623" s="25"/>
      <c r="S623" s="25"/>
      <c r="T623" s="25"/>
      <c r="U623" s="25"/>
      <c r="V623" s="25"/>
      <c r="W623" s="25"/>
      <c r="X623" s="25"/>
      <c r="Y623" s="25"/>
      <c r="Z623" s="25"/>
    </row>
    <row r="624" spans="1:26" ht="15.75" customHeight="1" x14ac:dyDescent="0.2">
      <c r="A624" s="25"/>
      <c r="B624" s="25"/>
      <c r="C624" s="25"/>
      <c r="D624" s="25"/>
      <c r="E624" s="25"/>
      <c r="F624" s="25"/>
      <c r="G624" s="25"/>
      <c r="H624" s="25"/>
      <c r="I624" s="25"/>
      <c r="J624" s="25"/>
      <c r="K624" s="25"/>
      <c r="L624" s="25"/>
      <c r="M624" s="25"/>
      <c r="N624" s="25"/>
      <c r="O624" s="25"/>
      <c r="P624" s="25"/>
      <c r="Q624" s="25"/>
      <c r="R624" s="25"/>
      <c r="S624" s="25"/>
      <c r="T624" s="25"/>
      <c r="U624" s="25"/>
      <c r="V624" s="25"/>
      <c r="W624" s="25"/>
      <c r="X624" s="25"/>
      <c r="Y624" s="25"/>
      <c r="Z624" s="25"/>
    </row>
    <row r="625" spans="1:26" ht="15.75" customHeight="1" x14ac:dyDescent="0.2">
      <c r="A625" s="25"/>
      <c r="B625" s="25"/>
      <c r="C625" s="25"/>
      <c r="D625" s="25"/>
      <c r="E625" s="25"/>
      <c r="F625" s="25"/>
      <c r="G625" s="25"/>
      <c r="H625" s="25"/>
      <c r="I625" s="25"/>
      <c r="J625" s="25"/>
      <c r="K625" s="25"/>
      <c r="L625" s="25"/>
      <c r="M625" s="25"/>
      <c r="N625" s="25"/>
      <c r="O625" s="25"/>
      <c r="P625" s="25"/>
      <c r="Q625" s="25"/>
      <c r="R625" s="25"/>
      <c r="S625" s="25"/>
      <c r="T625" s="25"/>
      <c r="U625" s="25"/>
      <c r="V625" s="25"/>
      <c r="W625" s="25"/>
      <c r="X625" s="25"/>
      <c r="Y625" s="25"/>
      <c r="Z625" s="25"/>
    </row>
    <row r="626" spans="1:26" ht="15.75" customHeight="1" x14ac:dyDescent="0.2">
      <c r="A626" s="25"/>
      <c r="B626" s="25"/>
      <c r="C626" s="25"/>
      <c r="D626" s="25"/>
      <c r="E626" s="25"/>
      <c r="F626" s="25"/>
      <c r="G626" s="25"/>
      <c r="H626" s="25"/>
      <c r="I626" s="25"/>
      <c r="J626" s="25"/>
      <c r="K626" s="25"/>
      <c r="L626" s="25"/>
      <c r="M626" s="25"/>
      <c r="N626" s="25"/>
      <c r="O626" s="25"/>
      <c r="P626" s="25"/>
      <c r="Q626" s="25"/>
      <c r="R626" s="25"/>
      <c r="S626" s="25"/>
      <c r="T626" s="25"/>
      <c r="U626" s="25"/>
      <c r="V626" s="25"/>
      <c r="W626" s="25"/>
      <c r="X626" s="25"/>
      <c r="Y626" s="25"/>
      <c r="Z626" s="25"/>
    </row>
    <row r="627" spans="1:26" ht="15.75" customHeight="1" x14ac:dyDescent="0.2">
      <c r="A627" s="25"/>
      <c r="B627" s="25"/>
      <c r="C627" s="25"/>
      <c r="D627" s="25"/>
      <c r="E627" s="25"/>
      <c r="F627" s="25"/>
      <c r="G627" s="25"/>
      <c r="H627" s="25"/>
      <c r="I627" s="25"/>
      <c r="J627" s="25"/>
      <c r="K627" s="25"/>
      <c r="L627" s="25"/>
      <c r="M627" s="25"/>
      <c r="N627" s="25"/>
      <c r="O627" s="25"/>
      <c r="P627" s="25"/>
      <c r="Q627" s="25"/>
      <c r="R627" s="25"/>
      <c r="S627" s="25"/>
      <c r="T627" s="25"/>
      <c r="U627" s="25"/>
      <c r="V627" s="25"/>
      <c r="W627" s="25"/>
      <c r="X627" s="25"/>
      <c r="Y627" s="25"/>
      <c r="Z627" s="25"/>
    </row>
    <row r="628" spans="1:26" ht="15.75" customHeight="1" x14ac:dyDescent="0.2">
      <c r="A628" s="25"/>
      <c r="B628" s="25"/>
      <c r="C628" s="25"/>
      <c r="D628" s="25"/>
      <c r="E628" s="25"/>
      <c r="F628" s="25"/>
      <c r="G628" s="25"/>
      <c r="H628" s="25"/>
      <c r="I628" s="25"/>
      <c r="J628" s="25"/>
      <c r="K628" s="25"/>
      <c r="L628" s="25"/>
      <c r="M628" s="25"/>
      <c r="N628" s="25"/>
      <c r="O628" s="25"/>
      <c r="P628" s="25"/>
      <c r="Q628" s="25"/>
      <c r="R628" s="25"/>
      <c r="S628" s="25"/>
      <c r="T628" s="25"/>
      <c r="U628" s="25"/>
      <c r="V628" s="25"/>
      <c r="W628" s="25"/>
      <c r="X628" s="25"/>
      <c r="Y628" s="25"/>
      <c r="Z628" s="25"/>
    </row>
    <row r="629" spans="1:26" ht="15.75" customHeight="1" x14ac:dyDescent="0.2">
      <c r="A629" s="25"/>
      <c r="B629" s="25"/>
      <c r="C629" s="25"/>
      <c r="D629" s="25"/>
      <c r="E629" s="25"/>
      <c r="F629" s="25"/>
      <c r="G629" s="25"/>
      <c r="H629" s="25"/>
      <c r="I629" s="25"/>
      <c r="J629" s="25"/>
      <c r="K629" s="25"/>
      <c r="L629" s="25"/>
      <c r="M629" s="25"/>
      <c r="N629" s="25"/>
      <c r="O629" s="25"/>
      <c r="P629" s="25"/>
      <c r="Q629" s="25"/>
      <c r="R629" s="25"/>
      <c r="S629" s="25"/>
      <c r="T629" s="25"/>
      <c r="U629" s="25"/>
      <c r="V629" s="25"/>
      <c r="W629" s="25"/>
      <c r="X629" s="25"/>
      <c r="Y629" s="25"/>
      <c r="Z629" s="25"/>
    </row>
    <row r="630" spans="1:26" ht="15.75" customHeight="1" x14ac:dyDescent="0.2">
      <c r="A630" s="25"/>
      <c r="B630" s="25"/>
      <c r="C630" s="25"/>
      <c r="D630" s="25"/>
      <c r="E630" s="25"/>
      <c r="F630" s="25"/>
      <c r="G630" s="25"/>
      <c r="H630" s="25"/>
      <c r="I630" s="25"/>
      <c r="J630" s="25"/>
      <c r="K630" s="25"/>
      <c r="L630" s="25"/>
      <c r="M630" s="25"/>
      <c r="N630" s="25"/>
      <c r="O630" s="25"/>
      <c r="P630" s="25"/>
      <c r="Q630" s="25"/>
      <c r="R630" s="25"/>
      <c r="S630" s="25"/>
      <c r="T630" s="25"/>
      <c r="U630" s="25"/>
      <c r="V630" s="25"/>
      <c r="W630" s="25"/>
      <c r="X630" s="25"/>
      <c r="Y630" s="25"/>
      <c r="Z630" s="25"/>
    </row>
    <row r="631" spans="1:26" ht="15.75" customHeight="1" x14ac:dyDescent="0.2">
      <c r="A631" s="25"/>
      <c r="B631" s="25"/>
      <c r="C631" s="25"/>
      <c r="D631" s="25"/>
      <c r="E631" s="25"/>
      <c r="F631" s="25"/>
      <c r="G631" s="25"/>
      <c r="H631" s="25"/>
      <c r="I631" s="25"/>
      <c r="J631" s="25"/>
      <c r="K631" s="25"/>
      <c r="L631" s="25"/>
      <c r="M631" s="25"/>
      <c r="N631" s="25"/>
      <c r="O631" s="25"/>
      <c r="P631" s="25"/>
      <c r="Q631" s="25"/>
      <c r="R631" s="25"/>
      <c r="S631" s="25"/>
      <c r="T631" s="25"/>
      <c r="U631" s="25"/>
      <c r="V631" s="25"/>
      <c r="W631" s="25"/>
      <c r="X631" s="25"/>
      <c r="Y631" s="25"/>
      <c r="Z631" s="25"/>
    </row>
    <row r="632" spans="1:26" ht="15.75" customHeight="1" x14ac:dyDescent="0.2">
      <c r="A632" s="25"/>
      <c r="B632" s="25"/>
      <c r="C632" s="25"/>
      <c r="D632" s="25"/>
      <c r="E632" s="25"/>
      <c r="F632" s="25"/>
      <c r="G632" s="25"/>
      <c r="H632" s="25"/>
      <c r="I632" s="25"/>
      <c r="J632" s="25"/>
      <c r="K632" s="25"/>
      <c r="L632" s="25"/>
      <c r="M632" s="25"/>
      <c r="N632" s="25"/>
      <c r="O632" s="25"/>
      <c r="P632" s="25"/>
      <c r="Q632" s="25"/>
      <c r="R632" s="25"/>
      <c r="S632" s="25"/>
      <c r="T632" s="25"/>
      <c r="U632" s="25"/>
      <c r="V632" s="25"/>
      <c r="W632" s="25"/>
      <c r="X632" s="25"/>
      <c r="Y632" s="25"/>
      <c r="Z632" s="25"/>
    </row>
    <row r="633" spans="1:26" ht="15.75" customHeight="1" x14ac:dyDescent="0.2">
      <c r="A633" s="25"/>
      <c r="B633" s="25"/>
      <c r="C633" s="25"/>
      <c r="D633" s="25"/>
      <c r="E633" s="25"/>
      <c r="F633" s="25"/>
      <c r="G633" s="25"/>
      <c r="H633" s="25"/>
      <c r="I633" s="25"/>
      <c r="J633" s="25"/>
      <c r="K633" s="25"/>
      <c r="L633" s="25"/>
      <c r="M633" s="25"/>
      <c r="N633" s="25"/>
      <c r="O633" s="25"/>
      <c r="P633" s="25"/>
      <c r="Q633" s="25"/>
      <c r="R633" s="25"/>
      <c r="S633" s="25"/>
      <c r="T633" s="25"/>
      <c r="U633" s="25"/>
      <c r="V633" s="25"/>
      <c r="W633" s="25"/>
      <c r="X633" s="25"/>
      <c r="Y633" s="25"/>
      <c r="Z633" s="25"/>
    </row>
    <row r="634" spans="1:26" ht="15.75" customHeight="1" x14ac:dyDescent="0.2">
      <c r="A634" s="25"/>
      <c r="B634" s="25"/>
      <c r="C634" s="25"/>
      <c r="D634" s="25"/>
      <c r="E634" s="25"/>
      <c r="F634" s="25"/>
      <c r="G634" s="25"/>
      <c r="H634" s="25"/>
      <c r="I634" s="25"/>
      <c r="J634" s="25"/>
      <c r="K634" s="25"/>
      <c r="L634" s="25"/>
      <c r="M634" s="25"/>
      <c r="N634" s="25"/>
      <c r="O634" s="25"/>
      <c r="P634" s="25"/>
      <c r="Q634" s="25"/>
      <c r="R634" s="25"/>
      <c r="S634" s="25"/>
      <c r="T634" s="25"/>
      <c r="U634" s="25"/>
      <c r="V634" s="25"/>
      <c r="W634" s="25"/>
      <c r="X634" s="25"/>
      <c r="Y634" s="25"/>
      <c r="Z634" s="25"/>
    </row>
    <row r="635" spans="1:26" ht="15.75" customHeight="1" x14ac:dyDescent="0.2">
      <c r="A635" s="25"/>
      <c r="B635" s="25"/>
      <c r="C635" s="25"/>
      <c r="D635" s="25"/>
      <c r="E635" s="25"/>
      <c r="F635" s="25"/>
      <c r="G635" s="25"/>
      <c r="H635" s="25"/>
      <c r="I635" s="25"/>
      <c r="J635" s="25"/>
      <c r="K635" s="25"/>
      <c r="L635" s="25"/>
      <c r="M635" s="25"/>
      <c r="N635" s="25"/>
      <c r="O635" s="25"/>
      <c r="P635" s="25"/>
      <c r="Q635" s="25"/>
      <c r="R635" s="25"/>
      <c r="S635" s="25"/>
      <c r="T635" s="25"/>
      <c r="U635" s="25"/>
      <c r="V635" s="25"/>
      <c r="W635" s="25"/>
      <c r="X635" s="25"/>
      <c r="Y635" s="25"/>
      <c r="Z635" s="25"/>
    </row>
    <row r="636" spans="1:26" ht="15.75" customHeight="1" x14ac:dyDescent="0.2">
      <c r="A636" s="25"/>
      <c r="B636" s="25"/>
      <c r="C636" s="25"/>
      <c r="D636" s="25"/>
      <c r="E636" s="25"/>
      <c r="F636" s="25"/>
      <c r="G636" s="25"/>
      <c r="H636" s="25"/>
      <c r="I636" s="25"/>
      <c r="J636" s="25"/>
      <c r="K636" s="25"/>
      <c r="L636" s="25"/>
      <c r="M636" s="25"/>
      <c r="N636" s="25"/>
      <c r="O636" s="25"/>
      <c r="P636" s="25"/>
      <c r="Q636" s="25"/>
      <c r="R636" s="25"/>
      <c r="S636" s="25"/>
      <c r="T636" s="25"/>
      <c r="U636" s="25"/>
      <c r="V636" s="25"/>
      <c r="W636" s="25"/>
      <c r="X636" s="25"/>
      <c r="Y636" s="25"/>
      <c r="Z636" s="25"/>
    </row>
    <row r="637" spans="1:26" ht="15.75" customHeight="1" x14ac:dyDescent="0.2">
      <c r="A637" s="25"/>
      <c r="B637" s="25"/>
      <c r="C637" s="25"/>
      <c r="D637" s="25"/>
      <c r="E637" s="25"/>
      <c r="F637" s="25"/>
      <c r="G637" s="25"/>
      <c r="H637" s="25"/>
      <c r="I637" s="25"/>
      <c r="J637" s="25"/>
      <c r="K637" s="25"/>
      <c r="L637" s="25"/>
      <c r="M637" s="25"/>
      <c r="N637" s="25"/>
      <c r="O637" s="25"/>
      <c r="P637" s="25"/>
      <c r="Q637" s="25"/>
      <c r="R637" s="25"/>
      <c r="S637" s="25"/>
      <c r="T637" s="25"/>
      <c r="U637" s="25"/>
      <c r="V637" s="25"/>
      <c r="W637" s="25"/>
      <c r="X637" s="25"/>
      <c r="Y637" s="25"/>
      <c r="Z637" s="25"/>
    </row>
    <row r="638" spans="1:26" ht="15.75" customHeight="1" x14ac:dyDescent="0.2">
      <c r="A638" s="25"/>
      <c r="B638" s="25"/>
      <c r="C638" s="25"/>
      <c r="D638" s="25"/>
      <c r="E638" s="25"/>
      <c r="F638" s="25"/>
      <c r="G638" s="25"/>
      <c r="H638" s="25"/>
      <c r="I638" s="25"/>
      <c r="J638" s="25"/>
      <c r="K638" s="25"/>
      <c r="L638" s="25"/>
      <c r="M638" s="25"/>
      <c r="N638" s="25"/>
      <c r="O638" s="25"/>
      <c r="P638" s="25"/>
      <c r="Q638" s="25"/>
      <c r="R638" s="25"/>
      <c r="S638" s="25"/>
      <c r="T638" s="25"/>
      <c r="U638" s="25"/>
      <c r="V638" s="25"/>
      <c r="W638" s="25"/>
      <c r="X638" s="25"/>
      <c r="Y638" s="25"/>
      <c r="Z638" s="25"/>
    </row>
    <row r="639" spans="1:26" ht="15.75" customHeight="1" x14ac:dyDescent="0.2">
      <c r="A639" s="25"/>
      <c r="B639" s="25"/>
      <c r="C639" s="25"/>
      <c r="D639" s="25"/>
      <c r="E639" s="25"/>
      <c r="F639" s="25"/>
      <c r="G639" s="25"/>
      <c r="H639" s="25"/>
      <c r="I639" s="25"/>
      <c r="J639" s="25"/>
      <c r="K639" s="25"/>
      <c r="L639" s="25"/>
      <c r="M639" s="25"/>
      <c r="N639" s="25"/>
      <c r="O639" s="25"/>
      <c r="P639" s="25"/>
      <c r="Q639" s="25"/>
      <c r="R639" s="25"/>
      <c r="S639" s="25"/>
      <c r="T639" s="25"/>
      <c r="U639" s="25"/>
      <c r="V639" s="25"/>
      <c r="W639" s="25"/>
      <c r="X639" s="25"/>
      <c r="Y639" s="25"/>
      <c r="Z639" s="25"/>
    </row>
    <row r="640" spans="1:26" ht="15.75" customHeight="1" x14ac:dyDescent="0.2">
      <c r="A640" s="25"/>
      <c r="B640" s="25"/>
      <c r="C640" s="25"/>
      <c r="D640" s="25"/>
      <c r="E640" s="25"/>
      <c r="F640" s="25"/>
      <c r="G640" s="25"/>
      <c r="H640" s="25"/>
      <c r="I640" s="25"/>
      <c r="J640" s="25"/>
      <c r="K640" s="25"/>
      <c r="L640" s="25"/>
      <c r="M640" s="25"/>
      <c r="N640" s="25"/>
      <c r="O640" s="25"/>
      <c r="P640" s="25"/>
      <c r="Q640" s="25"/>
      <c r="R640" s="25"/>
      <c r="S640" s="25"/>
      <c r="T640" s="25"/>
      <c r="U640" s="25"/>
      <c r="V640" s="25"/>
      <c r="W640" s="25"/>
      <c r="X640" s="25"/>
      <c r="Y640" s="25"/>
      <c r="Z640" s="25"/>
    </row>
    <row r="641" spans="1:26" ht="15.75" customHeight="1" x14ac:dyDescent="0.2">
      <c r="A641" s="25"/>
      <c r="B641" s="25"/>
      <c r="C641" s="25"/>
      <c r="D641" s="25"/>
      <c r="E641" s="25"/>
      <c r="F641" s="25"/>
      <c r="G641" s="25"/>
      <c r="H641" s="25"/>
      <c r="I641" s="25"/>
      <c r="J641" s="25"/>
      <c r="K641" s="25"/>
      <c r="L641" s="25"/>
      <c r="M641" s="25"/>
      <c r="N641" s="25"/>
      <c r="O641" s="25"/>
      <c r="P641" s="25"/>
      <c r="Q641" s="25"/>
      <c r="R641" s="25"/>
      <c r="S641" s="25"/>
      <c r="T641" s="25"/>
      <c r="U641" s="25"/>
      <c r="V641" s="25"/>
      <c r="W641" s="25"/>
      <c r="X641" s="25"/>
      <c r="Y641" s="25"/>
      <c r="Z641" s="25"/>
    </row>
    <row r="642" spans="1:26" ht="15.75" customHeight="1" x14ac:dyDescent="0.2">
      <c r="A642" s="25"/>
      <c r="B642" s="25"/>
      <c r="C642" s="25"/>
      <c r="D642" s="25"/>
      <c r="E642" s="25"/>
      <c r="F642" s="25"/>
      <c r="G642" s="25"/>
      <c r="H642" s="25"/>
      <c r="I642" s="25"/>
      <c r="J642" s="25"/>
      <c r="K642" s="25"/>
      <c r="L642" s="25"/>
      <c r="M642" s="25"/>
      <c r="N642" s="25"/>
      <c r="O642" s="25"/>
      <c r="P642" s="25"/>
      <c r="Q642" s="25"/>
      <c r="R642" s="25"/>
      <c r="S642" s="25"/>
      <c r="T642" s="25"/>
      <c r="U642" s="25"/>
      <c r="V642" s="25"/>
      <c r="W642" s="25"/>
      <c r="X642" s="25"/>
      <c r="Y642" s="25"/>
      <c r="Z642" s="25"/>
    </row>
    <row r="643" spans="1:26" ht="15.75" customHeight="1" x14ac:dyDescent="0.2">
      <c r="A643" s="25"/>
      <c r="B643" s="25"/>
      <c r="C643" s="25"/>
      <c r="D643" s="25"/>
      <c r="E643" s="25"/>
      <c r="F643" s="25"/>
      <c r="G643" s="25"/>
      <c r="H643" s="25"/>
      <c r="I643" s="25"/>
      <c r="J643" s="25"/>
      <c r="K643" s="25"/>
      <c r="L643" s="25"/>
      <c r="M643" s="25"/>
      <c r="N643" s="25"/>
      <c r="O643" s="25"/>
      <c r="P643" s="25"/>
      <c r="Q643" s="25"/>
      <c r="R643" s="25"/>
      <c r="S643" s="25"/>
      <c r="T643" s="25"/>
      <c r="U643" s="25"/>
      <c r="V643" s="25"/>
      <c r="W643" s="25"/>
      <c r="X643" s="25"/>
      <c r="Y643" s="25"/>
      <c r="Z643" s="25"/>
    </row>
    <row r="644" spans="1:26" ht="15.75" customHeight="1" x14ac:dyDescent="0.2">
      <c r="A644" s="25"/>
      <c r="B644" s="25"/>
      <c r="C644" s="25"/>
      <c r="D644" s="25"/>
      <c r="E644" s="25"/>
      <c r="F644" s="25"/>
      <c r="G644" s="25"/>
      <c r="H644" s="25"/>
      <c r="I644" s="25"/>
      <c r="J644" s="25"/>
      <c r="K644" s="25"/>
      <c r="L644" s="25"/>
      <c r="M644" s="25"/>
      <c r="N644" s="25"/>
      <c r="O644" s="25"/>
      <c r="P644" s="25"/>
      <c r="Q644" s="25"/>
      <c r="R644" s="25"/>
      <c r="S644" s="25"/>
      <c r="T644" s="25"/>
      <c r="U644" s="25"/>
      <c r="V644" s="25"/>
      <c r="W644" s="25"/>
      <c r="X644" s="25"/>
      <c r="Y644" s="25"/>
      <c r="Z644" s="25"/>
    </row>
    <row r="645" spans="1:26" ht="15.75" customHeight="1" x14ac:dyDescent="0.2">
      <c r="A645" s="25"/>
      <c r="B645" s="25"/>
      <c r="C645" s="25"/>
      <c r="D645" s="25"/>
      <c r="E645" s="25"/>
      <c r="F645" s="25"/>
      <c r="G645" s="25"/>
      <c r="H645" s="25"/>
      <c r="I645" s="25"/>
      <c r="J645" s="25"/>
      <c r="K645" s="25"/>
      <c r="L645" s="25"/>
      <c r="M645" s="25"/>
      <c r="N645" s="25"/>
      <c r="O645" s="25"/>
      <c r="P645" s="25"/>
      <c r="Q645" s="25"/>
      <c r="R645" s="25"/>
      <c r="S645" s="25"/>
      <c r="T645" s="25"/>
      <c r="U645" s="25"/>
      <c r="V645" s="25"/>
      <c r="W645" s="25"/>
      <c r="X645" s="25"/>
      <c r="Y645" s="25"/>
      <c r="Z645" s="25"/>
    </row>
    <row r="646" spans="1:26" ht="15.75" customHeight="1" x14ac:dyDescent="0.2">
      <c r="A646" s="25"/>
      <c r="B646" s="25"/>
      <c r="C646" s="25"/>
      <c r="D646" s="25"/>
      <c r="E646" s="25"/>
      <c r="F646" s="25"/>
      <c r="G646" s="25"/>
      <c r="H646" s="25"/>
      <c r="I646" s="25"/>
      <c r="J646" s="25"/>
      <c r="K646" s="25"/>
      <c r="L646" s="25"/>
      <c r="M646" s="25"/>
      <c r="N646" s="25"/>
      <c r="O646" s="25"/>
      <c r="P646" s="25"/>
      <c r="Q646" s="25"/>
      <c r="R646" s="25"/>
      <c r="S646" s="25"/>
      <c r="T646" s="25"/>
      <c r="U646" s="25"/>
      <c r="V646" s="25"/>
      <c r="W646" s="25"/>
      <c r="X646" s="25"/>
      <c r="Y646" s="25"/>
      <c r="Z646" s="25"/>
    </row>
    <row r="647" spans="1:26" ht="15.75" customHeight="1" x14ac:dyDescent="0.2">
      <c r="A647" s="25"/>
      <c r="B647" s="25"/>
      <c r="C647" s="25"/>
      <c r="D647" s="25"/>
      <c r="E647" s="25"/>
      <c r="F647" s="25"/>
      <c r="G647" s="25"/>
      <c r="H647" s="25"/>
      <c r="I647" s="25"/>
      <c r="J647" s="25"/>
      <c r="K647" s="25"/>
      <c r="L647" s="25"/>
      <c r="M647" s="25"/>
      <c r="N647" s="25"/>
      <c r="O647" s="25"/>
      <c r="P647" s="25"/>
      <c r="Q647" s="25"/>
      <c r="R647" s="25"/>
      <c r="S647" s="25"/>
      <c r="T647" s="25"/>
      <c r="U647" s="25"/>
      <c r="V647" s="25"/>
      <c r="W647" s="25"/>
      <c r="X647" s="25"/>
      <c r="Y647" s="25"/>
      <c r="Z647" s="25"/>
    </row>
    <row r="648" spans="1:26" ht="15.75" customHeight="1" x14ac:dyDescent="0.2">
      <c r="A648" s="25"/>
      <c r="B648" s="25"/>
      <c r="C648" s="25"/>
      <c r="D648" s="25"/>
      <c r="E648" s="25"/>
      <c r="F648" s="25"/>
      <c r="G648" s="25"/>
      <c r="H648" s="25"/>
      <c r="I648" s="25"/>
      <c r="J648" s="25"/>
      <c r="K648" s="25"/>
      <c r="L648" s="25"/>
      <c r="M648" s="25"/>
      <c r="N648" s="25"/>
      <c r="O648" s="25"/>
      <c r="P648" s="25"/>
      <c r="Q648" s="25"/>
      <c r="R648" s="25"/>
      <c r="S648" s="25"/>
      <c r="T648" s="25"/>
      <c r="U648" s="25"/>
      <c r="V648" s="25"/>
      <c r="W648" s="25"/>
      <c r="X648" s="25"/>
      <c r="Y648" s="25"/>
      <c r="Z648" s="25"/>
    </row>
    <row r="649" spans="1:26" ht="15.75" customHeight="1" x14ac:dyDescent="0.2">
      <c r="A649" s="25"/>
      <c r="B649" s="25"/>
      <c r="C649" s="25"/>
      <c r="D649" s="25"/>
      <c r="E649" s="25"/>
      <c r="F649" s="25"/>
      <c r="G649" s="25"/>
      <c r="H649" s="25"/>
      <c r="I649" s="25"/>
      <c r="J649" s="25"/>
      <c r="K649" s="25"/>
      <c r="L649" s="25"/>
      <c r="M649" s="25"/>
      <c r="N649" s="25"/>
      <c r="O649" s="25"/>
      <c r="P649" s="25"/>
      <c r="Q649" s="25"/>
      <c r="R649" s="25"/>
      <c r="S649" s="25"/>
      <c r="T649" s="25"/>
      <c r="U649" s="25"/>
      <c r="V649" s="25"/>
      <c r="W649" s="25"/>
      <c r="X649" s="25"/>
      <c r="Y649" s="25"/>
      <c r="Z649" s="25"/>
    </row>
    <row r="650" spans="1:26" ht="15.75" customHeight="1" x14ac:dyDescent="0.2">
      <c r="A650" s="25"/>
      <c r="B650" s="25"/>
      <c r="C650" s="25"/>
      <c r="D650" s="25"/>
      <c r="E650" s="25"/>
      <c r="F650" s="25"/>
      <c r="G650" s="25"/>
      <c r="H650" s="25"/>
      <c r="I650" s="25"/>
      <c r="J650" s="25"/>
      <c r="K650" s="25"/>
      <c r="L650" s="25"/>
      <c r="M650" s="25"/>
      <c r="N650" s="25"/>
      <c r="O650" s="25"/>
      <c r="P650" s="25"/>
      <c r="Q650" s="25"/>
      <c r="R650" s="25"/>
      <c r="S650" s="25"/>
      <c r="T650" s="25"/>
      <c r="U650" s="25"/>
      <c r="V650" s="25"/>
      <c r="W650" s="25"/>
      <c r="X650" s="25"/>
      <c r="Y650" s="25"/>
      <c r="Z650" s="25"/>
    </row>
    <row r="651" spans="1:26" ht="15.75" customHeight="1" x14ac:dyDescent="0.2">
      <c r="A651" s="25"/>
      <c r="B651" s="25"/>
      <c r="C651" s="25"/>
      <c r="D651" s="25"/>
      <c r="E651" s="25"/>
      <c r="F651" s="25"/>
      <c r="G651" s="25"/>
      <c r="H651" s="25"/>
      <c r="I651" s="25"/>
      <c r="J651" s="25"/>
      <c r="K651" s="25"/>
      <c r="L651" s="25"/>
      <c r="M651" s="25"/>
      <c r="N651" s="25"/>
      <c r="O651" s="25"/>
      <c r="P651" s="25"/>
      <c r="Q651" s="25"/>
      <c r="R651" s="25"/>
      <c r="S651" s="25"/>
      <c r="T651" s="25"/>
      <c r="U651" s="25"/>
      <c r="V651" s="25"/>
      <c r="W651" s="25"/>
      <c r="X651" s="25"/>
      <c r="Y651" s="25"/>
      <c r="Z651" s="25"/>
    </row>
    <row r="652" spans="1:26" ht="15.75" customHeight="1" x14ac:dyDescent="0.2">
      <c r="A652" s="25"/>
      <c r="B652" s="25"/>
      <c r="C652" s="25"/>
      <c r="D652" s="25"/>
      <c r="E652" s="25"/>
      <c r="F652" s="25"/>
      <c r="G652" s="25"/>
      <c r="H652" s="25"/>
      <c r="I652" s="25"/>
      <c r="J652" s="25"/>
      <c r="K652" s="25"/>
      <c r="L652" s="25"/>
      <c r="M652" s="25"/>
      <c r="N652" s="25"/>
      <c r="O652" s="25"/>
      <c r="P652" s="25"/>
      <c r="Q652" s="25"/>
      <c r="R652" s="25"/>
      <c r="S652" s="25"/>
      <c r="T652" s="25"/>
      <c r="U652" s="25"/>
      <c r="V652" s="25"/>
      <c r="W652" s="25"/>
      <c r="X652" s="25"/>
      <c r="Y652" s="25"/>
      <c r="Z652" s="25"/>
    </row>
    <row r="653" spans="1:26" ht="15.75" customHeight="1" x14ac:dyDescent="0.2">
      <c r="A653" s="25"/>
      <c r="B653" s="25"/>
      <c r="C653" s="25"/>
      <c r="D653" s="25"/>
      <c r="E653" s="25"/>
      <c r="F653" s="25"/>
      <c r="G653" s="25"/>
      <c r="H653" s="25"/>
      <c r="I653" s="25"/>
      <c r="J653" s="25"/>
      <c r="K653" s="25"/>
      <c r="L653" s="25"/>
      <c r="M653" s="25"/>
      <c r="N653" s="25"/>
      <c r="O653" s="25"/>
      <c r="P653" s="25"/>
      <c r="Q653" s="25"/>
      <c r="R653" s="25"/>
      <c r="S653" s="25"/>
      <c r="T653" s="25"/>
      <c r="U653" s="25"/>
      <c r="V653" s="25"/>
      <c r="W653" s="25"/>
      <c r="X653" s="25"/>
      <c r="Y653" s="25"/>
      <c r="Z653" s="25"/>
    </row>
    <row r="654" spans="1:26" ht="15.75" customHeight="1" x14ac:dyDescent="0.2">
      <c r="A654" s="25"/>
      <c r="B654" s="25"/>
      <c r="C654" s="25"/>
      <c r="D654" s="25"/>
      <c r="E654" s="25"/>
      <c r="F654" s="25"/>
      <c r="G654" s="25"/>
      <c r="H654" s="25"/>
      <c r="I654" s="25"/>
      <c r="J654" s="25"/>
      <c r="K654" s="25"/>
      <c r="L654" s="25"/>
      <c r="M654" s="25"/>
      <c r="N654" s="25"/>
      <c r="O654" s="25"/>
      <c r="P654" s="25"/>
      <c r="Q654" s="25"/>
      <c r="R654" s="25"/>
      <c r="S654" s="25"/>
      <c r="T654" s="25"/>
      <c r="U654" s="25"/>
      <c r="V654" s="25"/>
      <c r="W654" s="25"/>
      <c r="X654" s="25"/>
      <c r="Y654" s="25"/>
      <c r="Z654" s="25"/>
    </row>
    <row r="655" spans="1:26" ht="15.75" customHeight="1" x14ac:dyDescent="0.2">
      <c r="A655" s="25"/>
      <c r="B655" s="25"/>
      <c r="C655" s="25"/>
      <c r="D655" s="25"/>
      <c r="E655" s="25"/>
      <c r="F655" s="25"/>
      <c r="G655" s="25"/>
      <c r="H655" s="25"/>
      <c r="I655" s="25"/>
      <c r="J655" s="25"/>
      <c r="K655" s="25"/>
      <c r="L655" s="25"/>
      <c r="M655" s="25"/>
      <c r="N655" s="25"/>
      <c r="O655" s="25"/>
      <c r="P655" s="25"/>
      <c r="Q655" s="25"/>
      <c r="R655" s="25"/>
      <c r="S655" s="25"/>
      <c r="T655" s="25"/>
      <c r="U655" s="25"/>
      <c r="V655" s="25"/>
      <c r="W655" s="25"/>
      <c r="X655" s="25"/>
      <c r="Y655" s="25"/>
      <c r="Z655" s="25"/>
    </row>
    <row r="656" spans="1:26" ht="15.75" customHeight="1" x14ac:dyDescent="0.2">
      <c r="A656" s="25"/>
      <c r="B656" s="25"/>
      <c r="C656" s="25"/>
      <c r="D656" s="25"/>
      <c r="E656" s="25"/>
      <c r="F656" s="25"/>
      <c r="G656" s="25"/>
      <c r="H656" s="25"/>
      <c r="I656" s="25"/>
      <c r="J656" s="25"/>
      <c r="K656" s="25"/>
      <c r="L656" s="25"/>
      <c r="M656" s="25"/>
      <c r="N656" s="25"/>
      <c r="O656" s="25"/>
      <c r="P656" s="25"/>
      <c r="Q656" s="25"/>
      <c r="R656" s="25"/>
      <c r="S656" s="25"/>
      <c r="T656" s="25"/>
      <c r="U656" s="25"/>
      <c r="V656" s="25"/>
      <c r="W656" s="25"/>
      <c r="X656" s="25"/>
      <c r="Y656" s="25"/>
      <c r="Z656" s="25"/>
    </row>
    <row r="657" spans="1:26" ht="15.75" customHeight="1" x14ac:dyDescent="0.2">
      <c r="A657" s="25"/>
      <c r="B657" s="25"/>
      <c r="C657" s="25"/>
      <c r="D657" s="25"/>
      <c r="E657" s="25"/>
      <c r="F657" s="25"/>
      <c r="G657" s="25"/>
      <c r="H657" s="25"/>
      <c r="I657" s="25"/>
      <c r="J657" s="25"/>
      <c r="K657" s="25"/>
      <c r="L657" s="25"/>
      <c r="M657" s="25"/>
      <c r="N657" s="25"/>
      <c r="O657" s="25"/>
      <c r="P657" s="25"/>
      <c r="Q657" s="25"/>
      <c r="R657" s="25"/>
      <c r="S657" s="25"/>
      <c r="T657" s="25"/>
      <c r="U657" s="25"/>
      <c r="V657" s="25"/>
      <c r="W657" s="25"/>
      <c r="X657" s="25"/>
      <c r="Y657" s="25"/>
      <c r="Z657" s="25"/>
    </row>
    <row r="658" spans="1:26" ht="15.75" customHeight="1" x14ac:dyDescent="0.2">
      <c r="A658" s="25"/>
      <c r="B658" s="25"/>
      <c r="C658" s="25"/>
      <c r="D658" s="25"/>
      <c r="E658" s="25"/>
      <c r="F658" s="25"/>
      <c r="G658" s="25"/>
      <c r="H658" s="25"/>
      <c r="I658" s="25"/>
      <c r="J658" s="25"/>
      <c r="K658" s="25"/>
      <c r="L658" s="25"/>
      <c r="M658" s="25"/>
      <c r="N658" s="25"/>
      <c r="O658" s="25"/>
      <c r="P658" s="25"/>
      <c r="Q658" s="25"/>
      <c r="R658" s="25"/>
      <c r="S658" s="25"/>
      <c r="T658" s="25"/>
      <c r="U658" s="25"/>
      <c r="V658" s="25"/>
      <c r="W658" s="25"/>
      <c r="X658" s="25"/>
      <c r="Y658" s="25"/>
      <c r="Z658" s="25"/>
    </row>
    <row r="659" spans="1:26" ht="15.75" customHeight="1" x14ac:dyDescent="0.2">
      <c r="A659" s="25"/>
      <c r="B659" s="25"/>
      <c r="C659" s="25"/>
      <c r="D659" s="25"/>
      <c r="E659" s="25"/>
      <c r="F659" s="25"/>
      <c r="G659" s="25"/>
      <c r="H659" s="25"/>
      <c r="I659" s="25"/>
      <c r="J659" s="25"/>
      <c r="K659" s="25"/>
      <c r="L659" s="25"/>
      <c r="M659" s="25"/>
      <c r="N659" s="25"/>
      <c r="O659" s="25"/>
      <c r="P659" s="25"/>
      <c r="Q659" s="25"/>
      <c r="R659" s="25"/>
      <c r="S659" s="25"/>
      <c r="T659" s="25"/>
      <c r="U659" s="25"/>
      <c r="V659" s="25"/>
      <c r="W659" s="25"/>
      <c r="X659" s="25"/>
      <c r="Y659" s="25"/>
      <c r="Z659" s="25"/>
    </row>
    <row r="660" spans="1:26" ht="15.75" customHeight="1" x14ac:dyDescent="0.2">
      <c r="A660" s="25"/>
      <c r="B660" s="25"/>
      <c r="C660" s="25"/>
      <c r="D660" s="25"/>
      <c r="E660" s="25"/>
      <c r="F660" s="25"/>
      <c r="G660" s="25"/>
      <c r="H660" s="25"/>
      <c r="I660" s="25"/>
      <c r="J660" s="25"/>
      <c r="K660" s="25"/>
      <c r="L660" s="25"/>
      <c r="M660" s="25"/>
      <c r="N660" s="25"/>
      <c r="O660" s="25"/>
      <c r="P660" s="25"/>
      <c r="Q660" s="25"/>
      <c r="R660" s="25"/>
      <c r="S660" s="25"/>
      <c r="T660" s="25"/>
      <c r="U660" s="25"/>
      <c r="V660" s="25"/>
      <c r="W660" s="25"/>
      <c r="X660" s="25"/>
      <c r="Y660" s="25"/>
      <c r="Z660" s="25"/>
    </row>
    <row r="661" spans="1:26" ht="15.75" customHeight="1" x14ac:dyDescent="0.2">
      <c r="A661" s="25"/>
      <c r="B661" s="25"/>
      <c r="C661" s="25"/>
      <c r="D661" s="25"/>
      <c r="E661" s="25"/>
      <c r="F661" s="25"/>
      <c r="G661" s="25"/>
      <c r="H661" s="25"/>
      <c r="I661" s="25"/>
      <c r="J661" s="25"/>
      <c r="K661" s="25"/>
      <c r="L661" s="25"/>
      <c r="M661" s="25"/>
      <c r="N661" s="25"/>
      <c r="O661" s="25"/>
      <c r="P661" s="25"/>
      <c r="Q661" s="25"/>
      <c r="R661" s="25"/>
      <c r="S661" s="25"/>
      <c r="T661" s="25"/>
      <c r="U661" s="25"/>
      <c r="V661" s="25"/>
      <c r="W661" s="25"/>
      <c r="X661" s="25"/>
      <c r="Y661" s="25"/>
      <c r="Z661" s="25"/>
    </row>
    <row r="662" spans="1:26" ht="15.75" customHeight="1" x14ac:dyDescent="0.2">
      <c r="A662" s="25"/>
      <c r="B662" s="25"/>
      <c r="C662" s="25"/>
      <c r="D662" s="25"/>
      <c r="E662" s="25"/>
      <c r="F662" s="25"/>
      <c r="G662" s="25"/>
      <c r="H662" s="25"/>
      <c r="I662" s="25"/>
      <c r="J662" s="25"/>
      <c r="K662" s="25"/>
      <c r="L662" s="25"/>
      <c r="M662" s="25"/>
      <c r="N662" s="25"/>
      <c r="O662" s="25"/>
      <c r="P662" s="25"/>
      <c r="Q662" s="25"/>
      <c r="R662" s="25"/>
      <c r="S662" s="25"/>
      <c r="T662" s="25"/>
      <c r="U662" s="25"/>
      <c r="V662" s="25"/>
      <c r="W662" s="25"/>
      <c r="X662" s="25"/>
      <c r="Y662" s="25"/>
      <c r="Z662" s="25"/>
    </row>
    <row r="663" spans="1:26" ht="15.75" customHeight="1" x14ac:dyDescent="0.2">
      <c r="A663" s="25"/>
      <c r="B663" s="25"/>
      <c r="C663" s="25"/>
      <c r="D663" s="25"/>
      <c r="E663" s="25"/>
      <c r="F663" s="25"/>
      <c r="G663" s="25"/>
      <c r="H663" s="25"/>
      <c r="I663" s="25"/>
      <c r="J663" s="25"/>
      <c r="K663" s="25"/>
      <c r="L663" s="25"/>
      <c r="M663" s="25"/>
      <c r="N663" s="25"/>
      <c r="O663" s="25"/>
      <c r="P663" s="25"/>
      <c r="Q663" s="25"/>
      <c r="R663" s="25"/>
      <c r="S663" s="25"/>
      <c r="T663" s="25"/>
      <c r="U663" s="25"/>
      <c r="V663" s="25"/>
      <c r="W663" s="25"/>
      <c r="X663" s="25"/>
      <c r="Y663" s="25"/>
      <c r="Z663" s="25"/>
    </row>
    <row r="664" spans="1:26" ht="15.75" customHeight="1" x14ac:dyDescent="0.2">
      <c r="A664" s="25"/>
      <c r="B664" s="25"/>
      <c r="C664" s="25"/>
      <c r="D664" s="25"/>
      <c r="E664" s="25"/>
      <c r="F664" s="25"/>
      <c r="G664" s="25"/>
      <c r="H664" s="25"/>
      <c r="I664" s="25"/>
      <c r="J664" s="25"/>
      <c r="K664" s="25"/>
      <c r="L664" s="25"/>
      <c r="M664" s="25"/>
      <c r="N664" s="25"/>
      <c r="O664" s="25"/>
      <c r="P664" s="25"/>
      <c r="Q664" s="25"/>
      <c r="R664" s="25"/>
      <c r="S664" s="25"/>
      <c r="T664" s="25"/>
      <c r="U664" s="25"/>
      <c r="V664" s="25"/>
      <c r="W664" s="25"/>
      <c r="X664" s="25"/>
      <c r="Y664" s="25"/>
      <c r="Z664" s="25"/>
    </row>
    <row r="665" spans="1:26" ht="15.75" customHeight="1" x14ac:dyDescent="0.2">
      <c r="A665" s="25"/>
      <c r="B665" s="25"/>
      <c r="C665" s="25"/>
      <c r="D665" s="25"/>
      <c r="E665" s="25"/>
      <c r="F665" s="25"/>
      <c r="G665" s="25"/>
      <c r="H665" s="25"/>
      <c r="I665" s="25"/>
      <c r="J665" s="25"/>
      <c r="K665" s="25"/>
      <c r="L665" s="25"/>
      <c r="M665" s="25"/>
      <c r="N665" s="25"/>
      <c r="O665" s="25"/>
      <c r="P665" s="25"/>
      <c r="Q665" s="25"/>
      <c r="R665" s="25"/>
      <c r="S665" s="25"/>
      <c r="T665" s="25"/>
      <c r="U665" s="25"/>
      <c r="V665" s="25"/>
      <c r="W665" s="25"/>
      <c r="X665" s="25"/>
      <c r="Y665" s="25"/>
      <c r="Z665" s="25"/>
    </row>
    <row r="666" spans="1:26" ht="15.75" customHeight="1" x14ac:dyDescent="0.2">
      <c r="A666" s="25"/>
      <c r="B666" s="25"/>
      <c r="C666" s="25"/>
      <c r="D666" s="25"/>
      <c r="E666" s="25"/>
      <c r="F666" s="25"/>
      <c r="G666" s="25"/>
      <c r="H666" s="25"/>
      <c r="I666" s="25"/>
      <c r="J666" s="25"/>
      <c r="K666" s="25"/>
      <c r="L666" s="25"/>
      <c r="M666" s="25"/>
      <c r="N666" s="25"/>
      <c r="O666" s="25"/>
      <c r="P666" s="25"/>
      <c r="Q666" s="25"/>
      <c r="R666" s="25"/>
      <c r="S666" s="25"/>
      <c r="T666" s="25"/>
      <c r="U666" s="25"/>
      <c r="V666" s="25"/>
      <c r="W666" s="25"/>
      <c r="X666" s="25"/>
      <c r="Y666" s="25"/>
      <c r="Z666" s="25"/>
    </row>
    <row r="667" spans="1:26" ht="15.75" customHeight="1" x14ac:dyDescent="0.2">
      <c r="A667" s="25"/>
      <c r="B667" s="25"/>
      <c r="C667" s="25"/>
      <c r="D667" s="25"/>
      <c r="E667" s="25"/>
      <c r="F667" s="25"/>
      <c r="G667" s="25"/>
      <c r="H667" s="25"/>
      <c r="I667" s="25"/>
      <c r="J667" s="25"/>
      <c r="K667" s="25"/>
      <c r="L667" s="25"/>
      <c r="M667" s="25"/>
      <c r="N667" s="25"/>
      <c r="O667" s="25"/>
      <c r="P667" s="25"/>
      <c r="Q667" s="25"/>
      <c r="R667" s="25"/>
      <c r="S667" s="25"/>
      <c r="T667" s="25"/>
      <c r="U667" s="25"/>
      <c r="V667" s="25"/>
      <c r="W667" s="25"/>
      <c r="X667" s="25"/>
      <c r="Y667" s="25"/>
      <c r="Z667" s="25"/>
    </row>
    <row r="668" spans="1:26" ht="15.75" customHeight="1" x14ac:dyDescent="0.2">
      <c r="A668" s="25"/>
      <c r="B668" s="25"/>
      <c r="C668" s="25"/>
      <c r="D668" s="25"/>
      <c r="E668" s="25"/>
      <c r="F668" s="25"/>
      <c r="G668" s="25"/>
      <c r="H668" s="25"/>
      <c r="I668" s="25"/>
      <c r="J668" s="25"/>
      <c r="K668" s="25"/>
      <c r="L668" s="25"/>
      <c r="M668" s="25"/>
      <c r="N668" s="25"/>
      <c r="O668" s="25"/>
      <c r="P668" s="25"/>
      <c r="Q668" s="25"/>
      <c r="R668" s="25"/>
      <c r="S668" s="25"/>
      <c r="T668" s="25"/>
      <c r="U668" s="25"/>
      <c r="V668" s="25"/>
      <c r="W668" s="25"/>
      <c r="X668" s="25"/>
      <c r="Y668" s="25"/>
      <c r="Z668" s="25"/>
    </row>
    <row r="669" spans="1:26" ht="15.75" customHeight="1" x14ac:dyDescent="0.2">
      <c r="A669" s="25"/>
      <c r="B669" s="25"/>
      <c r="C669" s="25"/>
      <c r="D669" s="25"/>
      <c r="E669" s="25"/>
      <c r="F669" s="25"/>
      <c r="G669" s="25"/>
      <c r="H669" s="25"/>
      <c r="I669" s="25"/>
      <c r="J669" s="25"/>
      <c r="K669" s="25"/>
      <c r="L669" s="25"/>
      <c r="M669" s="25"/>
      <c r="N669" s="25"/>
      <c r="O669" s="25"/>
      <c r="P669" s="25"/>
      <c r="Q669" s="25"/>
      <c r="R669" s="25"/>
      <c r="S669" s="25"/>
      <c r="T669" s="25"/>
      <c r="U669" s="25"/>
      <c r="V669" s="25"/>
      <c r="W669" s="25"/>
      <c r="X669" s="25"/>
      <c r="Y669" s="25"/>
      <c r="Z669" s="25"/>
    </row>
    <row r="670" spans="1:26" ht="15.75" customHeight="1" x14ac:dyDescent="0.2">
      <c r="A670" s="25"/>
      <c r="B670" s="25"/>
      <c r="C670" s="25"/>
      <c r="D670" s="25"/>
      <c r="E670" s="25"/>
      <c r="F670" s="25"/>
      <c r="G670" s="25"/>
      <c r="H670" s="25"/>
      <c r="I670" s="25"/>
      <c r="J670" s="25"/>
      <c r="K670" s="25"/>
      <c r="L670" s="25"/>
      <c r="M670" s="25"/>
      <c r="N670" s="25"/>
      <c r="O670" s="25"/>
      <c r="P670" s="25"/>
      <c r="Q670" s="25"/>
      <c r="R670" s="25"/>
      <c r="S670" s="25"/>
      <c r="T670" s="25"/>
      <c r="U670" s="25"/>
      <c r="V670" s="25"/>
      <c r="W670" s="25"/>
      <c r="X670" s="25"/>
      <c r="Y670" s="25"/>
      <c r="Z670" s="25"/>
    </row>
    <row r="671" spans="1:26" ht="15.75" customHeight="1" x14ac:dyDescent="0.2">
      <c r="A671" s="25"/>
      <c r="B671" s="25"/>
      <c r="C671" s="25"/>
      <c r="D671" s="25"/>
      <c r="E671" s="25"/>
      <c r="F671" s="25"/>
      <c r="G671" s="25"/>
      <c r="H671" s="25"/>
      <c r="I671" s="25"/>
      <c r="J671" s="25"/>
      <c r="K671" s="25"/>
      <c r="L671" s="25"/>
      <c r="M671" s="25"/>
      <c r="N671" s="25"/>
      <c r="O671" s="25"/>
      <c r="P671" s="25"/>
      <c r="Q671" s="25"/>
      <c r="R671" s="25"/>
      <c r="S671" s="25"/>
      <c r="T671" s="25"/>
      <c r="U671" s="25"/>
      <c r="V671" s="25"/>
      <c r="W671" s="25"/>
      <c r="X671" s="25"/>
      <c r="Y671" s="25"/>
      <c r="Z671" s="25"/>
    </row>
    <row r="672" spans="1:26" ht="15.75" customHeight="1" x14ac:dyDescent="0.2">
      <c r="A672" s="25"/>
      <c r="B672" s="25"/>
      <c r="C672" s="25"/>
      <c r="D672" s="25"/>
      <c r="E672" s="25"/>
      <c r="F672" s="25"/>
      <c r="G672" s="25"/>
      <c r="H672" s="25"/>
      <c r="I672" s="25"/>
      <c r="J672" s="25"/>
      <c r="K672" s="25"/>
      <c r="L672" s="25"/>
      <c r="M672" s="25"/>
      <c r="N672" s="25"/>
      <c r="O672" s="25"/>
      <c r="P672" s="25"/>
      <c r="Q672" s="25"/>
      <c r="R672" s="25"/>
      <c r="S672" s="25"/>
      <c r="T672" s="25"/>
      <c r="U672" s="25"/>
      <c r="V672" s="25"/>
      <c r="W672" s="25"/>
      <c r="X672" s="25"/>
      <c r="Y672" s="25"/>
      <c r="Z672" s="25"/>
    </row>
    <row r="673" spans="1:26" ht="15.75" customHeight="1" x14ac:dyDescent="0.2">
      <c r="A673" s="25"/>
      <c r="B673" s="25"/>
      <c r="C673" s="25"/>
      <c r="D673" s="25"/>
      <c r="E673" s="25"/>
      <c r="F673" s="25"/>
      <c r="G673" s="25"/>
      <c r="H673" s="25"/>
      <c r="I673" s="25"/>
      <c r="J673" s="25"/>
      <c r="K673" s="25"/>
      <c r="L673" s="25"/>
      <c r="M673" s="25"/>
      <c r="N673" s="25"/>
      <c r="O673" s="25"/>
      <c r="P673" s="25"/>
      <c r="Q673" s="25"/>
      <c r="R673" s="25"/>
      <c r="S673" s="25"/>
      <c r="T673" s="25"/>
      <c r="U673" s="25"/>
      <c r="V673" s="25"/>
      <c r="W673" s="25"/>
      <c r="X673" s="25"/>
      <c r="Y673" s="25"/>
      <c r="Z673" s="25"/>
    </row>
    <row r="674" spans="1:26" ht="15.75" customHeight="1" x14ac:dyDescent="0.2">
      <c r="A674" s="25"/>
      <c r="B674" s="25"/>
      <c r="C674" s="25"/>
      <c r="D674" s="25"/>
      <c r="E674" s="25"/>
      <c r="F674" s="25"/>
      <c r="G674" s="25"/>
      <c r="H674" s="25"/>
      <c r="I674" s="25"/>
      <c r="J674" s="25"/>
      <c r="K674" s="25"/>
      <c r="L674" s="25"/>
      <c r="M674" s="25"/>
      <c r="N674" s="25"/>
      <c r="O674" s="25"/>
      <c r="P674" s="25"/>
      <c r="Q674" s="25"/>
      <c r="R674" s="25"/>
      <c r="S674" s="25"/>
      <c r="T674" s="25"/>
      <c r="U674" s="25"/>
      <c r="V674" s="25"/>
      <c r="W674" s="25"/>
      <c r="X674" s="25"/>
      <c r="Y674" s="25"/>
      <c r="Z674" s="25"/>
    </row>
    <row r="675" spans="1:26" ht="15.75" customHeight="1" x14ac:dyDescent="0.2">
      <c r="A675" s="25"/>
      <c r="B675" s="25"/>
      <c r="C675" s="25"/>
      <c r="D675" s="25"/>
      <c r="E675" s="25"/>
      <c r="F675" s="25"/>
      <c r="G675" s="25"/>
      <c r="H675" s="25"/>
      <c r="I675" s="25"/>
      <c r="J675" s="25"/>
      <c r="K675" s="25"/>
      <c r="L675" s="25"/>
      <c r="M675" s="25"/>
      <c r="N675" s="25"/>
      <c r="O675" s="25"/>
      <c r="P675" s="25"/>
      <c r="Q675" s="25"/>
      <c r="R675" s="25"/>
      <c r="S675" s="25"/>
      <c r="T675" s="25"/>
      <c r="U675" s="25"/>
      <c r="V675" s="25"/>
      <c r="W675" s="25"/>
      <c r="X675" s="25"/>
      <c r="Y675" s="25"/>
      <c r="Z675" s="25"/>
    </row>
    <row r="676" spans="1:26" ht="15.75" customHeight="1" x14ac:dyDescent="0.2">
      <c r="A676" s="25"/>
      <c r="B676" s="25"/>
      <c r="C676" s="25"/>
      <c r="D676" s="25"/>
      <c r="E676" s="25"/>
      <c r="F676" s="25"/>
      <c r="G676" s="25"/>
      <c r="H676" s="25"/>
      <c r="I676" s="25"/>
      <c r="J676" s="25"/>
      <c r="K676" s="25"/>
      <c r="L676" s="25"/>
      <c r="M676" s="25"/>
      <c r="N676" s="25"/>
      <c r="O676" s="25"/>
      <c r="P676" s="25"/>
      <c r="Q676" s="25"/>
      <c r="R676" s="25"/>
      <c r="S676" s="25"/>
      <c r="T676" s="25"/>
      <c r="U676" s="25"/>
      <c r="V676" s="25"/>
      <c r="W676" s="25"/>
      <c r="X676" s="25"/>
      <c r="Y676" s="25"/>
      <c r="Z676" s="25"/>
    </row>
    <row r="677" spans="1:26" ht="15.75" customHeight="1" x14ac:dyDescent="0.2">
      <c r="A677" s="25"/>
      <c r="B677" s="25"/>
      <c r="C677" s="25"/>
      <c r="D677" s="25"/>
      <c r="E677" s="25"/>
      <c r="F677" s="25"/>
      <c r="G677" s="25"/>
      <c r="H677" s="25"/>
      <c r="I677" s="25"/>
      <c r="J677" s="25"/>
      <c r="K677" s="25"/>
      <c r="L677" s="25"/>
      <c r="M677" s="25"/>
      <c r="N677" s="25"/>
      <c r="O677" s="25"/>
      <c r="P677" s="25"/>
      <c r="Q677" s="25"/>
      <c r="R677" s="25"/>
      <c r="S677" s="25"/>
      <c r="T677" s="25"/>
      <c r="U677" s="25"/>
      <c r="V677" s="25"/>
      <c r="W677" s="25"/>
      <c r="X677" s="25"/>
      <c r="Y677" s="25"/>
      <c r="Z677" s="25"/>
    </row>
    <row r="678" spans="1:26" ht="15.75" customHeight="1" x14ac:dyDescent="0.2">
      <c r="A678" s="25"/>
      <c r="B678" s="25"/>
      <c r="C678" s="25"/>
      <c r="D678" s="25"/>
      <c r="E678" s="25"/>
      <c r="F678" s="25"/>
      <c r="G678" s="25"/>
      <c r="H678" s="25"/>
      <c r="I678" s="25"/>
      <c r="J678" s="25"/>
      <c r="K678" s="25"/>
      <c r="L678" s="25"/>
      <c r="M678" s="25"/>
      <c r="N678" s="25"/>
      <c r="O678" s="25"/>
      <c r="P678" s="25"/>
      <c r="Q678" s="25"/>
      <c r="R678" s="25"/>
      <c r="S678" s="25"/>
      <c r="T678" s="25"/>
      <c r="U678" s="25"/>
      <c r="V678" s="25"/>
      <c r="W678" s="25"/>
      <c r="X678" s="25"/>
      <c r="Y678" s="25"/>
      <c r="Z678" s="25"/>
    </row>
    <row r="679" spans="1:26" ht="15.75" customHeight="1" x14ac:dyDescent="0.2">
      <c r="A679" s="25"/>
      <c r="B679" s="25"/>
      <c r="C679" s="25"/>
      <c r="D679" s="25"/>
      <c r="E679" s="25"/>
      <c r="F679" s="25"/>
      <c r="G679" s="25"/>
      <c r="H679" s="25"/>
      <c r="I679" s="25"/>
      <c r="J679" s="25"/>
      <c r="K679" s="25"/>
      <c r="L679" s="25"/>
      <c r="M679" s="25"/>
      <c r="N679" s="25"/>
      <c r="O679" s="25"/>
      <c r="P679" s="25"/>
      <c r="Q679" s="25"/>
      <c r="R679" s="25"/>
      <c r="S679" s="25"/>
      <c r="T679" s="25"/>
      <c r="U679" s="25"/>
      <c r="V679" s="25"/>
      <c r="W679" s="25"/>
      <c r="X679" s="25"/>
      <c r="Y679" s="25"/>
      <c r="Z679" s="25"/>
    </row>
    <row r="680" spans="1:26" ht="15.75" customHeight="1" x14ac:dyDescent="0.2">
      <c r="A680" s="25"/>
      <c r="B680" s="25"/>
      <c r="C680" s="25"/>
      <c r="D680" s="25"/>
      <c r="E680" s="25"/>
      <c r="F680" s="25"/>
      <c r="G680" s="25"/>
      <c r="H680" s="25"/>
      <c r="I680" s="25"/>
      <c r="J680" s="25"/>
      <c r="K680" s="25"/>
      <c r="L680" s="25"/>
      <c r="M680" s="25"/>
      <c r="N680" s="25"/>
      <c r="O680" s="25"/>
      <c r="P680" s="25"/>
      <c r="Q680" s="25"/>
      <c r="R680" s="25"/>
      <c r="S680" s="25"/>
      <c r="T680" s="25"/>
      <c r="U680" s="25"/>
      <c r="V680" s="25"/>
      <c r="W680" s="25"/>
      <c r="X680" s="25"/>
      <c r="Y680" s="25"/>
      <c r="Z680" s="25"/>
    </row>
    <row r="681" spans="1:26" ht="15.75" customHeight="1" x14ac:dyDescent="0.2">
      <c r="A681" s="25"/>
      <c r="B681" s="25"/>
      <c r="C681" s="25"/>
      <c r="D681" s="25"/>
      <c r="E681" s="25"/>
      <c r="F681" s="25"/>
      <c r="G681" s="25"/>
      <c r="H681" s="25"/>
      <c r="I681" s="25"/>
      <c r="J681" s="25"/>
      <c r="K681" s="25"/>
      <c r="L681" s="25"/>
      <c r="M681" s="25"/>
      <c r="N681" s="25"/>
      <c r="O681" s="25"/>
      <c r="P681" s="25"/>
      <c r="Q681" s="25"/>
      <c r="R681" s="25"/>
      <c r="S681" s="25"/>
      <c r="T681" s="25"/>
      <c r="U681" s="25"/>
      <c r="V681" s="25"/>
      <c r="W681" s="25"/>
      <c r="X681" s="25"/>
      <c r="Y681" s="25"/>
      <c r="Z681" s="25"/>
    </row>
    <row r="682" spans="1:26" ht="15.75" customHeight="1" x14ac:dyDescent="0.2">
      <c r="A682" s="25"/>
      <c r="B682" s="25"/>
      <c r="C682" s="25"/>
      <c r="D682" s="25"/>
      <c r="E682" s="25"/>
      <c r="F682" s="25"/>
      <c r="G682" s="25"/>
      <c r="H682" s="25"/>
      <c r="I682" s="25"/>
      <c r="J682" s="25"/>
      <c r="K682" s="25"/>
      <c r="L682" s="25"/>
      <c r="M682" s="25"/>
      <c r="N682" s="25"/>
      <c r="O682" s="25"/>
      <c r="P682" s="25"/>
      <c r="Q682" s="25"/>
      <c r="R682" s="25"/>
      <c r="S682" s="25"/>
      <c r="T682" s="25"/>
      <c r="U682" s="25"/>
      <c r="V682" s="25"/>
      <c r="W682" s="25"/>
      <c r="X682" s="25"/>
      <c r="Y682" s="25"/>
      <c r="Z682" s="25"/>
    </row>
    <row r="683" spans="1:26" ht="15.75" customHeight="1" x14ac:dyDescent="0.2">
      <c r="A683" s="25"/>
      <c r="B683" s="25"/>
      <c r="C683" s="25"/>
      <c r="D683" s="25"/>
      <c r="E683" s="25"/>
      <c r="F683" s="25"/>
      <c r="G683" s="25"/>
      <c r="H683" s="25"/>
      <c r="I683" s="25"/>
      <c r="J683" s="25"/>
      <c r="K683" s="25"/>
      <c r="L683" s="25"/>
      <c r="M683" s="25"/>
      <c r="N683" s="25"/>
      <c r="O683" s="25"/>
      <c r="P683" s="25"/>
      <c r="Q683" s="25"/>
      <c r="R683" s="25"/>
      <c r="S683" s="25"/>
      <c r="T683" s="25"/>
      <c r="U683" s="25"/>
      <c r="V683" s="25"/>
      <c r="W683" s="25"/>
      <c r="X683" s="25"/>
      <c r="Y683" s="25"/>
      <c r="Z683" s="25"/>
    </row>
    <row r="684" spans="1:26" ht="15.75" customHeight="1" x14ac:dyDescent="0.2">
      <c r="A684" s="25"/>
      <c r="B684" s="25"/>
      <c r="C684" s="25"/>
      <c r="D684" s="25"/>
      <c r="E684" s="25"/>
      <c r="F684" s="25"/>
      <c r="G684" s="25"/>
      <c r="H684" s="25"/>
      <c r="I684" s="25"/>
      <c r="J684" s="25"/>
      <c r="K684" s="25"/>
      <c r="L684" s="25"/>
      <c r="M684" s="25"/>
      <c r="N684" s="25"/>
      <c r="O684" s="25"/>
      <c r="P684" s="25"/>
      <c r="Q684" s="25"/>
      <c r="R684" s="25"/>
      <c r="S684" s="25"/>
      <c r="T684" s="25"/>
      <c r="U684" s="25"/>
      <c r="V684" s="25"/>
      <c r="W684" s="25"/>
      <c r="X684" s="25"/>
      <c r="Y684" s="25"/>
      <c r="Z684" s="25"/>
    </row>
    <row r="685" spans="1:26" ht="15.75" customHeight="1" x14ac:dyDescent="0.2">
      <c r="A685" s="25"/>
      <c r="B685" s="25"/>
      <c r="C685" s="25"/>
      <c r="D685" s="25"/>
      <c r="E685" s="25"/>
      <c r="F685" s="25"/>
      <c r="G685" s="25"/>
      <c r="H685" s="25"/>
      <c r="I685" s="25"/>
      <c r="J685" s="25"/>
      <c r="K685" s="25"/>
      <c r="L685" s="25"/>
      <c r="M685" s="25"/>
      <c r="N685" s="25"/>
      <c r="O685" s="25"/>
      <c r="P685" s="25"/>
      <c r="Q685" s="25"/>
      <c r="R685" s="25"/>
      <c r="S685" s="25"/>
      <c r="T685" s="25"/>
      <c r="U685" s="25"/>
      <c r="V685" s="25"/>
      <c r="W685" s="25"/>
      <c r="X685" s="25"/>
      <c r="Y685" s="25"/>
      <c r="Z685" s="25"/>
    </row>
    <row r="686" spans="1:26" ht="15.75" customHeight="1" x14ac:dyDescent="0.2">
      <c r="A686" s="25"/>
      <c r="B686" s="25"/>
      <c r="C686" s="25"/>
      <c r="D686" s="25"/>
      <c r="E686" s="25"/>
      <c r="F686" s="25"/>
      <c r="G686" s="25"/>
      <c r="H686" s="25"/>
      <c r="I686" s="25"/>
      <c r="J686" s="25"/>
      <c r="K686" s="25"/>
      <c r="L686" s="25"/>
      <c r="M686" s="25"/>
      <c r="N686" s="25"/>
      <c r="O686" s="25"/>
      <c r="P686" s="25"/>
      <c r="Q686" s="25"/>
      <c r="R686" s="25"/>
      <c r="S686" s="25"/>
      <c r="T686" s="25"/>
      <c r="U686" s="25"/>
      <c r="V686" s="25"/>
      <c r="W686" s="25"/>
      <c r="X686" s="25"/>
      <c r="Y686" s="25"/>
      <c r="Z686" s="25"/>
    </row>
    <row r="687" spans="1:26" ht="15.75" customHeight="1" x14ac:dyDescent="0.2">
      <c r="A687" s="25"/>
      <c r="B687" s="25"/>
      <c r="C687" s="25"/>
      <c r="D687" s="25"/>
      <c r="E687" s="25"/>
      <c r="F687" s="25"/>
      <c r="G687" s="25"/>
      <c r="H687" s="25"/>
      <c r="I687" s="25"/>
      <c r="J687" s="25"/>
      <c r="K687" s="25"/>
      <c r="L687" s="25"/>
      <c r="M687" s="25"/>
      <c r="N687" s="25"/>
      <c r="O687" s="25"/>
      <c r="P687" s="25"/>
      <c r="Q687" s="25"/>
      <c r="R687" s="25"/>
      <c r="S687" s="25"/>
      <c r="T687" s="25"/>
      <c r="U687" s="25"/>
      <c r="V687" s="25"/>
      <c r="W687" s="25"/>
      <c r="X687" s="25"/>
      <c r="Y687" s="25"/>
      <c r="Z687" s="25"/>
    </row>
    <row r="688" spans="1:26" ht="15.75" customHeight="1" x14ac:dyDescent="0.2">
      <c r="A688" s="25"/>
      <c r="B688" s="25"/>
      <c r="C688" s="25"/>
      <c r="D688" s="25"/>
      <c r="E688" s="25"/>
      <c r="F688" s="25"/>
      <c r="G688" s="25"/>
      <c r="H688" s="25"/>
      <c r="I688" s="25"/>
      <c r="J688" s="25"/>
      <c r="K688" s="25"/>
      <c r="L688" s="25"/>
      <c r="M688" s="25"/>
      <c r="N688" s="25"/>
      <c r="O688" s="25"/>
      <c r="P688" s="25"/>
      <c r="Q688" s="25"/>
      <c r="R688" s="25"/>
      <c r="S688" s="25"/>
      <c r="T688" s="25"/>
      <c r="U688" s="25"/>
      <c r="V688" s="25"/>
      <c r="W688" s="25"/>
      <c r="X688" s="25"/>
      <c r="Y688" s="25"/>
      <c r="Z688" s="25"/>
    </row>
    <row r="689" spans="1:26" ht="15.75" customHeight="1" x14ac:dyDescent="0.2">
      <c r="A689" s="25"/>
      <c r="B689" s="25"/>
      <c r="C689" s="25"/>
      <c r="D689" s="25"/>
      <c r="E689" s="25"/>
      <c r="F689" s="25"/>
      <c r="G689" s="25"/>
      <c r="H689" s="25"/>
      <c r="I689" s="25"/>
      <c r="J689" s="25"/>
      <c r="K689" s="25"/>
      <c r="L689" s="25"/>
      <c r="M689" s="25"/>
      <c r="N689" s="25"/>
      <c r="O689" s="25"/>
      <c r="P689" s="25"/>
      <c r="Q689" s="25"/>
      <c r="R689" s="25"/>
      <c r="S689" s="25"/>
      <c r="T689" s="25"/>
      <c r="U689" s="25"/>
      <c r="V689" s="25"/>
      <c r="W689" s="25"/>
      <c r="X689" s="25"/>
      <c r="Y689" s="25"/>
      <c r="Z689" s="25"/>
    </row>
    <row r="690" spans="1:26" ht="15.75" customHeight="1" x14ac:dyDescent="0.2">
      <c r="A690" s="25"/>
      <c r="B690" s="25"/>
      <c r="C690" s="25"/>
      <c r="D690" s="25"/>
      <c r="E690" s="25"/>
      <c r="F690" s="25"/>
      <c r="G690" s="25"/>
      <c r="H690" s="25"/>
      <c r="I690" s="25"/>
      <c r="J690" s="25"/>
      <c r="K690" s="25"/>
      <c r="L690" s="25"/>
      <c r="M690" s="25"/>
      <c r="N690" s="25"/>
      <c r="O690" s="25"/>
      <c r="P690" s="25"/>
      <c r="Q690" s="25"/>
      <c r="R690" s="25"/>
      <c r="S690" s="25"/>
      <c r="T690" s="25"/>
      <c r="U690" s="25"/>
      <c r="V690" s="25"/>
      <c r="W690" s="25"/>
      <c r="X690" s="25"/>
      <c r="Y690" s="25"/>
      <c r="Z690" s="25"/>
    </row>
    <row r="691" spans="1:26" ht="15.75" customHeight="1" x14ac:dyDescent="0.2">
      <c r="A691" s="25"/>
      <c r="B691" s="25"/>
      <c r="C691" s="25"/>
      <c r="D691" s="25"/>
      <c r="E691" s="25"/>
      <c r="F691" s="25"/>
      <c r="G691" s="25"/>
      <c r="H691" s="25"/>
      <c r="I691" s="25"/>
      <c r="J691" s="25"/>
      <c r="K691" s="25"/>
      <c r="L691" s="25"/>
      <c r="M691" s="25"/>
      <c r="N691" s="25"/>
      <c r="O691" s="25"/>
      <c r="P691" s="25"/>
      <c r="Q691" s="25"/>
      <c r="R691" s="25"/>
      <c r="S691" s="25"/>
      <c r="T691" s="25"/>
      <c r="U691" s="25"/>
      <c r="V691" s="25"/>
      <c r="W691" s="25"/>
      <c r="X691" s="25"/>
      <c r="Y691" s="25"/>
      <c r="Z691" s="25"/>
    </row>
    <row r="692" spans="1:26" ht="15.75" customHeight="1" x14ac:dyDescent="0.2">
      <c r="A692" s="25"/>
      <c r="B692" s="25"/>
      <c r="C692" s="25"/>
      <c r="D692" s="25"/>
      <c r="E692" s="25"/>
      <c r="F692" s="25"/>
      <c r="G692" s="25"/>
      <c r="H692" s="25"/>
      <c r="I692" s="25"/>
      <c r="J692" s="25"/>
      <c r="K692" s="25"/>
      <c r="L692" s="25"/>
      <c r="M692" s="25"/>
      <c r="N692" s="25"/>
      <c r="O692" s="25"/>
      <c r="P692" s="25"/>
      <c r="Q692" s="25"/>
      <c r="R692" s="25"/>
      <c r="S692" s="25"/>
      <c r="T692" s="25"/>
      <c r="U692" s="25"/>
      <c r="V692" s="25"/>
      <c r="W692" s="25"/>
      <c r="X692" s="25"/>
      <c r="Y692" s="25"/>
      <c r="Z692" s="25"/>
    </row>
    <row r="693" spans="1:26" ht="15.75" customHeight="1" x14ac:dyDescent="0.2">
      <c r="A693" s="25"/>
      <c r="B693" s="25"/>
      <c r="C693" s="25"/>
      <c r="D693" s="25"/>
      <c r="E693" s="25"/>
      <c r="F693" s="25"/>
      <c r="G693" s="25"/>
      <c r="H693" s="25"/>
      <c r="I693" s="25"/>
      <c r="J693" s="25"/>
      <c r="K693" s="25"/>
      <c r="L693" s="25"/>
      <c r="M693" s="25"/>
      <c r="N693" s="25"/>
      <c r="O693" s="25"/>
      <c r="P693" s="25"/>
      <c r="Q693" s="25"/>
      <c r="R693" s="25"/>
      <c r="S693" s="25"/>
      <c r="T693" s="25"/>
      <c r="U693" s="25"/>
      <c r="V693" s="25"/>
      <c r="W693" s="25"/>
      <c r="X693" s="25"/>
      <c r="Y693" s="25"/>
      <c r="Z693" s="25"/>
    </row>
    <row r="694" spans="1:26" ht="15.75" customHeight="1" x14ac:dyDescent="0.2">
      <c r="A694" s="25"/>
      <c r="B694" s="25"/>
      <c r="C694" s="25"/>
      <c r="D694" s="25"/>
      <c r="E694" s="25"/>
      <c r="F694" s="25"/>
      <c r="G694" s="25"/>
      <c r="H694" s="25"/>
      <c r="I694" s="25"/>
      <c r="J694" s="25"/>
      <c r="K694" s="25"/>
      <c r="L694" s="25"/>
      <c r="M694" s="25"/>
      <c r="N694" s="25"/>
      <c r="O694" s="25"/>
      <c r="P694" s="25"/>
      <c r="Q694" s="25"/>
      <c r="R694" s="25"/>
      <c r="S694" s="25"/>
      <c r="T694" s="25"/>
      <c r="U694" s="25"/>
      <c r="V694" s="25"/>
      <c r="W694" s="25"/>
      <c r="X694" s="25"/>
      <c r="Y694" s="25"/>
      <c r="Z694" s="25"/>
    </row>
    <row r="695" spans="1:26" ht="15.75" customHeight="1" x14ac:dyDescent="0.2">
      <c r="A695" s="25"/>
      <c r="B695" s="25"/>
      <c r="C695" s="25"/>
      <c r="D695" s="25"/>
      <c r="E695" s="25"/>
      <c r="F695" s="25"/>
      <c r="G695" s="25"/>
      <c r="H695" s="25"/>
      <c r="I695" s="25"/>
      <c r="J695" s="25"/>
      <c r="K695" s="25"/>
      <c r="L695" s="25"/>
      <c r="M695" s="25"/>
      <c r="N695" s="25"/>
      <c r="O695" s="25"/>
      <c r="P695" s="25"/>
      <c r="Q695" s="25"/>
      <c r="R695" s="25"/>
      <c r="S695" s="25"/>
      <c r="T695" s="25"/>
      <c r="U695" s="25"/>
      <c r="V695" s="25"/>
      <c r="W695" s="25"/>
      <c r="X695" s="25"/>
      <c r="Y695" s="25"/>
      <c r="Z695" s="25"/>
    </row>
    <row r="696" spans="1:26" ht="15.75" customHeight="1" x14ac:dyDescent="0.2">
      <c r="A696" s="25"/>
      <c r="B696" s="25"/>
      <c r="C696" s="25"/>
      <c r="D696" s="25"/>
      <c r="E696" s="25"/>
      <c r="F696" s="25"/>
      <c r="G696" s="25"/>
      <c r="H696" s="25"/>
      <c r="I696" s="25"/>
      <c r="J696" s="25"/>
      <c r="K696" s="25"/>
      <c r="L696" s="25"/>
      <c r="M696" s="25"/>
      <c r="N696" s="25"/>
      <c r="O696" s="25"/>
      <c r="P696" s="25"/>
      <c r="Q696" s="25"/>
      <c r="R696" s="25"/>
      <c r="S696" s="25"/>
      <c r="T696" s="25"/>
      <c r="U696" s="25"/>
      <c r="V696" s="25"/>
      <c r="W696" s="25"/>
      <c r="X696" s="25"/>
      <c r="Y696" s="25"/>
      <c r="Z696" s="25"/>
    </row>
    <row r="697" spans="1:26" ht="15.75" customHeight="1" x14ac:dyDescent="0.2">
      <c r="A697" s="25"/>
      <c r="B697" s="25"/>
      <c r="C697" s="25"/>
      <c r="D697" s="25"/>
      <c r="E697" s="25"/>
      <c r="F697" s="25"/>
      <c r="G697" s="25"/>
      <c r="H697" s="25"/>
      <c r="I697" s="25"/>
      <c r="J697" s="25"/>
      <c r="K697" s="25"/>
      <c r="L697" s="25"/>
      <c r="M697" s="25"/>
      <c r="N697" s="25"/>
      <c r="O697" s="25"/>
      <c r="P697" s="25"/>
      <c r="Q697" s="25"/>
      <c r="R697" s="25"/>
      <c r="S697" s="25"/>
      <c r="T697" s="25"/>
      <c r="U697" s="25"/>
      <c r="V697" s="25"/>
      <c r="W697" s="25"/>
      <c r="X697" s="25"/>
      <c r="Y697" s="25"/>
      <c r="Z697" s="25"/>
    </row>
    <row r="698" spans="1:26" ht="15.75" customHeight="1" x14ac:dyDescent="0.2">
      <c r="A698" s="25"/>
      <c r="B698" s="25"/>
      <c r="C698" s="25"/>
      <c r="D698" s="25"/>
      <c r="E698" s="25"/>
      <c r="F698" s="25"/>
      <c r="G698" s="25"/>
      <c r="H698" s="25"/>
      <c r="I698" s="25"/>
      <c r="J698" s="25"/>
      <c r="K698" s="25"/>
      <c r="L698" s="25"/>
      <c r="M698" s="25"/>
      <c r="N698" s="25"/>
      <c r="O698" s="25"/>
      <c r="P698" s="25"/>
      <c r="Q698" s="25"/>
      <c r="R698" s="25"/>
      <c r="S698" s="25"/>
      <c r="T698" s="25"/>
      <c r="U698" s="25"/>
      <c r="V698" s="25"/>
      <c r="W698" s="25"/>
      <c r="X698" s="25"/>
      <c r="Y698" s="25"/>
      <c r="Z698" s="25"/>
    </row>
    <row r="699" spans="1:26" ht="15.75" customHeight="1" x14ac:dyDescent="0.2">
      <c r="A699" s="25"/>
      <c r="B699" s="25"/>
      <c r="C699" s="25"/>
      <c r="D699" s="25"/>
      <c r="E699" s="25"/>
      <c r="F699" s="25"/>
      <c r="G699" s="25"/>
      <c r="H699" s="25"/>
      <c r="I699" s="25"/>
      <c r="J699" s="25"/>
      <c r="K699" s="25"/>
      <c r="L699" s="25"/>
      <c r="M699" s="25"/>
      <c r="N699" s="25"/>
      <c r="O699" s="25"/>
      <c r="P699" s="25"/>
      <c r="Q699" s="25"/>
      <c r="R699" s="25"/>
      <c r="S699" s="25"/>
      <c r="T699" s="25"/>
      <c r="U699" s="25"/>
      <c r="V699" s="25"/>
      <c r="W699" s="25"/>
      <c r="X699" s="25"/>
      <c r="Y699" s="25"/>
      <c r="Z699" s="25"/>
    </row>
    <row r="700" spans="1:26" ht="15.75" customHeight="1" x14ac:dyDescent="0.2">
      <c r="A700" s="25"/>
      <c r="B700" s="25"/>
      <c r="C700" s="25"/>
      <c r="D700" s="25"/>
      <c r="E700" s="25"/>
      <c r="F700" s="25"/>
      <c r="G700" s="25"/>
      <c r="H700" s="25"/>
      <c r="I700" s="25"/>
      <c r="J700" s="25"/>
      <c r="K700" s="25"/>
      <c r="L700" s="25"/>
      <c r="M700" s="25"/>
      <c r="N700" s="25"/>
      <c r="O700" s="25"/>
      <c r="P700" s="25"/>
      <c r="Q700" s="25"/>
      <c r="R700" s="25"/>
      <c r="S700" s="25"/>
      <c r="T700" s="25"/>
      <c r="U700" s="25"/>
      <c r="V700" s="25"/>
      <c r="W700" s="25"/>
      <c r="X700" s="25"/>
      <c r="Y700" s="25"/>
      <c r="Z700" s="25"/>
    </row>
    <row r="701" spans="1:26" ht="15.75" customHeight="1" x14ac:dyDescent="0.2">
      <c r="A701" s="25"/>
      <c r="B701" s="25"/>
      <c r="C701" s="25"/>
      <c r="D701" s="25"/>
      <c r="E701" s="25"/>
      <c r="F701" s="25"/>
      <c r="G701" s="25"/>
      <c r="H701" s="25"/>
      <c r="I701" s="25"/>
      <c r="J701" s="25"/>
      <c r="K701" s="25"/>
      <c r="L701" s="25"/>
      <c r="M701" s="25"/>
      <c r="N701" s="25"/>
      <c r="O701" s="25"/>
      <c r="P701" s="25"/>
      <c r="Q701" s="25"/>
      <c r="R701" s="25"/>
      <c r="S701" s="25"/>
      <c r="T701" s="25"/>
      <c r="U701" s="25"/>
      <c r="V701" s="25"/>
      <c r="W701" s="25"/>
      <c r="X701" s="25"/>
      <c r="Y701" s="25"/>
      <c r="Z701" s="25"/>
    </row>
    <row r="702" spans="1:26" ht="15.75" customHeight="1" x14ac:dyDescent="0.2">
      <c r="A702" s="25"/>
      <c r="B702" s="25"/>
      <c r="C702" s="25"/>
      <c r="D702" s="25"/>
      <c r="E702" s="25"/>
      <c r="F702" s="25"/>
      <c r="G702" s="25"/>
      <c r="H702" s="25"/>
      <c r="I702" s="25"/>
      <c r="J702" s="25"/>
      <c r="K702" s="25"/>
      <c r="L702" s="25"/>
      <c r="M702" s="25"/>
      <c r="N702" s="25"/>
      <c r="O702" s="25"/>
      <c r="P702" s="25"/>
      <c r="Q702" s="25"/>
      <c r="R702" s="25"/>
      <c r="S702" s="25"/>
      <c r="T702" s="25"/>
      <c r="U702" s="25"/>
      <c r="V702" s="25"/>
      <c r="W702" s="25"/>
      <c r="X702" s="25"/>
      <c r="Y702" s="25"/>
      <c r="Z702" s="25"/>
    </row>
    <row r="703" spans="1:26" ht="15.75" customHeight="1" x14ac:dyDescent="0.2">
      <c r="A703" s="25"/>
      <c r="B703" s="25"/>
      <c r="C703" s="25"/>
      <c r="D703" s="25"/>
      <c r="E703" s="25"/>
      <c r="F703" s="25"/>
      <c r="G703" s="25"/>
      <c r="H703" s="25"/>
      <c r="I703" s="25"/>
      <c r="J703" s="25"/>
      <c r="K703" s="25"/>
      <c r="L703" s="25"/>
      <c r="M703" s="25"/>
      <c r="N703" s="25"/>
      <c r="O703" s="25"/>
      <c r="P703" s="25"/>
      <c r="Q703" s="25"/>
      <c r="R703" s="25"/>
      <c r="S703" s="25"/>
      <c r="T703" s="25"/>
      <c r="U703" s="25"/>
      <c r="V703" s="25"/>
      <c r="W703" s="25"/>
      <c r="X703" s="25"/>
      <c r="Y703" s="25"/>
      <c r="Z703" s="25"/>
    </row>
    <row r="704" spans="1:26" ht="15.75" customHeight="1" x14ac:dyDescent="0.2">
      <c r="A704" s="25"/>
      <c r="B704" s="25"/>
      <c r="C704" s="25"/>
      <c r="D704" s="25"/>
      <c r="E704" s="25"/>
      <c r="F704" s="25"/>
      <c r="G704" s="25"/>
      <c r="H704" s="25"/>
      <c r="I704" s="25"/>
      <c r="J704" s="25"/>
      <c r="K704" s="25"/>
      <c r="L704" s="25"/>
      <c r="M704" s="25"/>
      <c r="N704" s="25"/>
      <c r="O704" s="25"/>
      <c r="P704" s="25"/>
      <c r="Q704" s="25"/>
      <c r="R704" s="25"/>
      <c r="S704" s="25"/>
      <c r="T704" s="25"/>
      <c r="U704" s="25"/>
      <c r="V704" s="25"/>
      <c r="W704" s="25"/>
      <c r="X704" s="25"/>
      <c r="Y704" s="25"/>
      <c r="Z704" s="25"/>
    </row>
    <row r="705" spans="1:26" ht="15.75" customHeight="1" x14ac:dyDescent="0.2">
      <c r="A705" s="25"/>
      <c r="B705" s="25"/>
      <c r="C705" s="25"/>
      <c r="D705" s="25"/>
      <c r="E705" s="25"/>
      <c r="F705" s="25"/>
      <c r="G705" s="25"/>
      <c r="H705" s="25"/>
      <c r="I705" s="25"/>
      <c r="J705" s="25"/>
      <c r="K705" s="25"/>
      <c r="L705" s="25"/>
      <c r="M705" s="25"/>
      <c r="N705" s="25"/>
      <c r="O705" s="25"/>
      <c r="P705" s="25"/>
      <c r="Q705" s="25"/>
      <c r="R705" s="25"/>
      <c r="S705" s="25"/>
      <c r="T705" s="25"/>
      <c r="U705" s="25"/>
      <c r="V705" s="25"/>
      <c r="W705" s="25"/>
      <c r="X705" s="25"/>
      <c r="Y705" s="25"/>
      <c r="Z705" s="25"/>
    </row>
    <row r="706" spans="1:26" ht="15.75" customHeight="1" x14ac:dyDescent="0.2">
      <c r="A706" s="25"/>
      <c r="B706" s="25"/>
      <c r="C706" s="25"/>
      <c r="D706" s="25"/>
      <c r="E706" s="25"/>
      <c r="F706" s="25"/>
      <c r="G706" s="25"/>
      <c r="H706" s="25"/>
      <c r="I706" s="25"/>
      <c r="J706" s="25"/>
      <c r="K706" s="25"/>
      <c r="L706" s="25"/>
      <c r="M706" s="25"/>
      <c r="N706" s="25"/>
      <c r="O706" s="25"/>
      <c r="P706" s="25"/>
      <c r="Q706" s="25"/>
      <c r="R706" s="25"/>
      <c r="S706" s="25"/>
      <c r="T706" s="25"/>
      <c r="U706" s="25"/>
      <c r="V706" s="25"/>
      <c r="W706" s="25"/>
      <c r="X706" s="25"/>
      <c r="Y706" s="25"/>
      <c r="Z706" s="25"/>
    </row>
    <row r="707" spans="1:26" ht="15.75" customHeight="1" x14ac:dyDescent="0.2">
      <c r="A707" s="25"/>
      <c r="B707" s="25"/>
      <c r="C707" s="25"/>
      <c r="D707" s="25"/>
      <c r="E707" s="25"/>
      <c r="F707" s="25"/>
      <c r="G707" s="25"/>
      <c r="H707" s="25"/>
      <c r="I707" s="25"/>
      <c r="J707" s="25"/>
      <c r="K707" s="25"/>
      <c r="L707" s="25"/>
      <c r="M707" s="25"/>
      <c r="N707" s="25"/>
      <c r="O707" s="25"/>
      <c r="P707" s="25"/>
      <c r="Q707" s="25"/>
      <c r="R707" s="25"/>
      <c r="S707" s="25"/>
      <c r="T707" s="25"/>
      <c r="U707" s="25"/>
      <c r="V707" s="25"/>
      <c r="W707" s="25"/>
      <c r="X707" s="25"/>
      <c r="Y707" s="25"/>
      <c r="Z707" s="25"/>
    </row>
    <row r="708" spans="1:26" ht="15.75" customHeight="1" x14ac:dyDescent="0.2">
      <c r="A708" s="25"/>
      <c r="B708" s="25"/>
      <c r="C708" s="25"/>
      <c r="D708" s="25"/>
      <c r="E708" s="25"/>
      <c r="F708" s="25"/>
      <c r="G708" s="25"/>
      <c r="H708" s="25"/>
      <c r="I708" s="25"/>
      <c r="J708" s="25"/>
      <c r="K708" s="25"/>
      <c r="L708" s="25"/>
      <c r="M708" s="25"/>
      <c r="N708" s="25"/>
      <c r="O708" s="25"/>
      <c r="P708" s="25"/>
      <c r="Q708" s="25"/>
      <c r="R708" s="25"/>
      <c r="S708" s="25"/>
      <c r="T708" s="25"/>
      <c r="U708" s="25"/>
      <c r="V708" s="25"/>
      <c r="W708" s="25"/>
      <c r="X708" s="25"/>
      <c r="Y708" s="25"/>
      <c r="Z708" s="25"/>
    </row>
    <row r="709" spans="1:26" ht="15.75" customHeight="1" x14ac:dyDescent="0.2">
      <c r="A709" s="25"/>
      <c r="B709" s="25"/>
      <c r="C709" s="25"/>
      <c r="D709" s="25"/>
      <c r="E709" s="25"/>
      <c r="F709" s="25"/>
      <c r="G709" s="25"/>
      <c r="H709" s="25"/>
      <c r="I709" s="25"/>
      <c r="J709" s="25"/>
      <c r="K709" s="25"/>
      <c r="L709" s="25"/>
      <c r="M709" s="25"/>
      <c r="N709" s="25"/>
      <c r="O709" s="25"/>
      <c r="P709" s="25"/>
      <c r="Q709" s="25"/>
      <c r="R709" s="25"/>
      <c r="S709" s="25"/>
      <c r="T709" s="25"/>
      <c r="U709" s="25"/>
      <c r="V709" s="25"/>
      <c r="W709" s="25"/>
      <c r="X709" s="25"/>
      <c r="Y709" s="25"/>
      <c r="Z709" s="25"/>
    </row>
    <row r="710" spans="1:26" ht="15.75" customHeight="1" x14ac:dyDescent="0.2">
      <c r="A710" s="25"/>
      <c r="B710" s="25"/>
      <c r="C710" s="25"/>
      <c r="D710" s="25"/>
      <c r="E710" s="25"/>
      <c r="F710" s="25"/>
      <c r="G710" s="25"/>
      <c r="H710" s="25"/>
      <c r="I710" s="25"/>
      <c r="J710" s="25"/>
      <c r="K710" s="25"/>
      <c r="L710" s="25"/>
      <c r="M710" s="25"/>
      <c r="N710" s="25"/>
      <c r="O710" s="25"/>
      <c r="P710" s="25"/>
      <c r="Q710" s="25"/>
      <c r="R710" s="25"/>
      <c r="S710" s="25"/>
      <c r="T710" s="25"/>
      <c r="U710" s="25"/>
      <c r="V710" s="25"/>
      <c r="W710" s="25"/>
      <c r="X710" s="25"/>
      <c r="Y710" s="25"/>
      <c r="Z710" s="25"/>
    </row>
    <row r="711" spans="1:26" ht="15.75" customHeight="1" x14ac:dyDescent="0.2">
      <c r="A711" s="25"/>
      <c r="B711" s="25"/>
      <c r="C711" s="25"/>
      <c r="D711" s="25"/>
      <c r="E711" s="25"/>
      <c r="F711" s="25"/>
      <c r="G711" s="25"/>
      <c r="H711" s="25"/>
      <c r="I711" s="25"/>
      <c r="J711" s="25"/>
      <c r="K711" s="25"/>
      <c r="L711" s="25"/>
      <c r="M711" s="25"/>
      <c r="N711" s="25"/>
      <c r="O711" s="25"/>
      <c r="P711" s="25"/>
      <c r="Q711" s="25"/>
      <c r="R711" s="25"/>
      <c r="S711" s="25"/>
      <c r="T711" s="25"/>
      <c r="U711" s="25"/>
      <c r="V711" s="25"/>
      <c r="W711" s="25"/>
      <c r="X711" s="25"/>
      <c r="Y711" s="25"/>
      <c r="Z711" s="25"/>
    </row>
    <row r="712" spans="1:26" ht="15.75" customHeight="1" x14ac:dyDescent="0.2">
      <c r="A712" s="25"/>
      <c r="B712" s="25"/>
      <c r="C712" s="25"/>
      <c r="D712" s="25"/>
      <c r="E712" s="25"/>
      <c r="F712" s="25"/>
      <c r="G712" s="25"/>
      <c r="H712" s="25"/>
      <c r="I712" s="25"/>
      <c r="J712" s="25"/>
      <c r="K712" s="25"/>
      <c r="L712" s="25"/>
      <c r="M712" s="25"/>
      <c r="N712" s="25"/>
      <c r="O712" s="25"/>
      <c r="P712" s="25"/>
      <c r="Q712" s="25"/>
      <c r="R712" s="25"/>
      <c r="S712" s="25"/>
      <c r="T712" s="25"/>
      <c r="U712" s="25"/>
      <c r="V712" s="25"/>
      <c r="W712" s="25"/>
      <c r="X712" s="25"/>
      <c r="Y712" s="25"/>
      <c r="Z712" s="25"/>
    </row>
    <row r="713" spans="1:26" ht="15.75" customHeight="1" x14ac:dyDescent="0.2">
      <c r="A713" s="25"/>
      <c r="B713" s="25"/>
      <c r="C713" s="25"/>
      <c r="D713" s="25"/>
      <c r="E713" s="25"/>
      <c r="F713" s="25"/>
      <c r="G713" s="25"/>
      <c r="H713" s="25"/>
      <c r="I713" s="25"/>
      <c r="J713" s="25"/>
      <c r="K713" s="25"/>
      <c r="L713" s="25"/>
      <c r="M713" s="25"/>
      <c r="N713" s="25"/>
      <c r="O713" s="25"/>
      <c r="P713" s="25"/>
      <c r="Q713" s="25"/>
      <c r="R713" s="25"/>
      <c r="S713" s="25"/>
      <c r="T713" s="25"/>
      <c r="U713" s="25"/>
      <c r="V713" s="25"/>
      <c r="W713" s="25"/>
      <c r="X713" s="25"/>
      <c r="Y713" s="25"/>
      <c r="Z713" s="25"/>
    </row>
    <row r="714" spans="1:26" ht="15.75" customHeight="1" x14ac:dyDescent="0.2">
      <c r="A714" s="25"/>
      <c r="B714" s="25"/>
      <c r="C714" s="25"/>
      <c r="D714" s="25"/>
      <c r="E714" s="25"/>
      <c r="F714" s="25"/>
      <c r="G714" s="25"/>
      <c r="H714" s="25"/>
      <c r="I714" s="25"/>
      <c r="J714" s="25"/>
      <c r="K714" s="25"/>
      <c r="L714" s="25"/>
      <c r="M714" s="25"/>
      <c r="N714" s="25"/>
      <c r="O714" s="25"/>
      <c r="P714" s="25"/>
      <c r="Q714" s="25"/>
      <c r="R714" s="25"/>
      <c r="S714" s="25"/>
      <c r="T714" s="25"/>
      <c r="U714" s="25"/>
      <c r="V714" s="25"/>
      <c r="W714" s="25"/>
      <c r="X714" s="25"/>
      <c r="Y714" s="25"/>
      <c r="Z714" s="25"/>
    </row>
    <row r="715" spans="1:26" ht="15.75" customHeight="1" x14ac:dyDescent="0.2">
      <c r="A715" s="25"/>
      <c r="B715" s="25"/>
      <c r="C715" s="25"/>
      <c r="D715" s="25"/>
      <c r="E715" s="25"/>
      <c r="F715" s="25"/>
      <c r="G715" s="25"/>
      <c r="H715" s="25"/>
      <c r="I715" s="25"/>
      <c r="J715" s="25"/>
      <c r="K715" s="25"/>
      <c r="L715" s="25"/>
      <c r="M715" s="25"/>
      <c r="N715" s="25"/>
      <c r="O715" s="25"/>
      <c r="P715" s="25"/>
      <c r="Q715" s="25"/>
      <c r="R715" s="25"/>
      <c r="S715" s="25"/>
      <c r="T715" s="25"/>
      <c r="U715" s="25"/>
      <c r="V715" s="25"/>
      <c r="W715" s="25"/>
      <c r="X715" s="25"/>
      <c r="Y715" s="25"/>
      <c r="Z715" s="25"/>
    </row>
    <row r="716" spans="1:26" ht="15.75" customHeight="1" x14ac:dyDescent="0.2">
      <c r="A716" s="25"/>
      <c r="B716" s="25"/>
      <c r="C716" s="25"/>
      <c r="D716" s="25"/>
      <c r="E716" s="25"/>
      <c r="F716" s="25"/>
      <c r="G716" s="25"/>
      <c r="H716" s="25"/>
      <c r="I716" s="25"/>
      <c r="J716" s="25"/>
      <c r="K716" s="25"/>
      <c r="L716" s="25"/>
      <c r="M716" s="25"/>
      <c r="N716" s="25"/>
      <c r="O716" s="25"/>
      <c r="P716" s="25"/>
      <c r="Q716" s="25"/>
      <c r="R716" s="25"/>
      <c r="S716" s="25"/>
      <c r="T716" s="25"/>
      <c r="U716" s="25"/>
      <c r="V716" s="25"/>
      <c r="W716" s="25"/>
      <c r="X716" s="25"/>
      <c r="Y716" s="25"/>
      <c r="Z716" s="25"/>
    </row>
    <row r="717" spans="1:26" ht="15.75" customHeight="1" x14ac:dyDescent="0.2">
      <c r="A717" s="25"/>
      <c r="B717" s="25"/>
      <c r="C717" s="25"/>
      <c r="D717" s="25"/>
      <c r="E717" s="25"/>
      <c r="F717" s="25"/>
      <c r="G717" s="25"/>
      <c r="H717" s="25"/>
      <c r="I717" s="25"/>
      <c r="J717" s="25"/>
      <c r="K717" s="25"/>
      <c r="L717" s="25"/>
      <c r="M717" s="25"/>
      <c r="N717" s="25"/>
      <c r="O717" s="25"/>
      <c r="P717" s="25"/>
      <c r="Q717" s="25"/>
      <c r="R717" s="25"/>
      <c r="S717" s="25"/>
      <c r="T717" s="25"/>
      <c r="U717" s="25"/>
      <c r="V717" s="25"/>
      <c r="W717" s="25"/>
      <c r="X717" s="25"/>
      <c r="Y717" s="25"/>
      <c r="Z717" s="25"/>
    </row>
    <row r="718" spans="1:26" ht="15.75" customHeight="1" x14ac:dyDescent="0.2">
      <c r="A718" s="25"/>
      <c r="B718" s="25"/>
      <c r="C718" s="25"/>
      <c r="D718" s="25"/>
      <c r="E718" s="25"/>
      <c r="F718" s="25"/>
      <c r="G718" s="25"/>
      <c r="H718" s="25"/>
      <c r="I718" s="25"/>
      <c r="J718" s="25"/>
      <c r="K718" s="25"/>
      <c r="L718" s="25"/>
      <c r="M718" s="25"/>
      <c r="N718" s="25"/>
      <c r="O718" s="25"/>
      <c r="P718" s="25"/>
      <c r="Q718" s="25"/>
      <c r="R718" s="25"/>
      <c r="S718" s="25"/>
      <c r="T718" s="25"/>
      <c r="U718" s="25"/>
      <c r="V718" s="25"/>
      <c r="W718" s="25"/>
      <c r="X718" s="25"/>
      <c r="Y718" s="25"/>
      <c r="Z718" s="25"/>
    </row>
    <row r="719" spans="1:26" ht="15.75" customHeight="1" x14ac:dyDescent="0.2">
      <c r="A719" s="25"/>
      <c r="B719" s="25"/>
      <c r="C719" s="25"/>
      <c r="D719" s="25"/>
      <c r="E719" s="25"/>
      <c r="F719" s="25"/>
      <c r="G719" s="25"/>
      <c r="H719" s="25"/>
      <c r="I719" s="25"/>
      <c r="J719" s="25"/>
      <c r="K719" s="25"/>
      <c r="L719" s="25"/>
      <c r="M719" s="25"/>
      <c r="N719" s="25"/>
      <c r="O719" s="25"/>
      <c r="P719" s="25"/>
      <c r="Q719" s="25"/>
      <c r="R719" s="25"/>
      <c r="S719" s="25"/>
      <c r="T719" s="25"/>
      <c r="U719" s="25"/>
      <c r="V719" s="25"/>
      <c r="W719" s="25"/>
      <c r="X719" s="25"/>
      <c r="Y719" s="25"/>
      <c r="Z719" s="25"/>
    </row>
    <row r="720" spans="1:26" ht="15.75" customHeight="1" x14ac:dyDescent="0.2">
      <c r="A720" s="25"/>
      <c r="B720" s="25"/>
      <c r="C720" s="25"/>
      <c r="D720" s="25"/>
      <c r="E720" s="25"/>
      <c r="F720" s="25"/>
      <c r="G720" s="25"/>
      <c r="H720" s="25"/>
      <c r="I720" s="25"/>
      <c r="J720" s="25"/>
      <c r="K720" s="25"/>
      <c r="L720" s="25"/>
      <c r="M720" s="25"/>
      <c r="N720" s="25"/>
      <c r="O720" s="25"/>
      <c r="P720" s="25"/>
      <c r="Q720" s="25"/>
      <c r="R720" s="25"/>
      <c r="S720" s="25"/>
      <c r="T720" s="25"/>
      <c r="U720" s="25"/>
      <c r="V720" s="25"/>
      <c r="W720" s="25"/>
      <c r="X720" s="25"/>
      <c r="Y720" s="25"/>
      <c r="Z720" s="25"/>
    </row>
    <row r="721" spans="1:26" ht="15.75" customHeight="1" x14ac:dyDescent="0.2">
      <c r="A721" s="25"/>
      <c r="B721" s="25"/>
      <c r="C721" s="25"/>
      <c r="D721" s="25"/>
      <c r="E721" s="25"/>
      <c r="F721" s="25"/>
      <c r="G721" s="25"/>
      <c r="H721" s="25"/>
      <c r="I721" s="25"/>
      <c r="J721" s="25"/>
      <c r="K721" s="25"/>
      <c r="L721" s="25"/>
      <c r="M721" s="25"/>
      <c r="N721" s="25"/>
      <c r="O721" s="25"/>
      <c r="P721" s="25"/>
      <c r="Q721" s="25"/>
      <c r="R721" s="25"/>
      <c r="S721" s="25"/>
      <c r="T721" s="25"/>
      <c r="U721" s="25"/>
      <c r="V721" s="25"/>
      <c r="W721" s="25"/>
      <c r="X721" s="25"/>
      <c r="Y721" s="25"/>
      <c r="Z721" s="25"/>
    </row>
    <row r="722" spans="1:26" ht="15.75" customHeight="1" x14ac:dyDescent="0.2">
      <c r="A722" s="25"/>
      <c r="B722" s="25"/>
      <c r="C722" s="25"/>
      <c r="D722" s="25"/>
      <c r="E722" s="25"/>
      <c r="F722" s="25"/>
      <c r="G722" s="25"/>
      <c r="H722" s="25"/>
      <c r="I722" s="25"/>
      <c r="J722" s="25"/>
      <c r="K722" s="25"/>
      <c r="L722" s="25"/>
      <c r="M722" s="25"/>
      <c r="N722" s="25"/>
      <c r="O722" s="25"/>
      <c r="P722" s="25"/>
      <c r="Q722" s="25"/>
      <c r="R722" s="25"/>
      <c r="S722" s="25"/>
      <c r="T722" s="25"/>
      <c r="U722" s="25"/>
      <c r="V722" s="25"/>
      <c r="W722" s="25"/>
      <c r="X722" s="25"/>
      <c r="Y722" s="25"/>
      <c r="Z722" s="25"/>
    </row>
    <row r="723" spans="1:26" ht="15.75" customHeight="1" x14ac:dyDescent="0.2">
      <c r="A723" s="25"/>
      <c r="B723" s="25"/>
      <c r="C723" s="25"/>
      <c r="D723" s="25"/>
      <c r="E723" s="25"/>
      <c r="F723" s="25"/>
      <c r="G723" s="25"/>
      <c r="H723" s="25"/>
      <c r="I723" s="25"/>
      <c r="J723" s="25"/>
      <c r="K723" s="25"/>
      <c r="L723" s="25"/>
      <c r="M723" s="25"/>
      <c r="N723" s="25"/>
      <c r="O723" s="25"/>
      <c r="P723" s="25"/>
      <c r="Q723" s="25"/>
      <c r="R723" s="25"/>
      <c r="S723" s="25"/>
      <c r="T723" s="25"/>
      <c r="U723" s="25"/>
      <c r="V723" s="25"/>
      <c r="W723" s="25"/>
      <c r="X723" s="25"/>
      <c r="Y723" s="25"/>
      <c r="Z723" s="25"/>
    </row>
    <row r="724" spans="1:26" ht="15.75" customHeight="1" x14ac:dyDescent="0.2">
      <c r="A724" s="25"/>
      <c r="B724" s="25"/>
      <c r="C724" s="25"/>
      <c r="D724" s="25"/>
      <c r="E724" s="25"/>
      <c r="F724" s="25"/>
      <c r="G724" s="25"/>
      <c r="H724" s="25"/>
      <c r="I724" s="25"/>
      <c r="J724" s="25"/>
      <c r="K724" s="25"/>
      <c r="L724" s="25"/>
      <c r="M724" s="25"/>
      <c r="N724" s="25"/>
      <c r="O724" s="25"/>
      <c r="P724" s="25"/>
      <c r="Q724" s="25"/>
      <c r="R724" s="25"/>
      <c r="S724" s="25"/>
      <c r="T724" s="25"/>
      <c r="U724" s="25"/>
      <c r="V724" s="25"/>
      <c r="W724" s="25"/>
      <c r="X724" s="25"/>
      <c r="Y724" s="25"/>
      <c r="Z724" s="25"/>
    </row>
    <row r="725" spans="1:26" ht="15.75" customHeight="1" x14ac:dyDescent="0.2">
      <c r="A725" s="25"/>
      <c r="B725" s="25"/>
      <c r="C725" s="25"/>
      <c r="D725" s="25"/>
      <c r="E725" s="25"/>
      <c r="F725" s="25"/>
      <c r="G725" s="25"/>
      <c r="H725" s="25"/>
      <c r="I725" s="25"/>
      <c r="J725" s="25"/>
      <c r="K725" s="25"/>
      <c r="L725" s="25"/>
      <c r="M725" s="25"/>
      <c r="N725" s="25"/>
      <c r="O725" s="25"/>
      <c r="P725" s="25"/>
      <c r="Q725" s="25"/>
      <c r="R725" s="25"/>
      <c r="S725" s="25"/>
      <c r="T725" s="25"/>
      <c r="U725" s="25"/>
      <c r="V725" s="25"/>
      <c r="W725" s="25"/>
      <c r="X725" s="25"/>
      <c r="Y725" s="25"/>
      <c r="Z725" s="25"/>
    </row>
    <row r="726" spans="1:26" ht="15.75" customHeight="1" x14ac:dyDescent="0.2">
      <c r="A726" s="25"/>
      <c r="B726" s="25"/>
      <c r="C726" s="25"/>
      <c r="D726" s="25"/>
      <c r="E726" s="25"/>
      <c r="F726" s="25"/>
      <c r="G726" s="25"/>
      <c r="H726" s="25"/>
      <c r="I726" s="25"/>
      <c r="J726" s="25"/>
      <c r="K726" s="25"/>
      <c r="L726" s="25"/>
      <c r="M726" s="25"/>
      <c r="N726" s="25"/>
      <c r="O726" s="25"/>
      <c r="P726" s="25"/>
      <c r="Q726" s="25"/>
      <c r="R726" s="25"/>
      <c r="S726" s="25"/>
      <c r="T726" s="25"/>
      <c r="U726" s="25"/>
      <c r="V726" s="25"/>
      <c r="W726" s="25"/>
      <c r="X726" s="25"/>
      <c r="Y726" s="25"/>
      <c r="Z726" s="25"/>
    </row>
    <row r="727" spans="1:26" ht="15.75" customHeight="1" x14ac:dyDescent="0.2">
      <c r="A727" s="25"/>
      <c r="B727" s="25"/>
      <c r="C727" s="25"/>
      <c r="D727" s="25"/>
      <c r="E727" s="25"/>
      <c r="F727" s="25"/>
      <c r="G727" s="25"/>
      <c r="H727" s="25"/>
      <c r="I727" s="25"/>
      <c r="J727" s="25"/>
      <c r="K727" s="25"/>
      <c r="L727" s="25"/>
      <c r="M727" s="25"/>
      <c r="N727" s="25"/>
      <c r="O727" s="25"/>
      <c r="P727" s="25"/>
      <c r="Q727" s="25"/>
      <c r="R727" s="25"/>
      <c r="S727" s="25"/>
      <c r="T727" s="25"/>
      <c r="U727" s="25"/>
      <c r="V727" s="25"/>
      <c r="W727" s="25"/>
      <c r="X727" s="25"/>
      <c r="Y727" s="25"/>
      <c r="Z727" s="25"/>
    </row>
    <row r="728" spans="1:26" ht="15.75" customHeight="1" x14ac:dyDescent="0.2">
      <c r="A728" s="25"/>
      <c r="B728" s="25"/>
      <c r="C728" s="25"/>
      <c r="D728" s="25"/>
      <c r="E728" s="25"/>
      <c r="F728" s="25"/>
      <c r="G728" s="25"/>
      <c r="H728" s="25"/>
      <c r="I728" s="25"/>
      <c r="J728" s="25"/>
      <c r="K728" s="25"/>
      <c r="L728" s="25"/>
      <c r="M728" s="25"/>
      <c r="N728" s="25"/>
      <c r="O728" s="25"/>
      <c r="P728" s="25"/>
      <c r="Q728" s="25"/>
      <c r="R728" s="25"/>
      <c r="S728" s="25"/>
      <c r="T728" s="25"/>
      <c r="U728" s="25"/>
      <c r="V728" s="25"/>
      <c r="W728" s="25"/>
      <c r="X728" s="25"/>
      <c r="Y728" s="25"/>
      <c r="Z728" s="25"/>
    </row>
    <row r="729" spans="1:26" ht="15.75" customHeight="1" x14ac:dyDescent="0.2">
      <c r="A729" s="25"/>
      <c r="B729" s="25"/>
      <c r="C729" s="25"/>
      <c r="D729" s="25"/>
      <c r="E729" s="25"/>
      <c r="F729" s="25"/>
      <c r="G729" s="25"/>
      <c r="H729" s="25"/>
      <c r="I729" s="25"/>
      <c r="J729" s="25"/>
      <c r="K729" s="25"/>
      <c r="L729" s="25"/>
      <c r="M729" s="25"/>
      <c r="N729" s="25"/>
      <c r="O729" s="25"/>
      <c r="P729" s="25"/>
      <c r="Q729" s="25"/>
      <c r="R729" s="25"/>
      <c r="S729" s="25"/>
      <c r="T729" s="25"/>
      <c r="U729" s="25"/>
      <c r="V729" s="25"/>
      <c r="W729" s="25"/>
      <c r="X729" s="25"/>
      <c r="Y729" s="25"/>
      <c r="Z729" s="25"/>
    </row>
    <row r="730" spans="1:26" ht="15.75" customHeight="1" x14ac:dyDescent="0.2">
      <c r="A730" s="25"/>
      <c r="B730" s="25"/>
      <c r="C730" s="25"/>
      <c r="D730" s="25"/>
      <c r="E730" s="25"/>
      <c r="F730" s="25"/>
      <c r="G730" s="25"/>
      <c r="H730" s="25"/>
      <c r="I730" s="25"/>
      <c r="J730" s="25"/>
      <c r="K730" s="25"/>
      <c r="L730" s="25"/>
      <c r="M730" s="25"/>
      <c r="N730" s="25"/>
      <c r="O730" s="25"/>
      <c r="P730" s="25"/>
      <c r="Q730" s="25"/>
      <c r="R730" s="25"/>
      <c r="S730" s="25"/>
      <c r="T730" s="25"/>
      <c r="U730" s="25"/>
      <c r="V730" s="25"/>
      <c r="W730" s="25"/>
      <c r="X730" s="25"/>
      <c r="Y730" s="25"/>
      <c r="Z730" s="25"/>
    </row>
    <row r="731" spans="1:26" ht="15.75" customHeight="1" x14ac:dyDescent="0.2">
      <c r="A731" s="25"/>
      <c r="B731" s="25"/>
      <c r="C731" s="25"/>
      <c r="D731" s="25"/>
      <c r="E731" s="25"/>
      <c r="F731" s="25"/>
      <c r="G731" s="25"/>
      <c r="H731" s="25"/>
      <c r="I731" s="25"/>
      <c r="J731" s="25"/>
      <c r="K731" s="25"/>
      <c r="L731" s="25"/>
      <c r="M731" s="25"/>
      <c r="N731" s="25"/>
      <c r="O731" s="25"/>
      <c r="P731" s="25"/>
      <c r="Q731" s="25"/>
      <c r="R731" s="25"/>
      <c r="S731" s="25"/>
      <c r="T731" s="25"/>
      <c r="U731" s="25"/>
      <c r="V731" s="25"/>
      <c r="W731" s="25"/>
      <c r="X731" s="25"/>
      <c r="Y731" s="25"/>
      <c r="Z731" s="25"/>
    </row>
    <row r="732" spans="1:26" ht="15.75" customHeight="1" x14ac:dyDescent="0.2">
      <c r="A732" s="25"/>
      <c r="B732" s="25"/>
      <c r="C732" s="25"/>
      <c r="D732" s="25"/>
      <c r="E732" s="25"/>
      <c r="F732" s="25"/>
      <c r="G732" s="25"/>
      <c r="H732" s="25"/>
      <c r="I732" s="25"/>
      <c r="J732" s="25"/>
      <c r="K732" s="25"/>
      <c r="L732" s="25"/>
      <c r="M732" s="25"/>
      <c r="N732" s="25"/>
      <c r="O732" s="25"/>
      <c r="P732" s="25"/>
      <c r="Q732" s="25"/>
      <c r="R732" s="25"/>
      <c r="S732" s="25"/>
      <c r="T732" s="25"/>
      <c r="U732" s="25"/>
      <c r="V732" s="25"/>
      <c r="W732" s="25"/>
      <c r="X732" s="25"/>
      <c r="Y732" s="25"/>
      <c r="Z732" s="25"/>
    </row>
    <row r="733" spans="1:26" ht="15.75" customHeight="1" x14ac:dyDescent="0.2">
      <c r="A733" s="25"/>
      <c r="B733" s="25"/>
      <c r="C733" s="25"/>
      <c r="D733" s="25"/>
      <c r="E733" s="25"/>
      <c r="F733" s="25"/>
      <c r="G733" s="25"/>
      <c r="H733" s="25"/>
      <c r="I733" s="25"/>
      <c r="J733" s="25"/>
      <c r="K733" s="25"/>
      <c r="L733" s="25"/>
      <c r="M733" s="25"/>
      <c r="N733" s="25"/>
      <c r="O733" s="25"/>
      <c r="P733" s="25"/>
      <c r="Q733" s="25"/>
      <c r="R733" s="25"/>
      <c r="S733" s="25"/>
      <c r="T733" s="25"/>
      <c r="U733" s="25"/>
      <c r="V733" s="25"/>
      <c r="W733" s="25"/>
      <c r="X733" s="25"/>
      <c r="Y733" s="25"/>
      <c r="Z733" s="25"/>
    </row>
    <row r="734" spans="1:26" ht="15.75" customHeight="1" x14ac:dyDescent="0.2">
      <c r="A734" s="25"/>
      <c r="B734" s="25"/>
      <c r="C734" s="25"/>
      <c r="D734" s="25"/>
      <c r="E734" s="25"/>
      <c r="F734" s="25"/>
      <c r="G734" s="25"/>
      <c r="H734" s="25"/>
      <c r="I734" s="25"/>
      <c r="J734" s="25"/>
      <c r="K734" s="25"/>
      <c r="L734" s="25"/>
      <c r="M734" s="25"/>
      <c r="N734" s="25"/>
      <c r="O734" s="25"/>
      <c r="P734" s="25"/>
      <c r="Q734" s="25"/>
      <c r="R734" s="25"/>
      <c r="S734" s="25"/>
      <c r="T734" s="25"/>
      <c r="U734" s="25"/>
      <c r="V734" s="25"/>
      <c r="W734" s="25"/>
      <c r="X734" s="25"/>
      <c r="Y734" s="25"/>
      <c r="Z734" s="25"/>
    </row>
    <row r="735" spans="1:26" ht="15.75" customHeight="1" x14ac:dyDescent="0.2">
      <c r="A735" s="25"/>
      <c r="B735" s="25"/>
      <c r="C735" s="25"/>
      <c r="D735" s="25"/>
      <c r="E735" s="25"/>
      <c r="F735" s="25"/>
      <c r="G735" s="25"/>
      <c r="H735" s="25"/>
      <c r="I735" s="25"/>
      <c r="J735" s="25"/>
      <c r="K735" s="25"/>
      <c r="L735" s="25"/>
      <c r="M735" s="25"/>
      <c r="N735" s="25"/>
      <c r="O735" s="25"/>
      <c r="P735" s="25"/>
      <c r="Q735" s="25"/>
      <c r="R735" s="25"/>
      <c r="S735" s="25"/>
      <c r="T735" s="25"/>
      <c r="U735" s="25"/>
      <c r="V735" s="25"/>
      <c r="W735" s="25"/>
      <c r="X735" s="25"/>
      <c r="Y735" s="25"/>
      <c r="Z735" s="25"/>
    </row>
    <row r="736" spans="1:26" ht="15.75" customHeight="1" x14ac:dyDescent="0.2">
      <c r="A736" s="25"/>
      <c r="B736" s="25"/>
      <c r="C736" s="25"/>
      <c r="D736" s="25"/>
      <c r="E736" s="25"/>
      <c r="F736" s="25"/>
      <c r="G736" s="25"/>
      <c r="H736" s="25"/>
      <c r="I736" s="25"/>
      <c r="J736" s="25"/>
      <c r="K736" s="25"/>
      <c r="L736" s="25"/>
      <c r="M736" s="25"/>
      <c r="N736" s="25"/>
      <c r="O736" s="25"/>
      <c r="P736" s="25"/>
      <c r="Q736" s="25"/>
      <c r="R736" s="25"/>
      <c r="S736" s="25"/>
      <c r="T736" s="25"/>
      <c r="U736" s="25"/>
      <c r="V736" s="25"/>
      <c r="W736" s="25"/>
      <c r="X736" s="25"/>
      <c r="Y736" s="25"/>
      <c r="Z736" s="25"/>
    </row>
    <row r="737" spans="1:26" ht="15.75" customHeight="1" x14ac:dyDescent="0.2">
      <c r="A737" s="25"/>
      <c r="B737" s="25"/>
      <c r="C737" s="25"/>
      <c r="D737" s="25"/>
      <c r="E737" s="25"/>
      <c r="F737" s="25"/>
      <c r="G737" s="25"/>
      <c r="H737" s="25"/>
      <c r="I737" s="25"/>
      <c r="J737" s="25"/>
      <c r="K737" s="25"/>
      <c r="L737" s="25"/>
      <c r="M737" s="25"/>
      <c r="N737" s="25"/>
      <c r="O737" s="25"/>
      <c r="P737" s="25"/>
      <c r="Q737" s="25"/>
      <c r="R737" s="25"/>
      <c r="S737" s="25"/>
      <c r="T737" s="25"/>
      <c r="U737" s="25"/>
      <c r="V737" s="25"/>
      <c r="W737" s="25"/>
      <c r="X737" s="25"/>
      <c r="Y737" s="25"/>
      <c r="Z737" s="25"/>
    </row>
    <row r="738" spans="1:26" ht="15.75" customHeight="1" x14ac:dyDescent="0.2">
      <c r="A738" s="25"/>
      <c r="B738" s="25"/>
      <c r="C738" s="25"/>
      <c r="D738" s="25"/>
      <c r="E738" s="25"/>
      <c r="F738" s="25"/>
      <c r="G738" s="25"/>
      <c r="H738" s="25"/>
      <c r="I738" s="25"/>
      <c r="J738" s="25"/>
      <c r="K738" s="25"/>
      <c r="L738" s="25"/>
      <c r="M738" s="25"/>
      <c r="N738" s="25"/>
      <c r="O738" s="25"/>
      <c r="P738" s="25"/>
      <c r="Q738" s="25"/>
      <c r="R738" s="25"/>
      <c r="S738" s="25"/>
      <c r="T738" s="25"/>
      <c r="U738" s="25"/>
      <c r="V738" s="25"/>
      <c r="W738" s="25"/>
      <c r="X738" s="25"/>
      <c r="Y738" s="25"/>
      <c r="Z738" s="25"/>
    </row>
    <row r="739" spans="1:26" ht="15.75" customHeight="1" x14ac:dyDescent="0.2">
      <c r="A739" s="25"/>
      <c r="B739" s="25"/>
      <c r="C739" s="25"/>
      <c r="D739" s="25"/>
      <c r="E739" s="25"/>
      <c r="F739" s="25"/>
      <c r="G739" s="25"/>
      <c r="H739" s="25"/>
      <c r="I739" s="25"/>
      <c r="J739" s="25"/>
      <c r="K739" s="25"/>
      <c r="L739" s="25"/>
      <c r="M739" s="25"/>
      <c r="N739" s="25"/>
      <c r="O739" s="25"/>
      <c r="P739" s="25"/>
      <c r="Q739" s="25"/>
      <c r="R739" s="25"/>
      <c r="S739" s="25"/>
      <c r="T739" s="25"/>
      <c r="U739" s="25"/>
      <c r="V739" s="25"/>
      <c r="W739" s="25"/>
      <c r="X739" s="25"/>
      <c r="Y739" s="25"/>
      <c r="Z739" s="25"/>
    </row>
    <row r="740" spans="1:26" ht="15.75" customHeight="1" x14ac:dyDescent="0.2">
      <c r="A740" s="25"/>
      <c r="B740" s="25"/>
      <c r="C740" s="25"/>
      <c r="D740" s="25"/>
      <c r="E740" s="25"/>
      <c r="F740" s="25"/>
      <c r="G740" s="25"/>
      <c r="H740" s="25"/>
      <c r="I740" s="25"/>
      <c r="J740" s="25"/>
      <c r="K740" s="25"/>
      <c r="L740" s="25"/>
      <c r="M740" s="25"/>
      <c r="N740" s="25"/>
      <c r="O740" s="25"/>
      <c r="P740" s="25"/>
      <c r="Q740" s="25"/>
      <c r="R740" s="25"/>
      <c r="S740" s="25"/>
      <c r="T740" s="25"/>
      <c r="U740" s="25"/>
      <c r="V740" s="25"/>
      <c r="W740" s="25"/>
      <c r="X740" s="25"/>
      <c r="Y740" s="25"/>
      <c r="Z740" s="25"/>
    </row>
    <row r="741" spans="1:26" ht="15.75" customHeight="1" x14ac:dyDescent="0.2">
      <c r="A741" s="25"/>
      <c r="B741" s="25"/>
      <c r="C741" s="25"/>
      <c r="D741" s="25"/>
      <c r="E741" s="25"/>
      <c r="F741" s="25"/>
      <c r="G741" s="25"/>
      <c r="H741" s="25"/>
      <c r="I741" s="25"/>
      <c r="J741" s="25"/>
      <c r="K741" s="25"/>
      <c r="L741" s="25"/>
      <c r="M741" s="25"/>
      <c r="N741" s="25"/>
      <c r="O741" s="25"/>
      <c r="P741" s="25"/>
      <c r="Q741" s="25"/>
      <c r="R741" s="25"/>
      <c r="S741" s="25"/>
      <c r="T741" s="25"/>
      <c r="U741" s="25"/>
      <c r="V741" s="25"/>
      <c r="W741" s="25"/>
      <c r="X741" s="25"/>
      <c r="Y741" s="25"/>
      <c r="Z741" s="25"/>
    </row>
    <row r="742" spans="1:26" ht="15.75" customHeight="1" x14ac:dyDescent="0.2">
      <c r="A742" s="25"/>
      <c r="B742" s="25"/>
      <c r="C742" s="25"/>
      <c r="D742" s="25"/>
      <c r="E742" s="25"/>
      <c r="F742" s="25"/>
      <c r="G742" s="25"/>
      <c r="H742" s="25"/>
      <c r="I742" s="25"/>
      <c r="J742" s="25"/>
      <c r="K742" s="25"/>
      <c r="L742" s="25"/>
      <c r="M742" s="25"/>
      <c r="N742" s="25"/>
      <c r="O742" s="25"/>
      <c r="P742" s="25"/>
      <c r="Q742" s="25"/>
      <c r="R742" s="25"/>
      <c r="S742" s="25"/>
      <c r="T742" s="25"/>
      <c r="U742" s="25"/>
      <c r="V742" s="25"/>
      <c r="W742" s="25"/>
      <c r="X742" s="25"/>
      <c r="Y742" s="25"/>
      <c r="Z742" s="25"/>
    </row>
    <row r="743" spans="1:26" ht="15.75" customHeight="1" x14ac:dyDescent="0.2">
      <c r="A743" s="25"/>
      <c r="B743" s="25"/>
      <c r="C743" s="25"/>
      <c r="D743" s="25"/>
      <c r="E743" s="25"/>
      <c r="F743" s="25"/>
      <c r="G743" s="25"/>
      <c r="H743" s="25"/>
      <c r="I743" s="25"/>
      <c r="J743" s="25"/>
      <c r="K743" s="25"/>
      <c r="L743" s="25"/>
      <c r="M743" s="25"/>
      <c r="N743" s="25"/>
      <c r="O743" s="25"/>
      <c r="P743" s="25"/>
      <c r="Q743" s="25"/>
      <c r="R743" s="25"/>
      <c r="S743" s="25"/>
      <c r="T743" s="25"/>
      <c r="U743" s="25"/>
      <c r="V743" s="25"/>
      <c r="W743" s="25"/>
      <c r="X743" s="25"/>
      <c r="Y743" s="25"/>
      <c r="Z743" s="25"/>
    </row>
    <row r="744" spans="1:26" ht="15.75" customHeight="1" x14ac:dyDescent="0.2">
      <c r="A744" s="25"/>
      <c r="B744" s="25"/>
      <c r="C744" s="25"/>
      <c r="D744" s="25"/>
      <c r="E744" s="25"/>
      <c r="F744" s="25"/>
      <c r="G744" s="25"/>
      <c r="H744" s="25"/>
      <c r="I744" s="25"/>
      <c r="J744" s="25"/>
      <c r="K744" s="25"/>
      <c r="L744" s="25"/>
      <c r="M744" s="25"/>
      <c r="N744" s="25"/>
      <c r="O744" s="25"/>
      <c r="P744" s="25"/>
      <c r="Q744" s="25"/>
      <c r="R744" s="25"/>
      <c r="S744" s="25"/>
      <c r="T744" s="25"/>
      <c r="U744" s="25"/>
      <c r="V744" s="25"/>
      <c r="W744" s="25"/>
      <c r="X744" s="25"/>
      <c r="Y744" s="25"/>
      <c r="Z744" s="25"/>
    </row>
    <row r="745" spans="1:26" ht="15.75" customHeight="1" x14ac:dyDescent="0.2">
      <c r="A745" s="25"/>
      <c r="B745" s="25"/>
      <c r="C745" s="25"/>
      <c r="D745" s="25"/>
      <c r="E745" s="25"/>
      <c r="F745" s="25"/>
      <c r="G745" s="25"/>
      <c r="H745" s="25"/>
      <c r="I745" s="25"/>
      <c r="J745" s="25"/>
      <c r="K745" s="25"/>
      <c r="L745" s="25"/>
      <c r="M745" s="25"/>
      <c r="N745" s="25"/>
      <c r="O745" s="25"/>
      <c r="P745" s="25"/>
      <c r="Q745" s="25"/>
      <c r="R745" s="25"/>
      <c r="S745" s="25"/>
      <c r="T745" s="25"/>
      <c r="U745" s="25"/>
      <c r="V745" s="25"/>
      <c r="W745" s="25"/>
      <c r="X745" s="25"/>
      <c r="Y745" s="25"/>
      <c r="Z745" s="25"/>
    </row>
    <row r="746" spans="1:26" ht="15.75" customHeight="1" x14ac:dyDescent="0.2">
      <c r="A746" s="25"/>
      <c r="B746" s="25"/>
      <c r="C746" s="25"/>
      <c r="D746" s="25"/>
      <c r="E746" s="25"/>
      <c r="F746" s="25"/>
      <c r="G746" s="25"/>
      <c r="H746" s="25"/>
      <c r="I746" s="25"/>
      <c r="J746" s="25"/>
      <c r="K746" s="25"/>
      <c r="L746" s="25"/>
      <c r="M746" s="25"/>
      <c r="N746" s="25"/>
      <c r="O746" s="25"/>
      <c r="P746" s="25"/>
      <c r="Q746" s="25"/>
      <c r="R746" s="25"/>
      <c r="S746" s="25"/>
      <c r="T746" s="25"/>
      <c r="U746" s="25"/>
      <c r="V746" s="25"/>
      <c r="W746" s="25"/>
      <c r="X746" s="25"/>
      <c r="Y746" s="25"/>
      <c r="Z746" s="25"/>
    </row>
    <row r="747" spans="1:26" ht="15.75" customHeight="1" x14ac:dyDescent="0.2">
      <c r="A747" s="25"/>
      <c r="B747" s="25"/>
      <c r="C747" s="25"/>
      <c r="D747" s="25"/>
      <c r="E747" s="25"/>
      <c r="F747" s="25"/>
      <c r="G747" s="25"/>
      <c r="H747" s="25"/>
      <c r="I747" s="25"/>
      <c r="J747" s="25"/>
      <c r="K747" s="25"/>
      <c r="L747" s="25"/>
      <c r="M747" s="25"/>
      <c r="N747" s="25"/>
      <c r="O747" s="25"/>
      <c r="P747" s="25"/>
      <c r="Q747" s="25"/>
      <c r="R747" s="25"/>
      <c r="S747" s="25"/>
      <c r="T747" s="25"/>
      <c r="U747" s="25"/>
      <c r="V747" s="25"/>
      <c r="W747" s="25"/>
      <c r="X747" s="25"/>
      <c r="Y747" s="25"/>
      <c r="Z747" s="25"/>
    </row>
    <row r="748" spans="1:26" ht="15.75" customHeight="1" x14ac:dyDescent="0.2">
      <c r="A748" s="25"/>
      <c r="B748" s="25"/>
      <c r="C748" s="25"/>
      <c r="D748" s="25"/>
      <c r="E748" s="25"/>
      <c r="F748" s="25"/>
      <c r="G748" s="25"/>
      <c r="H748" s="25"/>
      <c r="I748" s="25"/>
      <c r="J748" s="25"/>
      <c r="K748" s="25"/>
      <c r="L748" s="25"/>
      <c r="M748" s="25"/>
      <c r="N748" s="25"/>
      <c r="O748" s="25"/>
      <c r="P748" s="25"/>
      <c r="Q748" s="25"/>
      <c r="R748" s="25"/>
      <c r="S748" s="25"/>
      <c r="T748" s="25"/>
      <c r="U748" s="25"/>
      <c r="V748" s="25"/>
      <c r="W748" s="25"/>
      <c r="X748" s="25"/>
      <c r="Y748" s="25"/>
      <c r="Z748" s="25"/>
    </row>
    <row r="749" spans="1:26" ht="15.75" customHeight="1" x14ac:dyDescent="0.2">
      <c r="A749" s="25"/>
      <c r="B749" s="25"/>
      <c r="C749" s="25"/>
      <c r="D749" s="25"/>
      <c r="E749" s="25"/>
      <c r="F749" s="25"/>
      <c r="G749" s="25"/>
      <c r="H749" s="25"/>
      <c r="I749" s="25"/>
      <c r="J749" s="25"/>
      <c r="K749" s="25"/>
      <c r="L749" s="25"/>
      <c r="M749" s="25"/>
      <c r="N749" s="25"/>
      <c r="O749" s="25"/>
      <c r="P749" s="25"/>
      <c r="Q749" s="25"/>
      <c r="R749" s="25"/>
      <c r="S749" s="25"/>
      <c r="T749" s="25"/>
      <c r="U749" s="25"/>
      <c r="V749" s="25"/>
      <c r="W749" s="25"/>
      <c r="X749" s="25"/>
      <c r="Y749" s="25"/>
      <c r="Z749" s="25"/>
    </row>
    <row r="750" spans="1:26" ht="15.75" customHeight="1" x14ac:dyDescent="0.2">
      <c r="A750" s="25"/>
      <c r="B750" s="25"/>
      <c r="C750" s="25"/>
      <c r="D750" s="25"/>
      <c r="E750" s="25"/>
      <c r="F750" s="25"/>
      <c r="G750" s="25"/>
      <c r="H750" s="25"/>
      <c r="I750" s="25"/>
      <c r="J750" s="25"/>
      <c r="K750" s="25"/>
      <c r="L750" s="25"/>
      <c r="M750" s="25"/>
      <c r="N750" s="25"/>
      <c r="O750" s="25"/>
      <c r="P750" s="25"/>
      <c r="Q750" s="25"/>
      <c r="R750" s="25"/>
      <c r="S750" s="25"/>
      <c r="T750" s="25"/>
      <c r="U750" s="25"/>
      <c r="V750" s="25"/>
      <c r="W750" s="25"/>
      <c r="X750" s="25"/>
      <c r="Y750" s="25"/>
      <c r="Z750" s="25"/>
    </row>
    <row r="751" spans="1:26" ht="15.75" customHeight="1" x14ac:dyDescent="0.2">
      <c r="A751" s="25"/>
      <c r="B751" s="25"/>
      <c r="C751" s="25"/>
      <c r="D751" s="25"/>
      <c r="E751" s="25"/>
      <c r="F751" s="25"/>
      <c r="G751" s="25"/>
      <c r="H751" s="25"/>
      <c r="I751" s="25"/>
      <c r="J751" s="25"/>
      <c r="K751" s="25"/>
      <c r="L751" s="25"/>
      <c r="M751" s="25"/>
      <c r="N751" s="25"/>
      <c r="O751" s="25"/>
      <c r="P751" s="25"/>
      <c r="Q751" s="25"/>
      <c r="R751" s="25"/>
      <c r="S751" s="25"/>
      <c r="T751" s="25"/>
      <c r="U751" s="25"/>
      <c r="V751" s="25"/>
      <c r="W751" s="25"/>
      <c r="X751" s="25"/>
      <c r="Y751" s="25"/>
      <c r="Z751" s="25"/>
    </row>
    <row r="752" spans="1:26" ht="15.75" customHeight="1" x14ac:dyDescent="0.2">
      <c r="A752" s="25"/>
      <c r="B752" s="25"/>
      <c r="C752" s="25"/>
      <c r="D752" s="25"/>
      <c r="E752" s="25"/>
      <c r="F752" s="25"/>
      <c r="G752" s="25"/>
      <c r="H752" s="25"/>
      <c r="I752" s="25"/>
      <c r="J752" s="25"/>
      <c r="K752" s="25"/>
      <c r="L752" s="25"/>
      <c r="M752" s="25"/>
      <c r="N752" s="25"/>
      <c r="O752" s="25"/>
      <c r="P752" s="25"/>
      <c r="Q752" s="25"/>
      <c r="R752" s="25"/>
      <c r="S752" s="25"/>
      <c r="T752" s="25"/>
      <c r="U752" s="25"/>
      <c r="V752" s="25"/>
      <c r="W752" s="25"/>
      <c r="X752" s="25"/>
      <c r="Y752" s="25"/>
      <c r="Z752" s="25"/>
    </row>
    <row r="753" spans="1:26" ht="15.75" customHeight="1" x14ac:dyDescent="0.2">
      <c r="A753" s="25"/>
      <c r="B753" s="25"/>
      <c r="C753" s="25"/>
      <c r="D753" s="25"/>
      <c r="E753" s="25"/>
      <c r="F753" s="25"/>
      <c r="G753" s="25"/>
      <c r="H753" s="25"/>
      <c r="I753" s="25"/>
      <c r="J753" s="25"/>
      <c r="K753" s="25"/>
      <c r="L753" s="25"/>
      <c r="M753" s="25"/>
      <c r="N753" s="25"/>
      <c r="O753" s="25"/>
      <c r="P753" s="25"/>
      <c r="Q753" s="25"/>
      <c r="R753" s="25"/>
      <c r="S753" s="25"/>
      <c r="T753" s="25"/>
      <c r="U753" s="25"/>
      <c r="V753" s="25"/>
      <c r="W753" s="25"/>
      <c r="X753" s="25"/>
      <c r="Y753" s="25"/>
      <c r="Z753" s="25"/>
    </row>
    <row r="754" spans="1:26" ht="15.75" customHeight="1" x14ac:dyDescent="0.2">
      <c r="A754" s="25"/>
      <c r="B754" s="25"/>
      <c r="C754" s="25"/>
      <c r="D754" s="25"/>
      <c r="E754" s="25"/>
      <c r="F754" s="25"/>
      <c r="G754" s="25"/>
      <c r="H754" s="25"/>
      <c r="I754" s="25"/>
      <c r="J754" s="25"/>
      <c r="K754" s="25"/>
      <c r="L754" s="25"/>
      <c r="M754" s="25"/>
      <c r="N754" s="25"/>
      <c r="O754" s="25"/>
      <c r="P754" s="25"/>
      <c r="Q754" s="25"/>
      <c r="R754" s="25"/>
      <c r="S754" s="25"/>
      <c r="T754" s="25"/>
      <c r="U754" s="25"/>
      <c r="V754" s="25"/>
      <c r="W754" s="25"/>
      <c r="X754" s="25"/>
      <c r="Y754" s="25"/>
      <c r="Z754" s="25"/>
    </row>
    <row r="755" spans="1:26" ht="15.75" customHeight="1" x14ac:dyDescent="0.2">
      <c r="A755" s="25"/>
      <c r="B755" s="25"/>
      <c r="C755" s="25"/>
      <c r="D755" s="25"/>
      <c r="E755" s="25"/>
      <c r="F755" s="25"/>
      <c r="G755" s="25"/>
      <c r="H755" s="25"/>
      <c r="I755" s="25"/>
      <c r="J755" s="25"/>
      <c r="K755" s="25"/>
      <c r="L755" s="25"/>
      <c r="M755" s="25"/>
      <c r="N755" s="25"/>
      <c r="O755" s="25"/>
      <c r="P755" s="25"/>
      <c r="Q755" s="25"/>
      <c r="R755" s="25"/>
      <c r="S755" s="25"/>
      <c r="T755" s="25"/>
      <c r="U755" s="25"/>
      <c r="V755" s="25"/>
      <c r="W755" s="25"/>
      <c r="X755" s="25"/>
      <c r="Y755" s="25"/>
      <c r="Z755" s="25"/>
    </row>
    <row r="756" spans="1:26" ht="15.75" customHeight="1" x14ac:dyDescent="0.2">
      <c r="A756" s="25"/>
      <c r="B756" s="25"/>
      <c r="C756" s="25"/>
      <c r="D756" s="25"/>
      <c r="E756" s="25"/>
      <c r="F756" s="25"/>
      <c r="G756" s="25"/>
      <c r="H756" s="25"/>
      <c r="I756" s="25"/>
      <c r="J756" s="25"/>
      <c r="K756" s="25"/>
      <c r="L756" s="25"/>
      <c r="M756" s="25"/>
      <c r="N756" s="25"/>
      <c r="O756" s="25"/>
      <c r="P756" s="25"/>
      <c r="Q756" s="25"/>
      <c r="R756" s="25"/>
      <c r="S756" s="25"/>
      <c r="T756" s="25"/>
      <c r="U756" s="25"/>
      <c r="V756" s="25"/>
      <c r="W756" s="25"/>
      <c r="X756" s="25"/>
      <c r="Y756" s="25"/>
      <c r="Z756" s="25"/>
    </row>
    <row r="757" spans="1:26" ht="15.75" customHeight="1" x14ac:dyDescent="0.2">
      <c r="A757" s="25"/>
      <c r="B757" s="25"/>
      <c r="C757" s="25"/>
      <c r="D757" s="25"/>
      <c r="E757" s="25"/>
      <c r="F757" s="25"/>
      <c r="G757" s="25"/>
      <c r="H757" s="25"/>
      <c r="I757" s="25"/>
      <c r="J757" s="25"/>
      <c r="K757" s="25"/>
      <c r="L757" s="25"/>
      <c r="M757" s="25"/>
      <c r="N757" s="25"/>
      <c r="O757" s="25"/>
      <c r="P757" s="25"/>
      <c r="Q757" s="25"/>
      <c r="R757" s="25"/>
      <c r="S757" s="25"/>
      <c r="T757" s="25"/>
      <c r="U757" s="25"/>
      <c r="V757" s="25"/>
      <c r="W757" s="25"/>
      <c r="X757" s="25"/>
      <c r="Y757" s="25"/>
      <c r="Z757" s="25"/>
    </row>
    <row r="758" spans="1:26" ht="15.75" customHeight="1" x14ac:dyDescent="0.2">
      <c r="A758" s="25"/>
      <c r="B758" s="25"/>
      <c r="C758" s="25"/>
      <c r="D758" s="25"/>
      <c r="E758" s="25"/>
      <c r="F758" s="25"/>
      <c r="G758" s="25"/>
      <c r="H758" s="25"/>
      <c r="I758" s="25"/>
      <c r="J758" s="25"/>
      <c r="K758" s="25"/>
      <c r="L758" s="25"/>
      <c r="M758" s="25"/>
      <c r="N758" s="25"/>
      <c r="O758" s="25"/>
      <c r="P758" s="25"/>
      <c r="Q758" s="25"/>
      <c r="R758" s="25"/>
      <c r="S758" s="25"/>
      <c r="T758" s="25"/>
      <c r="U758" s="25"/>
      <c r="V758" s="25"/>
      <c r="W758" s="25"/>
      <c r="X758" s="25"/>
      <c r="Y758" s="25"/>
      <c r="Z758" s="25"/>
    </row>
    <row r="759" spans="1:26" ht="15.75" customHeight="1" x14ac:dyDescent="0.2">
      <c r="A759" s="25"/>
      <c r="B759" s="25"/>
      <c r="C759" s="25"/>
      <c r="D759" s="25"/>
      <c r="E759" s="25"/>
      <c r="F759" s="25"/>
      <c r="G759" s="25"/>
      <c r="H759" s="25"/>
      <c r="I759" s="25"/>
      <c r="J759" s="25"/>
      <c r="K759" s="25"/>
      <c r="L759" s="25"/>
      <c r="M759" s="25"/>
      <c r="N759" s="25"/>
      <c r="O759" s="25"/>
      <c r="P759" s="25"/>
      <c r="Q759" s="25"/>
      <c r="R759" s="25"/>
      <c r="S759" s="25"/>
      <c r="T759" s="25"/>
      <c r="U759" s="25"/>
      <c r="V759" s="25"/>
      <c r="W759" s="25"/>
      <c r="X759" s="25"/>
      <c r="Y759" s="25"/>
      <c r="Z759" s="25"/>
    </row>
    <row r="760" spans="1:26" ht="15.75" customHeight="1" x14ac:dyDescent="0.2">
      <c r="A760" s="25"/>
      <c r="B760" s="25"/>
      <c r="C760" s="25"/>
      <c r="D760" s="25"/>
      <c r="E760" s="25"/>
      <c r="F760" s="25"/>
      <c r="G760" s="25"/>
      <c r="H760" s="25"/>
      <c r="I760" s="25"/>
      <c r="J760" s="25"/>
      <c r="K760" s="25"/>
      <c r="L760" s="25"/>
      <c r="M760" s="25"/>
      <c r="N760" s="25"/>
      <c r="O760" s="25"/>
      <c r="P760" s="25"/>
      <c r="Q760" s="25"/>
      <c r="R760" s="25"/>
      <c r="S760" s="25"/>
      <c r="T760" s="25"/>
      <c r="U760" s="25"/>
      <c r="V760" s="25"/>
      <c r="W760" s="25"/>
      <c r="X760" s="25"/>
      <c r="Y760" s="25"/>
      <c r="Z760" s="25"/>
    </row>
    <row r="761" spans="1:26" ht="15.75" customHeight="1" x14ac:dyDescent="0.2">
      <c r="A761" s="25"/>
      <c r="B761" s="25"/>
      <c r="C761" s="25"/>
      <c r="D761" s="25"/>
      <c r="E761" s="25"/>
      <c r="F761" s="25"/>
      <c r="G761" s="25"/>
      <c r="H761" s="25"/>
      <c r="I761" s="25"/>
      <c r="J761" s="25"/>
      <c r="K761" s="25"/>
      <c r="L761" s="25"/>
      <c r="M761" s="25"/>
      <c r="N761" s="25"/>
      <c r="O761" s="25"/>
      <c r="P761" s="25"/>
      <c r="Q761" s="25"/>
      <c r="R761" s="25"/>
      <c r="S761" s="25"/>
      <c r="T761" s="25"/>
      <c r="U761" s="25"/>
      <c r="V761" s="25"/>
      <c r="W761" s="25"/>
      <c r="X761" s="25"/>
      <c r="Y761" s="25"/>
      <c r="Z761" s="25"/>
    </row>
    <row r="762" spans="1:26" ht="15.75" customHeight="1" x14ac:dyDescent="0.2">
      <c r="A762" s="25"/>
      <c r="B762" s="25"/>
      <c r="C762" s="25"/>
      <c r="D762" s="25"/>
      <c r="E762" s="25"/>
      <c r="F762" s="25"/>
      <c r="G762" s="25"/>
      <c r="H762" s="25"/>
      <c r="I762" s="25"/>
      <c r="J762" s="25"/>
      <c r="K762" s="25"/>
      <c r="L762" s="25"/>
      <c r="M762" s="25"/>
      <c r="N762" s="25"/>
      <c r="O762" s="25"/>
      <c r="P762" s="25"/>
      <c r="Q762" s="25"/>
      <c r="R762" s="25"/>
      <c r="S762" s="25"/>
      <c r="T762" s="25"/>
      <c r="U762" s="25"/>
      <c r="V762" s="25"/>
      <c r="W762" s="25"/>
      <c r="X762" s="25"/>
      <c r="Y762" s="25"/>
      <c r="Z762" s="25"/>
    </row>
    <row r="763" spans="1:26" ht="15.75" customHeight="1" x14ac:dyDescent="0.2">
      <c r="A763" s="25"/>
      <c r="B763" s="25"/>
      <c r="C763" s="25"/>
      <c r="D763" s="25"/>
      <c r="E763" s="25"/>
      <c r="F763" s="25"/>
      <c r="G763" s="25"/>
      <c r="H763" s="25"/>
      <c r="I763" s="25"/>
      <c r="J763" s="25"/>
      <c r="K763" s="25"/>
      <c r="L763" s="25"/>
      <c r="M763" s="25"/>
      <c r="N763" s="25"/>
      <c r="O763" s="25"/>
      <c r="P763" s="25"/>
      <c r="Q763" s="25"/>
      <c r="R763" s="25"/>
      <c r="S763" s="25"/>
      <c r="T763" s="25"/>
      <c r="U763" s="25"/>
      <c r="V763" s="25"/>
      <c r="W763" s="25"/>
      <c r="X763" s="25"/>
      <c r="Y763" s="25"/>
      <c r="Z763" s="25"/>
    </row>
    <row r="764" spans="1:26" ht="15.75" customHeight="1" x14ac:dyDescent="0.2">
      <c r="A764" s="25"/>
      <c r="B764" s="25"/>
      <c r="C764" s="25"/>
      <c r="D764" s="25"/>
      <c r="E764" s="25"/>
      <c r="F764" s="25"/>
      <c r="G764" s="25"/>
      <c r="H764" s="25"/>
      <c r="I764" s="25"/>
      <c r="J764" s="25"/>
      <c r="K764" s="25"/>
      <c r="L764" s="25"/>
      <c r="M764" s="25"/>
      <c r="N764" s="25"/>
      <c r="O764" s="25"/>
      <c r="P764" s="25"/>
      <c r="Q764" s="25"/>
      <c r="R764" s="25"/>
      <c r="S764" s="25"/>
      <c r="T764" s="25"/>
      <c r="U764" s="25"/>
      <c r="V764" s="25"/>
      <c r="W764" s="25"/>
      <c r="X764" s="25"/>
      <c r="Y764" s="25"/>
      <c r="Z764" s="25"/>
    </row>
    <row r="765" spans="1:26" ht="15.75" customHeight="1" x14ac:dyDescent="0.2">
      <c r="A765" s="25"/>
      <c r="B765" s="25"/>
      <c r="C765" s="25"/>
      <c r="D765" s="25"/>
      <c r="E765" s="25"/>
      <c r="F765" s="25"/>
      <c r="G765" s="25"/>
      <c r="H765" s="25"/>
      <c r="I765" s="25"/>
      <c r="J765" s="25"/>
      <c r="K765" s="25"/>
      <c r="L765" s="25"/>
      <c r="M765" s="25"/>
      <c r="N765" s="25"/>
      <c r="O765" s="25"/>
      <c r="P765" s="25"/>
      <c r="Q765" s="25"/>
      <c r="R765" s="25"/>
      <c r="S765" s="25"/>
      <c r="T765" s="25"/>
      <c r="U765" s="25"/>
      <c r="V765" s="25"/>
      <c r="W765" s="25"/>
      <c r="X765" s="25"/>
      <c r="Y765" s="25"/>
      <c r="Z765" s="25"/>
    </row>
    <row r="766" spans="1:26" ht="15.75" customHeight="1" x14ac:dyDescent="0.2">
      <c r="A766" s="25"/>
      <c r="B766" s="25"/>
      <c r="C766" s="25"/>
      <c r="D766" s="25"/>
      <c r="E766" s="25"/>
      <c r="F766" s="25"/>
      <c r="G766" s="25"/>
      <c r="H766" s="25"/>
      <c r="I766" s="25"/>
      <c r="J766" s="25"/>
      <c r="K766" s="25"/>
      <c r="L766" s="25"/>
      <c r="M766" s="25"/>
      <c r="N766" s="25"/>
      <c r="O766" s="25"/>
      <c r="P766" s="25"/>
      <c r="Q766" s="25"/>
      <c r="R766" s="25"/>
      <c r="S766" s="25"/>
      <c r="T766" s="25"/>
      <c r="U766" s="25"/>
      <c r="V766" s="25"/>
      <c r="W766" s="25"/>
      <c r="X766" s="25"/>
      <c r="Y766" s="25"/>
      <c r="Z766" s="25"/>
    </row>
    <row r="767" spans="1:26" ht="15.75" customHeight="1" x14ac:dyDescent="0.2">
      <c r="A767" s="25"/>
      <c r="B767" s="25"/>
      <c r="C767" s="25"/>
      <c r="D767" s="25"/>
      <c r="E767" s="25"/>
      <c r="F767" s="25"/>
      <c r="G767" s="25"/>
      <c r="H767" s="25"/>
      <c r="I767" s="25"/>
      <c r="J767" s="25"/>
      <c r="K767" s="25"/>
      <c r="L767" s="25"/>
      <c r="M767" s="25"/>
      <c r="N767" s="25"/>
      <c r="O767" s="25"/>
      <c r="P767" s="25"/>
      <c r="Q767" s="25"/>
      <c r="R767" s="25"/>
      <c r="S767" s="25"/>
      <c r="T767" s="25"/>
      <c r="U767" s="25"/>
      <c r="V767" s="25"/>
      <c r="W767" s="25"/>
      <c r="X767" s="25"/>
      <c r="Y767" s="25"/>
      <c r="Z767" s="25"/>
    </row>
    <row r="768" spans="1:26" ht="15.75" customHeight="1" x14ac:dyDescent="0.2">
      <c r="A768" s="25"/>
      <c r="B768" s="25"/>
      <c r="C768" s="25"/>
      <c r="D768" s="25"/>
      <c r="E768" s="25"/>
      <c r="F768" s="25"/>
      <c r="G768" s="25"/>
      <c r="H768" s="25"/>
      <c r="I768" s="25"/>
      <c r="J768" s="25"/>
      <c r="K768" s="25"/>
      <c r="L768" s="25"/>
      <c r="M768" s="25"/>
      <c r="N768" s="25"/>
      <c r="O768" s="25"/>
      <c r="P768" s="25"/>
      <c r="Q768" s="25"/>
      <c r="R768" s="25"/>
      <c r="S768" s="25"/>
      <c r="T768" s="25"/>
      <c r="U768" s="25"/>
      <c r="V768" s="25"/>
      <c r="W768" s="25"/>
      <c r="X768" s="25"/>
      <c r="Y768" s="25"/>
      <c r="Z768" s="25"/>
    </row>
    <row r="769" spans="1:26" ht="15.75" customHeight="1" x14ac:dyDescent="0.2">
      <c r="A769" s="25"/>
      <c r="B769" s="25"/>
      <c r="C769" s="25"/>
      <c r="D769" s="25"/>
      <c r="E769" s="25"/>
      <c r="F769" s="25"/>
      <c r="G769" s="25"/>
      <c r="H769" s="25"/>
      <c r="I769" s="25"/>
      <c r="J769" s="25"/>
      <c r="K769" s="25"/>
      <c r="L769" s="25"/>
      <c r="M769" s="25"/>
      <c r="N769" s="25"/>
      <c r="O769" s="25"/>
      <c r="P769" s="25"/>
      <c r="Q769" s="25"/>
      <c r="R769" s="25"/>
      <c r="S769" s="25"/>
      <c r="T769" s="25"/>
      <c r="U769" s="25"/>
      <c r="V769" s="25"/>
      <c r="W769" s="25"/>
      <c r="X769" s="25"/>
      <c r="Y769" s="25"/>
      <c r="Z769" s="25"/>
    </row>
    <row r="770" spans="1:26" ht="15.75" customHeight="1" x14ac:dyDescent="0.2">
      <c r="A770" s="25"/>
      <c r="B770" s="25"/>
      <c r="C770" s="25"/>
      <c r="D770" s="25"/>
      <c r="E770" s="25"/>
      <c r="F770" s="25"/>
      <c r="G770" s="25"/>
      <c r="H770" s="25"/>
      <c r="I770" s="25"/>
      <c r="J770" s="25"/>
      <c r="K770" s="25"/>
      <c r="L770" s="25"/>
      <c r="M770" s="25"/>
      <c r="N770" s="25"/>
      <c r="O770" s="25"/>
      <c r="P770" s="25"/>
      <c r="Q770" s="25"/>
      <c r="R770" s="25"/>
      <c r="S770" s="25"/>
      <c r="T770" s="25"/>
      <c r="U770" s="25"/>
      <c r="V770" s="25"/>
      <c r="W770" s="25"/>
      <c r="X770" s="25"/>
      <c r="Y770" s="25"/>
      <c r="Z770" s="25"/>
    </row>
    <row r="771" spans="1:26" ht="15.75" customHeight="1" x14ac:dyDescent="0.2">
      <c r="A771" s="25"/>
      <c r="B771" s="25"/>
      <c r="C771" s="25"/>
      <c r="D771" s="25"/>
      <c r="E771" s="25"/>
      <c r="F771" s="25"/>
      <c r="G771" s="25"/>
      <c r="H771" s="25"/>
      <c r="I771" s="25"/>
      <c r="J771" s="25"/>
      <c r="K771" s="25"/>
      <c r="L771" s="25"/>
      <c r="M771" s="25"/>
      <c r="N771" s="25"/>
      <c r="O771" s="25"/>
      <c r="P771" s="25"/>
      <c r="Q771" s="25"/>
      <c r="R771" s="25"/>
      <c r="S771" s="25"/>
      <c r="T771" s="25"/>
      <c r="U771" s="25"/>
      <c r="V771" s="25"/>
      <c r="W771" s="25"/>
      <c r="X771" s="25"/>
      <c r="Y771" s="25"/>
      <c r="Z771" s="25"/>
    </row>
    <row r="772" spans="1:26" ht="15.75" customHeight="1" x14ac:dyDescent="0.2">
      <c r="A772" s="25"/>
      <c r="B772" s="25"/>
      <c r="C772" s="25"/>
      <c r="D772" s="25"/>
      <c r="E772" s="25"/>
      <c r="F772" s="25"/>
      <c r="G772" s="25"/>
      <c r="H772" s="25"/>
      <c r="I772" s="25"/>
      <c r="J772" s="25"/>
      <c r="K772" s="25"/>
      <c r="L772" s="25"/>
      <c r="M772" s="25"/>
      <c r="N772" s="25"/>
      <c r="O772" s="25"/>
      <c r="P772" s="25"/>
      <c r="Q772" s="25"/>
      <c r="R772" s="25"/>
      <c r="S772" s="25"/>
      <c r="T772" s="25"/>
      <c r="U772" s="25"/>
      <c r="V772" s="25"/>
      <c r="W772" s="25"/>
      <c r="X772" s="25"/>
      <c r="Y772" s="25"/>
      <c r="Z772" s="25"/>
    </row>
    <row r="773" spans="1:26" ht="15.75" customHeight="1" x14ac:dyDescent="0.2">
      <c r="A773" s="25"/>
      <c r="B773" s="25"/>
      <c r="C773" s="25"/>
      <c r="D773" s="25"/>
      <c r="E773" s="25"/>
      <c r="F773" s="25"/>
      <c r="G773" s="25"/>
      <c r="H773" s="25"/>
      <c r="I773" s="25"/>
      <c r="J773" s="25"/>
      <c r="K773" s="25"/>
      <c r="L773" s="25"/>
      <c r="M773" s="25"/>
      <c r="N773" s="25"/>
      <c r="O773" s="25"/>
      <c r="P773" s="25"/>
      <c r="Q773" s="25"/>
      <c r="R773" s="25"/>
      <c r="S773" s="25"/>
      <c r="T773" s="25"/>
      <c r="U773" s="25"/>
      <c r="V773" s="25"/>
      <c r="W773" s="25"/>
      <c r="X773" s="25"/>
      <c r="Y773" s="25"/>
      <c r="Z773" s="25"/>
    </row>
    <row r="774" spans="1:26" ht="15.75" customHeight="1" x14ac:dyDescent="0.2">
      <c r="A774" s="25"/>
      <c r="B774" s="25"/>
      <c r="C774" s="25"/>
      <c r="D774" s="25"/>
      <c r="E774" s="25"/>
      <c r="F774" s="25"/>
      <c r="G774" s="25"/>
      <c r="H774" s="25"/>
      <c r="I774" s="25"/>
      <c r="J774" s="25"/>
      <c r="K774" s="25"/>
      <c r="L774" s="25"/>
      <c r="M774" s="25"/>
      <c r="N774" s="25"/>
      <c r="O774" s="25"/>
      <c r="P774" s="25"/>
      <c r="Q774" s="25"/>
      <c r="R774" s="25"/>
      <c r="S774" s="25"/>
      <c r="T774" s="25"/>
      <c r="U774" s="25"/>
      <c r="V774" s="25"/>
      <c r="W774" s="25"/>
      <c r="X774" s="25"/>
      <c r="Y774" s="25"/>
      <c r="Z774" s="25"/>
    </row>
    <row r="775" spans="1:26" ht="15.75" customHeight="1" x14ac:dyDescent="0.2">
      <c r="A775" s="25"/>
      <c r="B775" s="25"/>
      <c r="C775" s="25"/>
      <c r="D775" s="25"/>
      <c r="E775" s="25"/>
      <c r="F775" s="25"/>
      <c r="G775" s="25"/>
      <c r="H775" s="25"/>
      <c r="I775" s="25"/>
      <c r="J775" s="25"/>
      <c r="K775" s="25"/>
      <c r="L775" s="25"/>
      <c r="M775" s="25"/>
      <c r="N775" s="25"/>
      <c r="O775" s="25"/>
      <c r="P775" s="25"/>
      <c r="Q775" s="25"/>
      <c r="R775" s="25"/>
      <c r="S775" s="25"/>
      <c r="T775" s="25"/>
      <c r="U775" s="25"/>
      <c r="V775" s="25"/>
      <c r="W775" s="25"/>
      <c r="X775" s="25"/>
      <c r="Y775" s="25"/>
      <c r="Z775" s="25"/>
    </row>
    <row r="776" spans="1:26" ht="15.75" customHeight="1" x14ac:dyDescent="0.2">
      <c r="A776" s="25"/>
      <c r="B776" s="25"/>
      <c r="C776" s="25"/>
      <c r="D776" s="25"/>
      <c r="E776" s="25"/>
      <c r="F776" s="25"/>
      <c r="G776" s="25"/>
      <c r="H776" s="25"/>
      <c r="I776" s="25"/>
      <c r="J776" s="25"/>
      <c r="K776" s="25"/>
      <c r="L776" s="25"/>
      <c r="M776" s="25"/>
      <c r="N776" s="25"/>
      <c r="O776" s="25"/>
      <c r="P776" s="25"/>
      <c r="Q776" s="25"/>
      <c r="R776" s="25"/>
      <c r="S776" s="25"/>
      <c r="T776" s="25"/>
      <c r="U776" s="25"/>
      <c r="V776" s="25"/>
      <c r="W776" s="25"/>
      <c r="X776" s="25"/>
      <c r="Y776" s="25"/>
      <c r="Z776" s="25"/>
    </row>
    <row r="777" spans="1:26" ht="15.75" customHeight="1" x14ac:dyDescent="0.2">
      <c r="A777" s="25"/>
      <c r="B777" s="25"/>
      <c r="C777" s="25"/>
      <c r="D777" s="25"/>
      <c r="E777" s="25"/>
      <c r="F777" s="25"/>
      <c r="G777" s="25"/>
      <c r="H777" s="25"/>
      <c r="I777" s="25"/>
      <c r="J777" s="25"/>
      <c r="K777" s="25"/>
      <c r="L777" s="25"/>
      <c r="M777" s="25"/>
      <c r="N777" s="25"/>
      <c r="O777" s="25"/>
      <c r="P777" s="25"/>
      <c r="Q777" s="25"/>
      <c r="R777" s="25"/>
      <c r="S777" s="25"/>
      <c r="T777" s="25"/>
      <c r="U777" s="25"/>
      <c r="V777" s="25"/>
      <c r="W777" s="25"/>
      <c r="X777" s="25"/>
      <c r="Y777" s="25"/>
      <c r="Z777" s="25"/>
    </row>
    <row r="778" spans="1:26" ht="15.75" customHeight="1" x14ac:dyDescent="0.2">
      <c r="A778" s="25"/>
      <c r="B778" s="25"/>
      <c r="C778" s="25"/>
      <c r="D778" s="25"/>
      <c r="E778" s="25"/>
      <c r="F778" s="25"/>
      <c r="G778" s="25"/>
      <c r="H778" s="25"/>
      <c r="I778" s="25"/>
      <c r="J778" s="25"/>
      <c r="K778" s="25"/>
      <c r="L778" s="25"/>
      <c r="M778" s="25"/>
      <c r="N778" s="25"/>
      <c r="O778" s="25"/>
      <c r="P778" s="25"/>
      <c r="Q778" s="25"/>
      <c r="R778" s="25"/>
      <c r="S778" s="25"/>
      <c r="T778" s="25"/>
      <c r="U778" s="25"/>
      <c r="V778" s="25"/>
      <c r="W778" s="25"/>
      <c r="X778" s="25"/>
      <c r="Y778" s="25"/>
      <c r="Z778" s="25"/>
    </row>
    <row r="779" spans="1:26" ht="15.75" customHeight="1" x14ac:dyDescent="0.2">
      <c r="A779" s="25"/>
      <c r="B779" s="25"/>
      <c r="C779" s="25"/>
      <c r="D779" s="25"/>
      <c r="E779" s="25"/>
      <c r="F779" s="25"/>
      <c r="G779" s="25"/>
      <c r="H779" s="25"/>
      <c r="I779" s="25"/>
      <c r="J779" s="25"/>
      <c r="K779" s="25"/>
      <c r="L779" s="25"/>
      <c r="M779" s="25"/>
      <c r="N779" s="25"/>
      <c r="O779" s="25"/>
      <c r="P779" s="25"/>
      <c r="Q779" s="25"/>
      <c r="R779" s="25"/>
      <c r="S779" s="25"/>
      <c r="T779" s="25"/>
      <c r="U779" s="25"/>
      <c r="V779" s="25"/>
      <c r="W779" s="25"/>
      <c r="X779" s="25"/>
      <c r="Y779" s="25"/>
      <c r="Z779" s="25"/>
    </row>
    <row r="780" spans="1:26" ht="15.75" customHeight="1" x14ac:dyDescent="0.2">
      <c r="A780" s="25"/>
      <c r="B780" s="25"/>
      <c r="C780" s="25"/>
      <c r="D780" s="25"/>
      <c r="E780" s="25"/>
      <c r="F780" s="25"/>
      <c r="G780" s="25"/>
      <c r="H780" s="25"/>
      <c r="I780" s="25"/>
      <c r="J780" s="25"/>
      <c r="K780" s="25"/>
      <c r="L780" s="25"/>
      <c r="M780" s="25"/>
      <c r="N780" s="25"/>
      <c r="O780" s="25"/>
      <c r="P780" s="25"/>
      <c r="Q780" s="25"/>
      <c r="R780" s="25"/>
      <c r="S780" s="25"/>
      <c r="T780" s="25"/>
      <c r="U780" s="25"/>
      <c r="V780" s="25"/>
      <c r="W780" s="25"/>
      <c r="X780" s="25"/>
      <c r="Y780" s="25"/>
      <c r="Z780" s="25"/>
    </row>
    <row r="781" spans="1:26" ht="15.75" customHeight="1" x14ac:dyDescent="0.2">
      <c r="A781" s="25"/>
      <c r="B781" s="25"/>
      <c r="C781" s="25"/>
      <c r="D781" s="25"/>
      <c r="E781" s="25"/>
      <c r="F781" s="25"/>
      <c r="G781" s="25"/>
      <c r="H781" s="25"/>
      <c r="I781" s="25"/>
      <c r="J781" s="25"/>
      <c r="K781" s="25"/>
      <c r="L781" s="25"/>
      <c r="M781" s="25"/>
      <c r="N781" s="25"/>
      <c r="O781" s="25"/>
      <c r="P781" s="25"/>
      <c r="Q781" s="25"/>
      <c r="R781" s="25"/>
      <c r="S781" s="25"/>
      <c r="T781" s="25"/>
      <c r="U781" s="25"/>
      <c r="V781" s="25"/>
      <c r="W781" s="25"/>
      <c r="X781" s="25"/>
      <c r="Y781" s="25"/>
      <c r="Z781" s="25"/>
    </row>
    <row r="782" spans="1:26" ht="15.75" customHeight="1" x14ac:dyDescent="0.2">
      <c r="A782" s="25"/>
      <c r="B782" s="25"/>
      <c r="C782" s="25"/>
      <c r="D782" s="25"/>
      <c r="E782" s="25"/>
      <c r="F782" s="25"/>
      <c r="G782" s="25"/>
      <c r="H782" s="25"/>
      <c r="I782" s="25"/>
      <c r="J782" s="25"/>
      <c r="K782" s="25"/>
      <c r="L782" s="25"/>
      <c r="M782" s="25"/>
      <c r="N782" s="25"/>
      <c r="O782" s="25"/>
      <c r="P782" s="25"/>
      <c r="Q782" s="25"/>
      <c r="R782" s="25"/>
      <c r="S782" s="25"/>
      <c r="T782" s="25"/>
      <c r="U782" s="25"/>
      <c r="V782" s="25"/>
      <c r="W782" s="25"/>
      <c r="X782" s="25"/>
      <c r="Y782" s="25"/>
      <c r="Z782" s="25"/>
    </row>
    <row r="783" spans="1:26" ht="15.75" customHeight="1" x14ac:dyDescent="0.2">
      <c r="A783" s="25"/>
      <c r="B783" s="25"/>
      <c r="C783" s="25"/>
      <c r="D783" s="25"/>
      <c r="E783" s="25"/>
      <c r="F783" s="25"/>
      <c r="G783" s="25"/>
      <c r="H783" s="25"/>
      <c r="I783" s="25"/>
      <c r="J783" s="25"/>
      <c r="K783" s="25"/>
      <c r="L783" s="25"/>
      <c r="M783" s="25"/>
      <c r="N783" s="25"/>
      <c r="O783" s="25"/>
      <c r="P783" s="25"/>
      <c r="Q783" s="25"/>
      <c r="R783" s="25"/>
      <c r="S783" s="25"/>
      <c r="T783" s="25"/>
      <c r="U783" s="25"/>
      <c r="V783" s="25"/>
      <c r="W783" s="25"/>
      <c r="X783" s="25"/>
      <c r="Y783" s="25"/>
      <c r="Z783" s="25"/>
    </row>
    <row r="784" spans="1:26" ht="15.75" customHeight="1" x14ac:dyDescent="0.2">
      <c r="A784" s="25"/>
      <c r="B784" s="25"/>
      <c r="C784" s="25"/>
      <c r="D784" s="25"/>
      <c r="E784" s="25"/>
      <c r="F784" s="25"/>
      <c r="G784" s="25"/>
      <c r="H784" s="25"/>
      <c r="I784" s="25"/>
      <c r="J784" s="25"/>
      <c r="K784" s="25"/>
      <c r="L784" s="25"/>
      <c r="M784" s="25"/>
      <c r="N784" s="25"/>
      <c r="O784" s="25"/>
      <c r="P784" s="25"/>
      <c r="Q784" s="25"/>
      <c r="R784" s="25"/>
      <c r="S784" s="25"/>
      <c r="T784" s="25"/>
      <c r="U784" s="25"/>
      <c r="V784" s="25"/>
      <c r="W784" s="25"/>
      <c r="X784" s="25"/>
      <c r="Y784" s="25"/>
      <c r="Z784" s="25"/>
    </row>
    <row r="785" spans="1:26" ht="15.75" customHeight="1" x14ac:dyDescent="0.2">
      <c r="A785" s="25"/>
      <c r="B785" s="25"/>
      <c r="C785" s="25"/>
      <c r="D785" s="25"/>
      <c r="E785" s="25"/>
      <c r="F785" s="25"/>
      <c r="G785" s="25"/>
      <c r="H785" s="25"/>
      <c r="I785" s="25"/>
      <c r="J785" s="25"/>
      <c r="K785" s="25"/>
      <c r="L785" s="25"/>
      <c r="M785" s="25"/>
      <c r="N785" s="25"/>
      <c r="O785" s="25"/>
      <c r="P785" s="25"/>
      <c r="Q785" s="25"/>
      <c r="R785" s="25"/>
      <c r="S785" s="25"/>
      <c r="T785" s="25"/>
      <c r="U785" s="25"/>
      <c r="V785" s="25"/>
      <c r="W785" s="25"/>
      <c r="X785" s="25"/>
      <c r="Y785" s="25"/>
      <c r="Z785" s="25"/>
    </row>
    <row r="786" spans="1:26" ht="15.75" customHeight="1" x14ac:dyDescent="0.2">
      <c r="A786" s="25"/>
      <c r="B786" s="25"/>
      <c r="C786" s="25"/>
      <c r="D786" s="25"/>
      <c r="E786" s="25"/>
      <c r="F786" s="25"/>
      <c r="G786" s="25"/>
      <c r="H786" s="25"/>
      <c r="I786" s="25"/>
      <c r="J786" s="25"/>
      <c r="K786" s="25"/>
      <c r="L786" s="25"/>
      <c r="M786" s="25"/>
      <c r="N786" s="25"/>
      <c r="O786" s="25"/>
      <c r="P786" s="25"/>
      <c r="Q786" s="25"/>
      <c r="R786" s="25"/>
      <c r="S786" s="25"/>
      <c r="T786" s="25"/>
      <c r="U786" s="25"/>
      <c r="V786" s="25"/>
      <c r="W786" s="25"/>
      <c r="X786" s="25"/>
      <c r="Y786" s="25"/>
      <c r="Z786" s="25"/>
    </row>
    <row r="787" spans="1:26" ht="15.75" customHeight="1" x14ac:dyDescent="0.2">
      <c r="A787" s="25"/>
      <c r="B787" s="25"/>
      <c r="C787" s="25"/>
      <c r="D787" s="25"/>
      <c r="E787" s="25"/>
      <c r="F787" s="25"/>
      <c r="G787" s="25"/>
      <c r="H787" s="25"/>
      <c r="I787" s="25"/>
      <c r="J787" s="25"/>
      <c r="K787" s="25"/>
      <c r="L787" s="25"/>
      <c r="M787" s="25"/>
      <c r="N787" s="25"/>
      <c r="O787" s="25"/>
      <c r="P787" s="25"/>
      <c r="Q787" s="25"/>
      <c r="R787" s="25"/>
      <c r="S787" s="25"/>
      <c r="T787" s="25"/>
      <c r="U787" s="25"/>
      <c r="V787" s="25"/>
      <c r="W787" s="25"/>
      <c r="X787" s="25"/>
      <c r="Y787" s="25"/>
      <c r="Z787" s="25"/>
    </row>
    <row r="788" spans="1:26" ht="15.75" customHeight="1" x14ac:dyDescent="0.2">
      <c r="A788" s="25"/>
      <c r="B788" s="25"/>
      <c r="C788" s="25"/>
      <c r="D788" s="25"/>
      <c r="E788" s="25"/>
      <c r="F788" s="25"/>
      <c r="G788" s="25"/>
      <c r="H788" s="25"/>
      <c r="I788" s="25"/>
      <c r="J788" s="25"/>
      <c r="K788" s="25"/>
      <c r="L788" s="25"/>
      <c r="M788" s="25"/>
      <c r="N788" s="25"/>
      <c r="O788" s="25"/>
      <c r="P788" s="25"/>
      <c r="Q788" s="25"/>
      <c r="R788" s="25"/>
      <c r="S788" s="25"/>
      <c r="T788" s="25"/>
      <c r="U788" s="25"/>
      <c r="V788" s="25"/>
      <c r="W788" s="25"/>
      <c r="X788" s="25"/>
      <c r="Y788" s="25"/>
      <c r="Z788" s="25"/>
    </row>
    <row r="789" spans="1:26" ht="15.75" customHeight="1" x14ac:dyDescent="0.2">
      <c r="A789" s="25"/>
      <c r="B789" s="25"/>
      <c r="C789" s="25"/>
      <c r="D789" s="25"/>
      <c r="E789" s="25"/>
      <c r="F789" s="25"/>
      <c r="G789" s="25"/>
      <c r="H789" s="25"/>
      <c r="I789" s="25"/>
      <c r="J789" s="25"/>
      <c r="K789" s="25"/>
      <c r="L789" s="25"/>
      <c r="M789" s="25"/>
      <c r="N789" s="25"/>
      <c r="O789" s="25"/>
      <c r="P789" s="25"/>
      <c r="Q789" s="25"/>
      <c r="R789" s="25"/>
      <c r="S789" s="25"/>
      <c r="T789" s="25"/>
      <c r="U789" s="25"/>
      <c r="V789" s="25"/>
      <c r="W789" s="25"/>
      <c r="X789" s="25"/>
      <c r="Y789" s="25"/>
      <c r="Z789" s="25"/>
    </row>
    <row r="790" spans="1:26" ht="15.75" customHeight="1" x14ac:dyDescent="0.2">
      <c r="A790" s="25"/>
      <c r="B790" s="25"/>
      <c r="C790" s="25"/>
      <c r="D790" s="25"/>
      <c r="E790" s="25"/>
      <c r="F790" s="25"/>
      <c r="G790" s="25"/>
      <c r="H790" s="25"/>
      <c r="I790" s="25"/>
      <c r="J790" s="25"/>
      <c r="K790" s="25"/>
      <c r="L790" s="25"/>
      <c r="M790" s="25"/>
      <c r="N790" s="25"/>
      <c r="O790" s="25"/>
      <c r="P790" s="25"/>
      <c r="Q790" s="25"/>
      <c r="R790" s="25"/>
      <c r="S790" s="25"/>
      <c r="T790" s="25"/>
      <c r="U790" s="25"/>
      <c r="V790" s="25"/>
      <c r="W790" s="25"/>
      <c r="X790" s="25"/>
      <c r="Y790" s="25"/>
      <c r="Z790" s="25"/>
    </row>
    <row r="791" spans="1:26" ht="15.75" customHeight="1" x14ac:dyDescent="0.2">
      <c r="A791" s="25"/>
      <c r="B791" s="25"/>
      <c r="C791" s="25"/>
      <c r="D791" s="25"/>
      <c r="E791" s="25"/>
      <c r="F791" s="25"/>
      <c r="G791" s="25"/>
      <c r="H791" s="25"/>
      <c r="I791" s="25"/>
      <c r="J791" s="25"/>
      <c r="K791" s="25"/>
      <c r="L791" s="25"/>
      <c r="M791" s="25"/>
      <c r="N791" s="25"/>
      <c r="O791" s="25"/>
      <c r="P791" s="25"/>
      <c r="Q791" s="25"/>
      <c r="R791" s="25"/>
      <c r="S791" s="25"/>
      <c r="T791" s="25"/>
      <c r="U791" s="25"/>
      <c r="V791" s="25"/>
      <c r="W791" s="25"/>
      <c r="X791" s="25"/>
      <c r="Y791" s="25"/>
      <c r="Z791" s="25"/>
    </row>
    <row r="792" spans="1:26" ht="15.75" customHeight="1" x14ac:dyDescent="0.2">
      <c r="A792" s="25"/>
      <c r="B792" s="25"/>
      <c r="C792" s="25"/>
      <c r="D792" s="25"/>
      <c r="E792" s="25"/>
      <c r="F792" s="25"/>
      <c r="G792" s="25"/>
      <c r="H792" s="25"/>
      <c r="I792" s="25"/>
      <c r="J792" s="25"/>
      <c r="K792" s="25"/>
      <c r="L792" s="25"/>
      <c r="M792" s="25"/>
      <c r="N792" s="25"/>
      <c r="O792" s="25"/>
      <c r="P792" s="25"/>
      <c r="Q792" s="25"/>
      <c r="R792" s="25"/>
      <c r="S792" s="25"/>
      <c r="T792" s="25"/>
      <c r="U792" s="25"/>
      <c r="V792" s="25"/>
      <c r="W792" s="25"/>
      <c r="X792" s="25"/>
      <c r="Y792" s="25"/>
      <c r="Z792" s="25"/>
    </row>
    <row r="793" spans="1:26" ht="15.75" customHeight="1" x14ac:dyDescent="0.2">
      <c r="A793" s="25"/>
      <c r="B793" s="25"/>
      <c r="C793" s="25"/>
      <c r="D793" s="25"/>
      <c r="E793" s="25"/>
      <c r="F793" s="25"/>
      <c r="G793" s="25"/>
      <c r="H793" s="25"/>
      <c r="I793" s="25"/>
      <c r="J793" s="25"/>
      <c r="K793" s="25"/>
      <c r="L793" s="25"/>
      <c r="M793" s="25"/>
      <c r="N793" s="25"/>
      <c r="O793" s="25"/>
      <c r="P793" s="25"/>
      <c r="Q793" s="25"/>
      <c r="R793" s="25"/>
      <c r="S793" s="25"/>
      <c r="T793" s="25"/>
      <c r="U793" s="25"/>
      <c r="V793" s="25"/>
      <c r="W793" s="25"/>
      <c r="X793" s="25"/>
      <c r="Y793" s="25"/>
      <c r="Z793" s="25"/>
    </row>
    <row r="794" spans="1:26" ht="15.75" customHeight="1" x14ac:dyDescent="0.2">
      <c r="A794" s="25"/>
      <c r="B794" s="25"/>
      <c r="C794" s="25"/>
      <c r="D794" s="25"/>
      <c r="E794" s="25"/>
      <c r="F794" s="25"/>
      <c r="G794" s="25"/>
      <c r="H794" s="25"/>
      <c r="I794" s="25"/>
      <c r="J794" s="25"/>
      <c r="K794" s="25"/>
      <c r="L794" s="25"/>
      <c r="M794" s="25"/>
      <c r="N794" s="25"/>
      <c r="O794" s="25"/>
      <c r="P794" s="25"/>
      <c r="Q794" s="25"/>
      <c r="R794" s="25"/>
      <c r="S794" s="25"/>
      <c r="T794" s="25"/>
      <c r="U794" s="25"/>
      <c r="V794" s="25"/>
      <c r="W794" s="25"/>
      <c r="X794" s="25"/>
      <c r="Y794" s="25"/>
      <c r="Z794" s="25"/>
    </row>
    <row r="795" spans="1:26" ht="15.75" customHeight="1" x14ac:dyDescent="0.2">
      <c r="A795" s="25"/>
      <c r="B795" s="25"/>
      <c r="C795" s="25"/>
      <c r="D795" s="25"/>
      <c r="E795" s="25"/>
      <c r="F795" s="25"/>
      <c r="G795" s="25"/>
      <c r="H795" s="25"/>
      <c r="I795" s="25"/>
      <c r="J795" s="25"/>
      <c r="K795" s="25"/>
      <c r="L795" s="25"/>
      <c r="M795" s="25"/>
      <c r="N795" s="25"/>
      <c r="O795" s="25"/>
      <c r="P795" s="25"/>
      <c r="Q795" s="25"/>
      <c r="R795" s="25"/>
      <c r="S795" s="25"/>
      <c r="T795" s="25"/>
      <c r="U795" s="25"/>
      <c r="V795" s="25"/>
      <c r="W795" s="25"/>
      <c r="X795" s="25"/>
      <c r="Y795" s="25"/>
      <c r="Z795" s="25"/>
    </row>
    <row r="796" spans="1:26" ht="15.75" customHeight="1" x14ac:dyDescent="0.2">
      <c r="A796" s="25"/>
      <c r="B796" s="25"/>
      <c r="C796" s="25"/>
      <c r="D796" s="25"/>
      <c r="E796" s="25"/>
      <c r="F796" s="25"/>
      <c r="G796" s="25"/>
      <c r="H796" s="25"/>
      <c r="I796" s="25"/>
      <c r="J796" s="25"/>
      <c r="K796" s="25"/>
      <c r="L796" s="25"/>
      <c r="M796" s="25"/>
      <c r="N796" s="25"/>
      <c r="O796" s="25"/>
      <c r="P796" s="25"/>
      <c r="Q796" s="25"/>
      <c r="R796" s="25"/>
      <c r="S796" s="25"/>
      <c r="T796" s="25"/>
      <c r="U796" s="25"/>
      <c r="V796" s="25"/>
      <c r="W796" s="25"/>
      <c r="X796" s="25"/>
      <c r="Y796" s="25"/>
      <c r="Z796" s="25"/>
    </row>
    <row r="797" spans="1:26" ht="15.75" customHeight="1" x14ac:dyDescent="0.2">
      <c r="A797" s="25"/>
      <c r="B797" s="25"/>
      <c r="C797" s="25"/>
      <c r="D797" s="25"/>
      <c r="E797" s="25"/>
      <c r="F797" s="25"/>
      <c r="G797" s="25"/>
      <c r="H797" s="25"/>
      <c r="I797" s="25"/>
      <c r="J797" s="25"/>
      <c r="K797" s="25"/>
      <c r="L797" s="25"/>
      <c r="M797" s="25"/>
      <c r="N797" s="25"/>
      <c r="O797" s="25"/>
      <c r="P797" s="25"/>
      <c r="Q797" s="25"/>
      <c r="R797" s="25"/>
      <c r="S797" s="25"/>
      <c r="T797" s="25"/>
      <c r="U797" s="25"/>
      <c r="V797" s="25"/>
      <c r="W797" s="25"/>
      <c r="X797" s="25"/>
      <c r="Y797" s="25"/>
      <c r="Z797" s="25"/>
    </row>
    <row r="798" spans="1:26" ht="15.75" customHeight="1" x14ac:dyDescent="0.2">
      <c r="A798" s="25"/>
      <c r="B798" s="25"/>
      <c r="C798" s="25"/>
      <c r="D798" s="25"/>
      <c r="E798" s="25"/>
      <c r="F798" s="25"/>
      <c r="G798" s="25"/>
      <c r="H798" s="25"/>
      <c r="I798" s="25"/>
      <c r="J798" s="25"/>
      <c r="K798" s="25"/>
      <c r="L798" s="25"/>
      <c r="M798" s="25"/>
      <c r="N798" s="25"/>
      <c r="O798" s="25"/>
      <c r="P798" s="25"/>
      <c r="Q798" s="25"/>
      <c r="R798" s="25"/>
      <c r="S798" s="25"/>
      <c r="T798" s="25"/>
      <c r="U798" s="25"/>
      <c r="V798" s="25"/>
      <c r="W798" s="25"/>
      <c r="X798" s="25"/>
      <c r="Y798" s="25"/>
      <c r="Z798" s="25"/>
    </row>
    <row r="799" spans="1:26" ht="15.75" customHeight="1" x14ac:dyDescent="0.2">
      <c r="A799" s="25"/>
      <c r="B799" s="25"/>
      <c r="C799" s="25"/>
      <c r="D799" s="25"/>
      <c r="E799" s="25"/>
      <c r="F799" s="25"/>
      <c r="G799" s="25"/>
      <c r="H799" s="25"/>
      <c r="I799" s="25"/>
      <c r="J799" s="25"/>
      <c r="K799" s="25"/>
      <c r="L799" s="25"/>
      <c r="M799" s="25"/>
      <c r="N799" s="25"/>
      <c r="O799" s="25"/>
      <c r="P799" s="25"/>
      <c r="Q799" s="25"/>
      <c r="R799" s="25"/>
      <c r="S799" s="25"/>
      <c r="T799" s="25"/>
      <c r="U799" s="25"/>
      <c r="V799" s="25"/>
      <c r="W799" s="25"/>
      <c r="X799" s="25"/>
      <c r="Y799" s="25"/>
      <c r="Z799" s="25"/>
    </row>
    <row r="800" spans="1:26" ht="15.75" customHeight="1" x14ac:dyDescent="0.2">
      <c r="A800" s="25"/>
      <c r="B800" s="25"/>
      <c r="C800" s="25"/>
      <c r="D800" s="25"/>
      <c r="E800" s="25"/>
      <c r="F800" s="25"/>
      <c r="G800" s="25"/>
      <c r="H800" s="25"/>
      <c r="I800" s="25"/>
      <c r="J800" s="25"/>
      <c r="K800" s="25"/>
      <c r="L800" s="25"/>
      <c r="M800" s="25"/>
      <c r="N800" s="25"/>
      <c r="O800" s="25"/>
      <c r="P800" s="25"/>
      <c r="Q800" s="25"/>
      <c r="R800" s="25"/>
      <c r="S800" s="25"/>
      <c r="T800" s="25"/>
      <c r="U800" s="25"/>
      <c r="V800" s="25"/>
      <c r="W800" s="25"/>
      <c r="X800" s="25"/>
      <c r="Y800" s="25"/>
      <c r="Z800" s="25"/>
    </row>
    <row r="801" spans="1:26" ht="15.75" customHeight="1" x14ac:dyDescent="0.2">
      <c r="A801" s="25"/>
      <c r="B801" s="25"/>
      <c r="C801" s="25"/>
      <c r="D801" s="25"/>
      <c r="E801" s="25"/>
      <c r="F801" s="25"/>
      <c r="G801" s="25"/>
      <c r="H801" s="25"/>
      <c r="I801" s="25"/>
      <c r="J801" s="25"/>
      <c r="K801" s="25"/>
      <c r="L801" s="25"/>
      <c r="M801" s="25"/>
      <c r="N801" s="25"/>
      <c r="O801" s="25"/>
      <c r="P801" s="25"/>
      <c r="Q801" s="25"/>
      <c r="R801" s="25"/>
      <c r="S801" s="25"/>
      <c r="T801" s="25"/>
      <c r="U801" s="25"/>
      <c r="V801" s="25"/>
      <c r="W801" s="25"/>
      <c r="X801" s="25"/>
      <c r="Y801" s="25"/>
      <c r="Z801" s="25"/>
    </row>
    <row r="802" spans="1:26" ht="15.75" customHeight="1" x14ac:dyDescent="0.2">
      <c r="A802" s="25"/>
      <c r="B802" s="25"/>
      <c r="C802" s="25"/>
      <c r="D802" s="25"/>
      <c r="E802" s="25"/>
      <c r="F802" s="25"/>
      <c r="G802" s="25"/>
      <c r="H802" s="25"/>
      <c r="I802" s="25"/>
      <c r="J802" s="25"/>
      <c r="K802" s="25"/>
      <c r="L802" s="25"/>
      <c r="M802" s="25"/>
      <c r="N802" s="25"/>
      <c r="O802" s="25"/>
      <c r="P802" s="25"/>
      <c r="Q802" s="25"/>
      <c r="R802" s="25"/>
      <c r="S802" s="25"/>
      <c r="T802" s="25"/>
      <c r="U802" s="25"/>
      <c r="V802" s="25"/>
      <c r="W802" s="25"/>
      <c r="X802" s="25"/>
      <c r="Y802" s="25"/>
      <c r="Z802" s="25"/>
    </row>
    <row r="803" spans="1:26" ht="15.75" customHeight="1" x14ac:dyDescent="0.2">
      <c r="A803" s="25"/>
      <c r="B803" s="25"/>
      <c r="C803" s="25"/>
      <c r="D803" s="25"/>
      <c r="E803" s="25"/>
      <c r="F803" s="25"/>
      <c r="G803" s="25"/>
      <c r="H803" s="25"/>
      <c r="I803" s="25"/>
      <c r="J803" s="25"/>
      <c r="K803" s="25"/>
      <c r="L803" s="25"/>
      <c r="M803" s="25"/>
      <c r="N803" s="25"/>
      <c r="O803" s="25"/>
      <c r="P803" s="25"/>
      <c r="Q803" s="25"/>
      <c r="R803" s="25"/>
      <c r="S803" s="25"/>
      <c r="T803" s="25"/>
      <c r="U803" s="25"/>
      <c r="V803" s="25"/>
      <c r="W803" s="25"/>
      <c r="X803" s="25"/>
      <c r="Y803" s="25"/>
      <c r="Z803" s="25"/>
    </row>
    <row r="804" spans="1:26" ht="15.75" customHeight="1" x14ac:dyDescent="0.2">
      <c r="A804" s="25"/>
      <c r="B804" s="25"/>
      <c r="C804" s="25"/>
      <c r="D804" s="25"/>
      <c r="E804" s="25"/>
      <c r="F804" s="25"/>
      <c r="G804" s="25"/>
      <c r="H804" s="25"/>
      <c r="I804" s="25"/>
      <c r="J804" s="25"/>
      <c r="K804" s="25"/>
      <c r="L804" s="25"/>
      <c r="M804" s="25"/>
      <c r="N804" s="25"/>
      <c r="O804" s="25"/>
      <c r="P804" s="25"/>
      <c r="Q804" s="25"/>
      <c r="R804" s="25"/>
      <c r="S804" s="25"/>
      <c r="T804" s="25"/>
      <c r="U804" s="25"/>
      <c r="V804" s="25"/>
      <c r="W804" s="25"/>
      <c r="X804" s="25"/>
      <c r="Y804" s="25"/>
      <c r="Z804" s="25"/>
    </row>
    <row r="805" spans="1:26" ht="15.75" customHeight="1" x14ac:dyDescent="0.2">
      <c r="A805" s="25"/>
      <c r="B805" s="25"/>
      <c r="C805" s="25"/>
      <c r="D805" s="25"/>
      <c r="E805" s="25"/>
      <c r="F805" s="25"/>
      <c r="G805" s="25"/>
      <c r="H805" s="25"/>
      <c r="I805" s="25"/>
      <c r="J805" s="25"/>
      <c r="K805" s="25"/>
      <c r="L805" s="25"/>
      <c r="M805" s="25"/>
      <c r="N805" s="25"/>
      <c r="O805" s="25"/>
      <c r="P805" s="25"/>
      <c r="Q805" s="25"/>
      <c r="R805" s="25"/>
      <c r="S805" s="25"/>
      <c r="T805" s="25"/>
      <c r="U805" s="25"/>
      <c r="V805" s="25"/>
      <c r="W805" s="25"/>
      <c r="X805" s="25"/>
      <c r="Y805" s="25"/>
      <c r="Z805" s="25"/>
    </row>
    <row r="806" spans="1:26" ht="15.75" customHeight="1" x14ac:dyDescent="0.2">
      <c r="A806" s="25"/>
      <c r="B806" s="25"/>
      <c r="C806" s="25"/>
      <c r="D806" s="25"/>
      <c r="E806" s="25"/>
      <c r="F806" s="25"/>
      <c r="G806" s="25"/>
      <c r="H806" s="25"/>
      <c r="I806" s="25"/>
      <c r="J806" s="25"/>
      <c r="K806" s="25"/>
      <c r="L806" s="25"/>
      <c r="M806" s="25"/>
      <c r="N806" s="25"/>
      <c r="O806" s="25"/>
      <c r="P806" s="25"/>
      <c r="Q806" s="25"/>
      <c r="R806" s="25"/>
      <c r="S806" s="25"/>
      <c r="T806" s="25"/>
      <c r="U806" s="25"/>
      <c r="V806" s="25"/>
      <c r="W806" s="25"/>
      <c r="X806" s="25"/>
      <c r="Y806" s="25"/>
      <c r="Z806" s="25"/>
    </row>
    <row r="807" spans="1:26" ht="15.75" customHeight="1" x14ac:dyDescent="0.2">
      <c r="A807" s="25"/>
      <c r="B807" s="25"/>
      <c r="C807" s="25"/>
      <c r="D807" s="25"/>
      <c r="E807" s="25"/>
      <c r="F807" s="25"/>
      <c r="G807" s="25"/>
      <c r="H807" s="25"/>
      <c r="I807" s="25"/>
      <c r="J807" s="25"/>
      <c r="K807" s="25"/>
      <c r="L807" s="25"/>
      <c r="M807" s="25"/>
      <c r="N807" s="25"/>
      <c r="O807" s="25"/>
      <c r="P807" s="25"/>
      <c r="Q807" s="25"/>
      <c r="R807" s="25"/>
      <c r="S807" s="25"/>
      <c r="T807" s="25"/>
      <c r="U807" s="25"/>
      <c r="V807" s="25"/>
      <c r="W807" s="25"/>
      <c r="X807" s="25"/>
      <c r="Y807" s="25"/>
      <c r="Z807" s="25"/>
    </row>
    <row r="808" spans="1:26" ht="15.75" customHeight="1" x14ac:dyDescent="0.2">
      <c r="A808" s="25"/>
      <c r="B808" s="25"/>
      <c r="C808" s="25"/>
      <c r="D808" s="25"/>
      <c r="E808" s="25"/>
      <c r="F808" s="25"/>
      <c r="G808" s="25"/>
      <c r="H808" s="25"/>
      <c r="I808" s="25"/>
      <c r="J808" s="25"/>
      <c r="K808" s="25"/>
      <c r="L808" s="25"/>
      <c r="M808" s="25"/>
      <c r="N808" s="25"/>
      <c r="O808" s="25"/>
      <c r="P808" s="25"/>
      <c r="Q808" s="25"/>
      <c r="R808" s="25"/>
      <c r="S808" s="25"/>
      <c r="T808" s="25"/>
      <c r="U808" s="25"/>
      <c r="V808" s="25"/>
      <c r="W808" s="25"/>
      <c r="X808" s="25"/>
      <c r="Y808" s="25"/>
      <c r="Z808" s="25"/>
    </row>
    <row r="809" spans="1:26" ht="15.75" customHeight="1" x14ac:dyDescent="0.2">
      <c r="A809" s="25"/>
      <c r="B809" s="25"/>
      <c r="C809" s="25"/>
      <c r="D809" s="25"/>
      <c r="E809" s="25"/>
      <c r="F809" s="25"/>
      <c r="G809" s="25"/>
      <c r="H809" s="25"/>
      <c r="I809" s="25"/>
      <c r="J809" s="25"/>
      <c r="K809" s="25"/>
      <c r="L809" s="25"/>
      <c r="M809" s="25"/>
      <c r="N809" s="25"/>
      <c r="O809" s="25"/>
      <c r="P809" s="25"/>
      <c r="Q809" s="25"/>
      <c r="R809" s="25"/>
      <c r="S809" s="25"/>
      <c r="T809" s="25"/>
      <c r="U809" s="25"/>
      <c r="V809" s="25"/>
      <c r="W809" s="25"/>
      <c r="X809" s="25"/>
      <c r="Y809" s="25"/>
      <c r="Z809" s="25"/>
    </row>
    <row r="810" spans="1:26" ht="15.75" customHeight="1" x14ac:dyDescent="0.2">
      <c r="A810" s="25"/>
      <c r="B810" s="25"/>
      <c r="C810" s="25"/>
      <c r="D810" s="25"/>
      <c r="E810" s="25"/>
      <c r="F810" s="25"/>
      <c r="G810" s="25"/>
      <c r="H810" s="25"/>
      <c r="I810" s="25"/>
      <c r="J810" s="25"/>
      <c r="K810" s="25"/>
      <c r="L810" s="25"/>
      <c r="M810" s="25"/>
      <c r="N810" s="25"/>
      <c r="O810" s="25"/>
      <c r="P810" s="25"/>
      <c r="Q810" s="25"/>
      <c r="R810" s="25"/>
      <c r="S810" s="25"/>
      <c r="T810" s="25"/>
      <c r="U810" s="25"/>
      <c r="V810" s="25"/>
      <c r="W810" s="25"/>
      <c r="X810" s="25"/>
      <c r="Y810" s="25"/>
      <c r="Z810" s="25"/>
    </row>
    <row r="811" spans="1:26" ht="15.75" customHeight="1" x14ac:dyDescent="0.2">
      <c r="A811" s="25"/>
      <c r="B811" s="25"/>
      <c r="C811" s="25"/>
      <c r="D811" s="25"/>
      <c r="E811" s="25"/>
      <c r="F811" s="25"/>
      <c r="G811" s="25"/>
      <c r="H811" s="25"/>
      <c r="I811" s="25"/>
      <c r="J811" s="25"/>
      <c r="K811" s="25"/>
      <c r="L811" s="25"/>
      <c r="M811" s="25"/>
      <c r="N811" s="25"/>
      <c r="O811" s="25"/>
      <c r="P811" s="25"/>
      <c r="Q811" s="25"/>
      <c r="R811" s="25"/>
      <c r="S811" s="25"/>
      <c r="T811" s="25"/>
      <c r="U811" s="25"/>
      <c r="V811" s="25"/>
      <c r="W811" s="25"/>
      <c r="X811" s="25"/>
      <c r="Y811" s="25"/>
      <c r="Z811" s="25"/>
    </row>
    <row r="812" spans="1:26" ht="15.75" customHeight="1" x14ac:dyDescent="0.2">
      <c r="A812" s="25"/>
      <c r="B812" s="25"/>
      <c r="C812" s="25"/>
      <c r="D812" s="25"/>
      <c r="E812" s="25"/>
      <c r="F812" s="25"/>
      <c r="G812" s="25"/>
      <c r="H812" s="25"/>
      <c r="I812" s="25"/>
      <c r="J812" s="25"/>
      <c r="K812" s="25"/>
      <c r="L812" s="25"/>
      <c r="M812" s="25"/>
      <c r="N812" s="25"/>
      <c r="O812" s="25"/>
      <c r="P812" s="25"/>
      <c r="Q812" s="25"/>
      <c r="R812" s="25"/>
      <c r="S812" s="25"/>
      <c r="T812" s="25"/>
      <c r="U812" s="25"/>
      <c r="V812" s="25"/>
      <c r="W812" s="25"/>
      <c r="X812" s="25"/>
      <c r="Y812" s="25"/>
      <c r="Z812" s="25"/>
    </row>
    <row r="813" spans="1:26" ht="15.75" customHeight="1" x14ac:dyDescent="0.2">
      <c r="A813" s="25"/>
      <c r="B813" s="25"/>
      <c r="C813" s="25"/>
      <c r="D813" s="25"/>
      <c r="E813" s="25"/>
      <c r="F813" s="25"/>
      <c r="G813" s="25"/>
      <c r="H813" s="25"/>
      <c r="I813" s="25"/>
      <c r="J813" s="25"/>
      <c r="K813" s="25"/>
      <c r="L813" s="25"/>
      <c r="M813" s="25"/>
      <c r="N813" s="25"/>
      <c r="O813" s="25"/>
      <c r="P813" s="25"/>
      <c r="Q813" s="25"/>
      <c r="R813" s="25"/>
      <c r="S813" s="25"/>
      <c r="T813" s="25"/>
      <c r="U813" s="25"/>
      <c r="V813" s="25"/>
      <c r="W813" s="25"/>
      <c r="X813" s="25"/>
      <c r="Y813" s="25"/>
      <c r="Z813" s="25"/>
    </row>
    <row r="814" spans="1:26" ht="15.75" customHeight="1" x14ac:dyDescent="0.2">
      <c r="A814" s="25"/>
      <c r="B814" s="25"/>
      <c r="C814" s="25"/>
      <c r="D814" s="25"/>
      <c r="E814" s="25"/>
      <c r="F814" s="25"/>
      <c r="G814" s="25"/>
      <c r="H814" s="25"/>
      <c r="I814" s="25"/>
      <c r="J814" s="25"/>
      <c r="K814" s="25"/>
      <c r="L814" s="25"/>
      <c r="M814" s="25"/>
      <c r="N814" s="25"/>
      <c r="O814" s="25"/>
      <c r="P814" s="25"/>
      <c r="Q814" s="25"/>
      <c r="R814" s="25"/>
      <c r="S814" s="25"/>
      <c r="T814" s="25"/>
      <c r="U814" s="25"/>
      <c r="V814" s="25"/>
      <c r="W814" s="25"/>
      <c r="X814" s="25"/>
      <c r="Y814" s="25"/>
      <c r="Z814" s="25"/>
    </row>
    <row r="815" spans="1:26" ht="15.75" customHeight="1" x14ac:dyDescent="0.2">
      <c r="A815" s="25"/>
      <c r="B815" s="25"/>
      <c r="C815" s="25"/>
      <c r="D815" s="25"/>
      <c r="E815" s="25"/>
      <c r="F815" s="25"/>
      <c r="G815" s="25"/>
      <c r="H815" s="25"/>
      <c r="I815" s="25"/>
      <c r="J815" s="25"/>
      <c r="K815" s="25"/>
      <c r="L815" s="25"/>
      <c r="M815" s="25"/>
      <c r="N815" s="25"/>
      <c r="O815" s="25"/>
      <c r="P815" s="25"/>
      <c r="Q815" s="25"/>
      <c r="R815" s="25"/>
      <c r="S815" s="25"/>
      <c r="T815" s="25"/>
      <c r="U815" s="25"/>
      <c r="V815" s="25"/>
      <c r="W815" s="25"/>
      <c r="X815" s="25"/>
      <c r="Y815" s="25"/>
      <c r="Z815" s="25"/>
    </row>
    <row r="816" spans="1:26" ht="15.75" customHeight="1" x14ac:dyDescent="0.2">
      <c r="A816" s="25"/>
      <c r="B816" s="25"/>
      <c r="C816" s="25"/>
      <c r="D816" s="25"/>
      <c r="E816" s="25"/>
      <c r="F816" s="25"/>
      <c r="G816" s="25"/>
      <c r="H816" s="25"/>
      <c r="I816" s="25"/>
      <c r="J816" s="25"/>
      <c r="K816" s="25"/>
      <c r="L816" s="25"/>
      <c r="M816" s="25"/>
      <c r="N816" s="25"/>
      <c r="O816" s="25"/>
      <c r="P816" s="25"/>
      <c r="Q816" s="25"/>
      <c r="R816" s="25"/>
      <c r="S816" s="25"/>
      <c r="T816" s="25"/>
      <c r="U816" s="25"/>
      <c r="V816" s="25"/>
      <c r="W816" s="25"/>
      <c r="X816" s="25"/>
      <c r="Y816" s="25"/>
      <c r="Z816" s="25"/>
    </row>
    <row r="817" spans="1:26" ht="15.75" customHeight="1" x14ac:dyDescent="0.2">
      <c r="A817" s="25"/>
      <c r="B817" s="25"/>
      <c r="C817" s="25"/>
      <c r="D817" s="25"/>
      <c r="E817" s="25"/>
      <c r="F817" s="25"/>
      <c r="G817" s="25"/>
      <c r="H817" s="25"/>
      <c r="I817" s="25"/>
      <c r="J817" s="25"/>
      <c r="K817" s="25"/>
      <c r="L817" s="25"/>
      <c r="M817" s="25"/>
      <c r="N817" s="25"/>
      <c r="O817" s="25"/>
      <c r="P817" s="25"/>
      <c r="Q817" s="25"/>
      <c r="R817" s="25"/>
      <c r="S817" s="25"/>
      <c r="T817" s="25"/>
      <c r="U817" s="25"/>
      <c r="V817" s="25"/>
      <c r="W817" s="25"/>
      <c r="X817" s="25"/>
      <c r="Y817" s="25"/>
      <c r="Z817" s="25"/>
    </row>
    <row r="818" spans="1:26" ht="15.75" customHeight="1" x14ac:dyDescent="0.2">
      <c r="A818" s="25"/>
      <c r="B818" s="25"/>
      <c r="C818" s="25"/>
      <c r="D818" s="25"/>
      <c r="E818" s="25"/>
      <c r="F818" s="25"/>
      <c r="G818" s="25"/>
      <c r="H818" s="25"/>
      <c r="I818" s="25"/>
      <c r="J818" s="25"/>
      <c r="K818" s="25"/>
      <c r="L818" s="25"/>
      <c r="M818" s="25"/>
      <c r="N818" s="25"/>
      <c r="O818" s="25"/>
      <c r="P818" s="25"/>
      <c r="Q818" s="25"/>
      <c r="R818" s="25"/>
      <c r="S818" s="25"/>
      <c r="T818" s="25"/>
      <c r="U818" s="25"/>
      <c r="V818" s="25"/>
      <c r="W818" s="25"/>
      <c r="X818" s="25"/>
      <c r="Y818" s="25"/>
      <c r="Z818" s="25"/>
    </row>
    <row r="819" spans="1:26" ht="15.75" customHeight="1" x14ac:dyDescent="0.2">
      <c r="A819" s="25"/>
      <c r="B819" s="25"/>
      <c r="C819" s="25"/>
      <c r="D819" s="25"/>
      <c r="E819" s="25"/>
      <c r="F819" s="25"/>
      <c r="G819" s="25"/>
      <c r="H819" s="25"/>
      <c r="I819" s="25"/>
      <c r="J819" s="25"/>
      <c r="K819" s="25"/>
      <c r="L819" s="25"/>
      <c r="M819" s="25"/>
      <c r="N819" s="25"/>
      <c r="O819" s="25"/>
      <c r="P819" s="25"/>
      <c r="Q819" s="25"/>
      <c r="R819" s="25"/>
      <c r="S819" s="25"/>
      <c r="T819" s="25"/>
      <c r="U819" s="25"/>
      <c r="V819" s="25"/>
      <c r="W819" s="25"/>
      <c r="X819" s="25"/>
      <c r="Y819" s="25"/>
      <c r="Z819" s="25"/>
    </row>
    <row r="820" spans="1:26" ht="15.75" customHeight="1" x14ac:dyDescent="0.2">
      <c r="A820" s="25"/>
      <c r="B820" s="25"/>
      <c r="C820" s="25"/>
      <c r="D820" s="25"/>
      <c r="E820" s="25"/>
      <c r="F820" s="25"/>
      <c r="G820" s="25"/>
      <c r="H820" s="25"/>
      <c r="I820" s="25"/>
      <c r="J820" s="25"/>
      <c r="K820" s="25"/>
      <c r="L820" s="25"/>
      <c r="M820" s="25"/>
      <c r="N820" s="25"/>
      <c r="O820" s="25"/>
      <c r="P820" s="25"/>
      <c r="Q820" s="25"/>
      <c r="R820" s="25"/>
      <c r="S820" s="25"/>
      <c r="T820" s="25"/>
      <c r="U820" s="25"/>
      <c r="V820" s="25"/>
      <c r="W820" s="25"/>
      <c r="X820" s="25"/>
      <c r="Y820" s="25"/>
      <c r="Z820" s="25"/>
    </row>
    <row r="821" spans="1:26" ht="15.75" customHeight="1" x14ac:dyDescent="0.2">
      <c r="A821" s="25"/>
      <c r="B821" s="25"/>
      <c r="C821" s="25"/>
      <c r="D821" s="25"/>
      <c r="E821" s="25"/>
      <c r="F821" s="25"/>
      <c r="G821" s="25"/>
      <c r="H821" s="25"/>
      <c r="I821" s="25"/>
      <c r="J821" s="25"/>
      <c r="K821" s="25"/>
      <c r="L821" s="25"/>
      <c r="M821" s="25"/>
      <c r="N821" s="25"/>
      <c r="O821" s="25"/>
      <c r="P821" s="25"/>
      <c r="Q821" s="25"/>
      <c r="R821" s="25"/>
      <c r="S821" s="25"/>
      <c r="T821" s="25"/>
      <c r="U821" s="25"/>
      <c r="V821" s="25"/>
      <c r="W821" s="25"/>
      <c r="X821" s="25"/>
      <c r="Y821" s="25"/>
      <c r="Z821" s="25"/>
    </row>
    <row r="822" spans="1:26" ht="15.75" customHeight="1" x14ac:dyDescent="0.2">
      <c r="A822" s="25"/>
      <c r="B822" s="25"/>
      <c r="C822" s="25"/>
      <c r="D822" s="25"/>
      <c r="E822" s="25"/>
      <c r="F822" s="25"/>
      <c r="G822" s="25"/>
      <c r="H822" s="25"/>
      <c r="I822" s="25"/>
      <c r="J822" s="25"/>
      <c r="K822" s="25"/>
      <c r="L822" s="25"/>
      <c r="M822" s="25"/>
      <c r="N822" s="25"/>
      <c r="O822" s="25"/>
      <c r="P822" s="25"/>
      <c r="Q822" s="25"/>
      <c r="R822" s="25"/>
      <c r="S822" s="25"/>
      <c r="T822" s="25"/>
      <c r="U822" s="25"/>
      <c r="V822" s="25"/>
      <c r="W822" s="25"/>
      <c r="X822" s="25"/>
      <c r="Y822" s="25"/>
      <c r="Z822" s="25"/>
    </row>
    <row r="823" spans="1:26" ht="15.75" customHeight="1" x14ac:dyDescent="0.2">
      <c r="A823" s="25"/>
      <c r="B823" s="25"/>
      <c r="C823" s="25"/>
      <c r="D823" s="25"/>
      <c r="E823" s="25"/>
      <c r="F823" s="25"/>
      <c r="G823" s="25"/>
      <c r="H823" s="25"/>
      <c r="I823" s="25"/>
      <c r="J823" s="25"/>
      <c r="K823" s="25"/>
      <c r="L823" s="25"/>
      <c r="M823" s="25"/>
      <c r="N823" s="25"/>
      <c r="O823" s="25"/>
      <c r="P823" s="25"/>
      <c r="Q823" s="25"/>
      <c r="R823" s="25"/>
      <c r="S823" s="25"/>
      <c r="T823" s="25"/>
      <c r="U823" s="25"/>
      <c r="V823" s="25"/>
      <c r="W823" s="25"/>
      <c r="X823" s="25"/>
      <c r="Y823" s="25"/>
      <c r="Z823" s="25"/>
    </row>
    <row r="824" spans="1:26" ht="15.75" customHeight="1" x14ac:dyDescent="0.2">
      <c r="A824" s="25"/>
      <c r="B824" s="25"/>
      <c r="C824" s="25"/>
      <c r="D824" s="25"/>
      <c r="E824" s="25"/>
      <c r="F824" s="25"/>
      <c r="G824" s="25"/>
      <c r="H824" s="25"/>
      <c r="I824" s="25"/>
      <c r="J824" s="25"/>
      <c r="K824" s="25"/>
      <c r="L824" s="25"/>
      <c r="M824" s="25"/>
      <c r="N824" s="25"/>
      <c r="O824" s="25"/>
      <c r="P824" s="25"/>
      <c r="Q824" s="25"/>
      <c r="R824" s="25"/>
      <c r="S824" s="25"/>
      <c r="T824" s="25"/>
      <c r="U824" s="25"/>
      <c r="V824" s="25"/>
      <c r="W824" s="25"/>
      <c r="X824" s="25"/>
      <c r="Y824" s="25"/>
      <c r="Z824" s="25"/>
    </row>
    <row r="825" spans="1:26" ht="15.75" customHeight="1" x14ac:dyDescent="0.2">
      <c r="A825" s="25"/>
      <c r="B825" s="25"/>
      <c r="C825" s="25"/>
      <c r="D825" s="25"/>
      <c r="E825" s="25"/>
      <c r="F825" s="25"/>
      <c r="G825" s="25"/>
      <c r="H825" s="25"/>
      <c r="I825" s="25"/>
      <c r="J825" s="25"/>
      <c r="K825" s="25"/>
      <c r="L825" s="25"/>
      <c r="M825" s="25"/>
      <c r="N825" s="25"/>
      <c r="O825" s="25"/>
      <c r="P825" s="25"/>
      <c r="Q825" s="25"/>
      <c r="R825" s="25"/>
      <c r="S825" s="25"/>
      <c r="T825" s="25"/>
      <c r="U825" s="25"/>
      <c r="V825" s="25"/>
      <c r="W825" s="25"/>
      <c r="X825" s="25"/>
      <c r="Y825" s="25"/>
      <c r="Z825" s="25"/>
    </row>
    <row r="826" spans="1:26" ht="15.75" customHeight="1" x14ac:dyDescent="0.2">
      <c r="A826" s="25"/>
      <c r="B826" s="25"/>
      <c r="C826" s="25"/>
      <c r="D826" s="25"/>
      <c r="E826" s="25"/>
      <c r="F826" s="25"/>
      <c r="G826" s="25"/>
      <c r="H826" s="25"/>
      <c r="I826" s="25"/>
      <c r="J826" s="25"/>
      <c r="K826" s="25"/>
      <c r="L826" s="25"/>
      <c r="M826" s="25"/>
      <c r="N826" s="25"/>
      <c r="O826" s="25"/>
      <c r="P826" s="25"/>
      <c r="Q826" s="25"/>
      <c r="R826" s="25"/>
      <c r="S826" s="25"/>
      <c r="T826" s="25"/>
      <c r="U826" s="25"/>
      <c r="V826" s="25"/>
      <c r="W826" s="25"/>
      <c r="X826" s="25"/>
      <c r="Y826" s="25"/>
      <c r="Z826" s="25"/>
    </row>
    <row r="827" spans="1:26" ht="15.75" customHeight="1" x14ac:dyDescent="0.2">
      <c r="A827" s="25"/>
      <c r="B827" s="25"/>
      <c r="C827" s="25"/>
      <c r="D827" s="25"/>
      <c r="E827" s="25"/>
      <c r="F827" s="25"/>
      <c r="G827" s="25"/>
      <c r="H827" s="25"/>
      <c r="I827" s="25"/>
      <c r="J827" s="25"/>
      <c r="K827" s="25"/>
      <c r="L827" s="25"/>
      <c r="M827" s="25"/>
      <c r="N827" s="25"/>
      <c r="O827" s="25"/>
      <c r="P827" s="25"/>
      <c r="Q827" s="25"/>
      <c r="R827" s="25"/>
      <c r="S827" s="25"/>
      <c r="T827" s="25"/>
      <c r="U827" s="25"/>
      <c r="V827" s="25"/>
      <c r="W827" s="25"/>
      <c r="X827" s="25"/>
      <c r="Y827" s="25"/>
      <c r="Z827" s="25"/>
    </row>
    <row r="828" spans="1:26" ht="15.75" customHeight="1" x14ac:dyDescent="0.2">
      <c r="A828" s="25"/>
      <c r="B828" s="25"/>
      <c r="C828" s="25"/>
      <c r="D828" s="25"/>
      <c r="E828" s="25"/>
      <c r="F828" s="25"/>
      <c r="G828" s="25"/>
      <c r="H828" s="25"/>
      <c r="I828" s="25"/>
      <c r="J828" s="25"/>
      <c r="K828" s="25"/>
      <c r="L828" s="25"/>
      <c r="M828" s="25"/>
      <c r="N828" s="25"/>
      <c r="O828" s="25"/>
      <c r="P828" s="25"/>
      <c r="Q828" s="25"/>
      <c r="R828" s="25"/>
      <c r="S828" s="25"/>
      <c r="T828" s="25"/>
      <c r="U828" s="25"/>
      <c r="V828" s="25"/>
      <c r="W828" s="25"/>
      <c r="X828" s="25"/>
      <c r="Y828" s="25"/>
      <c r="Z828" s="25"/>
    </row>
    <row r="829" spans="1:26" ht="15.75" customHeight="1" x14ac:dyDescent="0.2">
      <c r="A829" s="25"/>
      <c r="B829" s="25"/>
      <c r="C829" s="25"/>
      <c r="D829" s="25"/>
      <c r="E829" s="25"/>
      <c r="F829" s="25"/>
      <c r="G829" s="25"/>
      <c r="H829" s="25"/>
      <c r="I829" s="25"/>
      <c r="J829" s="25"/>
      <c r="K829" s="25"/>
      <c r="L829" s="25"/>
      <c r="M829" s="25"/>
      <c r="N829" s="25"/>
      <c r="O829" s="25"/>
      <c r="P829" s="25"/>
      <c r="Q829" s="25"/>
      <c r="R829" s="25"/>
      <c r="S829" s="25"/>
      <c r="T829" s="25"/>
      <c r="U829" s="25"/>
      <c r="V829" s="25"/>
      <c r="W829" s="25"/>
      <c r="X829" s="25"/>
      <c r="Y829" s="25"/>
      <c r="Z829" s="25"/>
    </row>
    <row r="830" spans="1:26" ht="15.75" customHeight="1" x14ac:dyDescent="0.2">
      <c r="A830" s="25"/>
      <c r="B830" s="25"/>
      <c r="C830" s="25"/>
      <c r="D830" s="25"/>
      <c r="E830" s="25"/>
      <c r="F830" s="25"/>
      <c r="G830" s="25"/>
      <c r="H830" s="25"/>
      <c r="I830" s="25"/>
      <c r="J830" s="25"/>
      <c r="K830" s="25"/>
      <c r="L830" s="25"/>
      <c r="M830" s="25"/>
      <c r="N830" s="25"/>
      <c r="O830" s="25"/>
      <c r="P830" s="25"/>
      <c r="Q830" s="25"/>
      <c r="R830" s="25"/>
      <c r="S830" s="25"/>
      <c r="T830" s="25"/>
      <c r="U830" s="25"/>
      <c r="V830" s="25"/>
      <c r="W830" s="25"/>
      <c r="X830" s="25"/>
      <c r="Y830" s="25"/>
      <c r="Z830" s="25"/>
    </row>
    <row r="831" spans="1:26" ht="15.75" customHeight="1" x14ac:dyDescent="0.2">
      <c r="A831" s="25"/>
      <c r="B831" s="25"/>
      <c r="C831" s="25"/>
      <c r="D831" s="25"/>
      <c r="E831" s="25"/>
      <c r="F831" s="25"/>
      <c r="G831" s="25"/>
      <c r="H831" s="25"/>
      <c r="I831" s="25"/>
      <c r="J831" s="25"/>
      <c r="K831" s="25"/>
      <c r="L831" s="25"/>
      <c r="M831" s="25"/>
      <c r="N831" s="25"/>
      <c r="O831" s="25"/>
      <c r="P831" s="25"/>
      <c r="Q831" s="25"/>
      <c r="R831" s="25"/>
      <c r="S831" s="25"/>
      <c r="T831" s="25"/>
      <c r="U831" s="25"/>
      <c r="V831" s="25"/>
      <c r="W831" s="25"/>
      <c r="X831" s="25"/>
      <c r="Y831" s="25"/>
      <c r="Z831" s="25"/>
    </row>
    <row r="832" spans="1:26" ht="15.75" customHeight="1" x14ac:dyDescent="0.2">
      <c r="A832" s="25"/>
      <c r="B832" s="25"/>
      <c r="C832" s="25"/>
      <c r="D832" s="25"/>
      <c r="E832" s="25"/>
      <c r="F832" s="25"/>
      <c r="G832" s="25"/>
      <c r="H832" s="25"/>
      <c r="I832" s="25"/>
      <c r="J832" s="25"/>
      <c r="K832" s="25"/>
      <c r="L832" s="25"/>
      <c r="M832" s="25"/>
      <c r="N832" s="25"/>
      <c r="O832" s="25"/>
      <c r="P832" s="25"/>
      <c r="Q832" s="25"/>
      <c r="R832" s="25"/>
      <c r="S832" s="25"/>
      <c r="T832" s="25"/>
      <c r="U832" s="25"/>
      <c r="V832" s="25"/>
      <c r="W832" s="25"/>
      <c r="X832" s="25"/>
      <c r="Y832" s="25"/>
      <c r="Z832" s="25"/>
    </row>
    <row r="833" spans="1:26" ht="15.75" customHeight="1" x14ac:dyDescent="0.2">
      <c r="A833" s="25"/>
      <c r="B833" s="25"/>
      <c r="C833" s="25"/>
      <c r="D833" s="25"/>
      <c r="E833" s="25"/>
      <c r="F833" s="25"/>
      <c r="G833" s="25"/>
      <c r="H833" s="25"/>
      <c r="I833" s="25"/>
      <c r="J833" s="25"/>
      <c r="K833" s="25"/>
      <c r="L833" s="25"/>
      <c r="M833" s="25"/>
      <c r="N833" s="25"/>
      <c r="O833" s="25"/>
      <c r="P833" s="25"/>
      <c r="Q833" s="25"/>
      <c r="R833" s="25"/>
      <c r="S833" s="25"/>
      <c r="T833" s="25"/>
      <c r="U833" s="25"/>
      <c r="V833" s="25"/>
      <c r="W833" s="25"/>
      <c r="X833" s="25"/>
      <c r="Y833" s="25"/>
      <c r="Z833" s="25"/>
    </row>
    <row r="834" spans="1:26" ht="15.75" customHeight="1" x14ac:dyDescent="0.2">
      <c r="A834" s="25"/>
      <c r="B834" s="25"/>
      <c r="C834" s="25"/>
      <c r="D834" s="25"/>
      <c r="E834" s="25"/>
      <c r="F834" s="25"/>
      <c r="G834" s="25"/>
      <c r="H834" s="25"/>
      <c r="I834" s="25"/>
      <c r="J834" s="25"/>
      <c r="K834" s="25"/>
      <c r="L834" s="25"/>
      <c r="M834" s="25"/>
      <c r="N834" s="25"/>
      <c r="O834" s="25"/>
      <c r="P834" s="25"/>
      <c r="Q834" s="25"/>
      <c r="R834" s="25"/>
      <c r="S834" s="25"/>
      <c r="T834" s="25"/>
      <c r="U834" s="25"/>
      <c r="V834" s="25"/>
      <c r="W834" s="25"/>
      <c r="X834" s="25"/>
      <c r="Y834" s="25"/>
      <c r="Z834" s="25"/>
    </row>
    <row r="835" spans="1:26" ht="15.75" customHeight="1" x14ac:dyDescent="0.2">
      <c r="A835" s="25"/>
      <c r="B835" s="25"/>
      <c r="C835" s="25"/>
      <c r="D835" s="25"/>
      <c r="E835" s="25"/>
      <c r="F835" s="25"/>
      <c r="G835" s="25"/>
      <c r="H835" s="25"/>
      <c r="I835" s="25"/>
      <c r="J835" s="25"/>
      <c r="K835" s="25"/>
      <c r="L835" s="25"/>
      <c r="M835" s="25"/>
      <c r="N835" s="25"/>
      <c r="O835" s="25"/>
      <c r="P835" s="25"/>
      <c r="Q835" s="25"/>
      <c r="R835" s="25"/>
      <c r="S835" s="25"/>
      <c r="T835" s="25"/>
      <c r="U835" s="25"/>
      <c r="V835" s="25"/>
      <c r="W835" s="25"/>
      <c r="X835" s="25"/>
      <c r="Y835" s="25"/>
      <c r="Z835" s="25"/>
    </row>
    <row r="836" spans="1:26" ht="15.75" customHeight="1" x14ac:dyDescent="0.2">
      <c r="A836" s="25"/>
      <c r="B836" s="25"/>
      <c r="C836" s="25"/>
      <c r="D836" s="25"/>
      <c r="E836" s="25"/>
      <c r="F836" s="25"/>
      <c r="G836" s="25"/>
      <c r="H836" s="25"/>
      <c r="I836" s="25"/>
      <c r="J836" s="25"/>
      <c r="K836" s="25"/>
      <c r="L836" s="25"/>
      <c r="M836" s="25"/>
      <c r="N836" s="25"/>
      <c r="O836" s="25"/>
      <c r="P836" s="25"/>
      <c r="Q836" s="25"/>
      <c r="R836" s="25"/>
      <c r="S836" s="25"/>
      <c r="T836" s="25"/>
      <c r="U836" s="25"/>
      <c r="V836" s="25"/>
      <c r="W836" s="25"/>
      <c r="X836" s="25"/>
      <c r="Y836" s="25"/>
      <c r="Z836" s="25"/>
    </row>
    <row r="837" spans="1:26" ht="15.75" customHeight="1" x14ac:dyDescent="0.2">
      <c r="A837" s="25"/>
      <c r="B837" s="25"/>
      <c r="C837" s="25"/>
      <c r="D837" s="25"/>
      <c r="E837" s="25"/>
      <c r="F837" s="25"/>
      <c r="G837" s="25"/>
      <c r="H837" s="25"/>
      <c r="I837" s="25"/>
      <c r="J837" s="25"/>
      <c r="K837" s="25"/>
      <c r="L837" s="25"/>
      <c r="M837" s="25"/>
      <c r="N837" s="25"/>
      <c r="O837" s="25"/>
      <c r="P837" s="25"/>
      <c r="Q837" s="25"/>
      <c r="R837" s="25"/>
      <c r="S837" s="25"/>
      <c r="T837" s="25"/>
      <c r="U837" s="25"/>
      <c r="V837" s="25"/>
      <c r="W837" s="25"/>
      <c r="X837" s="25"/>
      <c r="Y837" s="25"/>
      <c r="Z837" s="25"/>
    </row>
    <row r="838" spans="1:26" ht="15.75" customHeight="1" x14ac:dyDescent="0.2">
      <c r="A838" s="25"/>
      <c r="B838" s="25"/>
      <c r="C838" s="25"/>
      <c r="D838" s="25"/>
      <c r="E838" s="25"/>
      <c r="F838" s="25"/>
      <c r="G838" s="25"/>
      <c r="H838" s="25"/>
      <c r="I838" s="25"/>
      <c r="J838" s="25"/>
      <c r="K838" s="25"/>
      <c r="L838" s="25"/>
      <c r="M838" s="25"/>
      <c r="N838" s="25"/>
      <c r="O838" s="25"/>
      <c r="P838" s="25"/>
      <c r="Q838" s="25"/>
      <c r="R838" s="25"/>
      <c r="S838" s="25"/>
      <c r="T838" s="25"/>
      <c r="U838" s="25"/>
      <c r="V838" s="25"/>
      <c r="W838" s="25"/>
      <c r="X838" s="25"/>
      <c r="Y838" s="25"/>
      <c r="Z838" s="25"/>
    </row>
    <row r="839" spans="1:26" ht="15.75" customHeight="1" x14ac:dyDescent="0.2">
      <c r="A839" s="25"/>
      <c r="B839" s="25"/>
      <c r="C839" s="25"/>
      <c r="D839" s="25"/>
      <c r="E839" s="25"/>
      <c r="F839" s="25"/>
      <c r="G839" s="25"/>
      <c r="H839" s="25"/>
      <c r="I839" s="25"/>
      <c r="J839" s="25"/>
      <c r="K839" s="25"/>
      <c r="L839" s="25"/>
      <c r="M839" s="25"/>
      <c r="N839" s="25"/>
      <c r="O839" s="25"/>
      <c r="P839" s="25"/>
      <c r="Q839" s="25"/>
      <c r="R839" s="25"/>
      <c r="S839" s="25"/>
      <c r="T839" s="25"/>
      <c r="U839" s="25"/>
      <c r="V839" s="25"/>
      <c r="W839" s="25"/>
      <c r="X839" s="25"/>
      <c r="Y839" s="25"/>
      <c r="Z839" s="25"/>
    </row>
    <row r="840" spans="1:26" ht="15.75" customHeight="1" x14ac:dyDescent="0.2">
      <c r="A840" s="25"/>
      <c r="B840" s="25"/>
      <c r="C840" s="25"/>
      <c r="D840" s="25"/>
      <c r="E840" s="25"/>
      <c r="F840" s="25"/>
      <c r="G840" s="25"/>
      <c r="H840" s="25"/>
      <c r="I840" s="25"/>
      <c r="J840" s="25"/>
      <c r="K840" s="25"/>
      <c r="L840" s="25"/>
      <c r="M840" s="25"/>
      <c r="N840" s="25"/>
      <c r="O840" s="25"/>
      <c r="P840" s="25"/>
      <c r="Q840" s="25"/>
      <c r="R840" s="25"/>
      <c r="S840" s="25"/>
      <c r="T840" s="25"/>
      <c r="U840" s="25"/>
      <c r="V840" s="25"/>
      <c r="W840" s="25"/>
      <c r="X840" s="25"/>
      <c r="Y840" s="25"/>
      <c r="Z840" s="25"/>
    </row>
    <row r="841" spans="1:26" ht="15.75" customHeight="1" x14ac:dyDescent="0.2">
      <c r="A841" s="25"/>
      <c r="B841" s="25"/>
      <c r="C841" s="25"/>
      <c r="D841" s="25"/>
      <c r="E841" s="25"/>
      <c r="F841" s="25"/>
      <c r="G841" s="25"/>
      <c r="H841" s="25"/>
      <c r="I841" s="25"/>
      <c r="J841" s="25"/>
      <c r="K841" s="25"/>
      <c r="L841" s="25"/>
      <c r="M841" s="25"/>
      <c r="N841" s="25"/>
      <c r="O841" s="25"/>
      <c r="P841" s="25"/>
      <c r="Q841" s="25"/>
      <c r="R841" s="25"/>
      <c r="S841" s="25"/>
      <c r="T841" s="25"/>
      <c r="U841" s="25"/>
      <c r="V841" s="25"/>
      <c r="W841" s="25"/>
      <c r="X841" s="25"/>
      <c r="Y841" s="25"/>
      <c r="Z841" s="25"/>
    </row>
    <row r="842" spans="1:26" ht="15.75" customHeight="1" x14ac:dyDescent="0.2">
      <c r="A842" s="25"/>
      <c r="B842" s="25"/>
      <c r="C842" s="25"/>
      <c r="D842" s="25"/>
      <c r="E842" s="25"/>
      <c r="F842" s="25"/>
      <c r="G842" s="25"/>
      <c r="H842" s="25"/>
      <c r="I842" s="25"/>
      <c r="J842" s="25"/>
      <c r="K842" s="25"/>
      <c r="L842" s="25"/>
      <c r="M842" s="25"/>
      <c r="N842" s="25"/>
      <c r="O842" s="25"/>
      <c r="P842" s="25"/>
      <c r="Q842" s="25"/>
      <c r="R842" s="25"/>
      <c r="S842" s="25"/>
      <c r="T842" s="25"/>
      <c r="U842" s="25"/>
      <c r="V842" s="25"/>
      <c r="W842" s="25"/>
      <c r="X842" s="25"/>
      <c r="Y842" s="25"/>
      <c r="Z842" s="25"/>
    </row>
    <row r="843" spans="1:26" ht="15.75" customHeight="1" x14ac:dyDescent="0.2">
      <c r="A843" s="25"/>
      <c r="B843" s="25"/>
      <c r="C843" s="25"/>
      <c r="D843" s="25"/>
      <c r="E843" s="25"/>
      <c r="F843" s="25"/>
      <c r="G843" s="25"/>
      <c r="H843" s="25"/>
      <c r="I843" s="25"/>
      <c r="J843" s="25"/>
      <c r="K843" s="25"/>
      <c r="L843" s="25"/>
      <c r="M843" s="25"/>
      <c r="N843" s="25"/>
      <c r="O843" s="25"/>
      <c r="P843" s="25"/>
      <c r="Q843" s="25"/>
      <c r="R843" s="25"/>
      <c r="S843" s="25"/>
      <c r="T843" s="25"/>
      <c r="U843" s="25"/>
      <c r="V843" s="25"/>
      <c r="W843" s="25"/>
      <c r="X843" s="25"/>
      <c r="Y843" s="25"/>
      <c r="Z843" s="25"/>
    </row>
    <row r="844" spans="1:26" ht="15.75" customHeight="1" x14ac:dyDescent="0.2">
      <c r="A844" s="25"/>
      <c r="B844" s="25"/>
      <c r="C844" s="25"/>
      <c r="D844" s="25"/>
      <c r="E844" s="25"/>
      <c r="F844" s="25"/>
      <c r="G844" s="25"/>
      <c r="H844" s="25"/>
      <c r="I844" s="25"/>
      <c r="J844" s="25"/>
      <c r="K844" s="25"/>
      <c r="L844" s="25"/>
      <c r="M844" s="25"/>
      <c r="N844" s="25"/>
      <c r="O844" s="25"/>
      <c r="P844" s="25"/>
      <c r="Q844" s="25"/>
      <c r="R844" s="25"/>
      <c r="S844" s="25"/>
      <c r="T844" s="25"/>
      <c r="U844" s="25"/>
      <c r="V844" s="25"/>
      <c r="W844" s="25"/>
      <c r="X844" s="25"/>
      <c r="Y844" s="25"/>
      <c r="Z844" s="25"/>
    </row>
    <row r="845" spans="1:26" ht="15.75" customHeight="1" x14ac:dyDescent="0.2">
      <c r="A845" s="25"/>
      <c r="B845" s="25"/>
      <c r="C845" s="25"/>
      <c r="D845" s="25"/>
      <c r="E845" s="25"/>
      <c r="F845" s="25"/>
      <c r="G845" s="25"/>
      <c r="H845" s="25"/>
      <c r="I845" s="25"/>
      <c r="J845" s="25"/>
      <c r="K845" s="25"/>
      <c r="L845" s="25"/>
      <c r="M845" s="25"/>
      <c r="N845" s="25"/>
      <c r="O845" s="25"/>
      <c r="P845" s="25"/>
      <c r="Q845" s="25"/>
      <c r="R845" s="25"/>
      <c r="S845" s="25"/>
      <c r="T845" s="25"/>
      <c r="U845" s="25"/>
      <c r="V845" s="25"/>
      <c r="W845" s="25"/>
      <c r="X845" s="25"/>
      <c r="Y845" s="25"/>
      <c r="Z845" s="25"/>
    </row>
    <row r="846" spans="1:26" ht="15.75" customHeight="1" x14ac:dyDescent="0.2">
      <c r="A846" s="25"/>
      <c r="B846" s="25"/>
      <c r="C846" s="25"/>
      <c r="D846" s="25"/>
      <c r="E846" s="25"/>
      <c r="F846" s="25"/>
      <c r="G846" s="25"/>
      <c r="H846" s="25"/>
      <c r="I846" s="25"/>
      <c r="J846" s="25"/>
      <c r="K846" s="25"/>
      <c r="L846" s="25"/>
      <c r="M846" s="25"/>
      <c r="N846" s="25"/>
      <c r="O846" s="25"/>
      <c r="P846" s="25"/>
      <c r="Q846" s="25"/>
      <c r="R846" s="25"/>
      <c r="S846" s="25"/>
      <c r="T846" s="25"/>
      <c r="U846" s="25"/>
      <c r="V846" s="25"/>
      <c r="W846" s="25"/>
      <c r="X846" s="25"/>
      <c r="Y846" s="25"/>
      <c r="Z846" s="25"/>
    </row>
    <row r="847" spans="1:26" ht="15.75" customHeight="1" x14ac:dyDescent="0.2">
      <c r="A847" s="25"/>
      <c r="B847" s="25"/>
      <c r="C847" s="25"/>
      <c r="D847" s="25"/>
      <c r="E847" s="25"/>
      <c r="F847" s="25"/>
      <c r="G847" s="25"/>
      <c r="H847" s="25"/>
      <c r="I847" s="25"/>
      <c r="J847" s="25"/>
      <c r="K847" s="25"/>
      <c r="L847" s="25"/>
      <c r="M847" s="25"/>
      <c r="N847" s="25"/>
      <c r="O847" s="25"/>
      <c r="P847" s="25"/>
      <c r="Q847" s="25"/>
      <c r="R847" s="25"/>
      <c r="S847" s="25"/>
      <c r="T847" s="25"/>
      <c r="U847" s="25"/>
      <c r="V847" s="25"/>
      <c r="W847" s="25"/>
      <c r="X847" s="25"/>
      <c r="Y847" s="25"/>
      <c r="Z847" s="25"/>
    </row>
    <row r="848" spans="1:26" ht="15.75" customHeight="1" x14ac:dyDescent="0.2">
      <c r="A848" s="25"/>
      <c r="B848" s="25"/>
      <c r="C848" s="25"/>
      <c r="D848" s="25"/>
      <c r="E848" s="25"/>
      <c r="F848" s="25"/>
      <c r="G848" s="25"/>
      <c r="H848" s="25"/>
      <c r="I848" s="25"/>
      <c r="J848" s="25"/>
      <c r="K848" s="25"/>
      <c r="L848" s="25"/>
      <c r="M848" s="25"/>
      <c r="N848" s="25"/>
      <c r="O848" s="25"/>
      <c r="P848" s="25"/>
      <c r="Q848" s="25"/>
      <c r="R848" s="25"/>
      <c r="S848" s="25"/>
      <c r="T848" s="25"/>
      <c r="U848" s="25"/>
      <c r="V848" s="25"/>
      <c r="W848" s="25"/>
      <c r="X848" s="25"/>
      <c r="Y848" s="25"/>
      <c r="Z848" s="25"/>
    </row>
    <row r="849" spans="1:26" ht="15.75" customHeight="1" x14ac:dyDescent="0.2">
      <c r="A849" s="25"/>
      <c r="B849" s="25"/>
      <c r="C849" s="25"/>
      <c r="D849" s="25"/>
      <c r="E849" s="25"/>
      <c r="F849" s="25"/>
      <c r="G849" s="25"/>
      <c r="H849" s="25"/>
      <c r="I849" s="25"/>
      <c r="J849" s="25"/>
      <c r="K849" s="25"/>
      <c r="L849" s="25"/>
      <c r="M849" s="25"/>
      <c r="N849" s="25"/>
      <c r="O849" s="25"/>
      <c r="P849" s="25"/>
      <c r="Q849" s="25"/>
      <c r="R849" s="25"/>
      <c r="S849" s="25"/>
      <c r="T849" s="25"/>
      <c r="U849" s="25"/>
      <c r="V849" s="25"/>
      <c r="W849" s="25"/>
      <c r="X849" s="25"/>
      <c r="Y849" s="25"/>
      <c r="Z849" s="25"/>
    </row>
    <row r="850" spans="1:26" ht="15.75" customHeight="1" x14ac:dyDescent="0.2">
      <c r="A850" s="25"/>
      <c r="B850" s="25"/>
      <c r="C850" s="25"/>
      <c r="D850" s="25"/>
      <c r="E850" s="25"/>
      <c r="F850" s="25"/>
      <c r="G850" s="25"/>
      <c r="H850" s="25"/>
      <c r="I850" s="25"/>
      <c r="J850" s="25"/>
      <c r="K850" s="25"/>
      <c r="L850" s="25"/>
      <c r="M850" s="25"/>
      <c r="N850" s="25"/>
      <c r="O850" s="25"/>
      <c r="P850" s="25"/>
      <c r="Q850" s="25"/>
      <c r="R850" s="25"/>
      <c r="S850" s="25"/>
      <c r="T850" s="25"/>
      <c r="U850" s="25"/>
      <c r="V850" s="25"/>
      <c r="W850" s="25"/>
      <c r="X850" s="25"/>
      <c r="Y850" s="25"/>
      <c r="Z850" s="25"/>
    </row>
    <row r="851" spans="1:26" ht="15.75" customHeight="1" x14ac:dyDescent="0.2">
      <c r="A851" s="25"/>
      <c r="B851" s="25"/>
      <c r="C851" s="25"/>
      <c r="D851" s="25"/>
      <c r="E851" s="25"/>
      <c r="F851" s="25"/>
      <c r="G851" s="25"/>
      <c r="H851" s="25"/>
      <c r="I851" s="25"/>
      <c r="J851" s="25"/>
      <c r="K851" s="25"/>
      <c r="L851" s="25"/>
      <c r="M851" s="25"/>
      <c r="N851" s="25"/>
      <c r="O851" s="25"/>
      <c r="P851" s="25"/>
      <c r="Q851" s="25"/>
      <c r="R851" s="25"/>
      <c r="S851" s="25"/>
      <c r="T851" s="25"/>
      <c r="U851" s="25"/>
      <c r="V851" s="25"/>
      <c r="W851" s="25"/>
      <c r="X851" s="25"/>
      <c r="Y851" s="25"/>
      <c r="Z851" s="25"/>
    </row>
    <row r="852" spans="1:26" ht="15.75" customHeight="1" x14ac:dyDescent="0.2">
      <c r="A852" s="25"/>
      <c r="B852" s="25"/>
      <c r="C852" s="25"/>
      <c r="D852" s="25"/>
      <c r="E852" s="25"/>
      <c r="F852" s="25"/>
      <c r="G852" s="25"/>
      <c r="H852" s="25"/>
      <c r="I852" s="25"/>
      <c r="J852" s="25"/>
      <c r="K852" s="25"/>
      <c r="L852" s="25"/>
      <c r="M852" s="25"/>
      <c r="N852" s="25"/>
      <c r="O852" s="25"/>
      <c r="P852" s="25"/>
      <c r="Q852" s="25"/>
      <c r="R852" s="25"/>
      <c r="S852" s="25"/>
      <c r="T852" s="25"/>
      <c r="U852" s="25"/>
      <c r="V852" s="25"/>
      <c r="W852" s="25"/>
      <c r="X852" s="25"/>
      <c r="Y852" s="25"/>
      <c r="Z852" s="25"/>
    </row>
    <row r="853" spans="1:26" ht="15.75" customHeight="1" x14ac:dyDescent="0.2">
      <c r="A853" s="25"/>
      <c r="B853" s="25"/>
      <c r="C853" s="25"/>
      <c r="D853" s="25"/>
      <c r="E853" s="25"/>
      <c r="F853" s="25"/>
      <c r="G853" s="25"/>
      <c r="H853" s="25"/>
      <c r="I853" s="25"/>
      <c r="J853" s="25"/>
      <c r="K853" s="25"/>
      <c r="L853" s="25"/>
      <c r="M853" s="25"/>
      <c r="N853" s="25"/>
      <c r="O853" s="25"/>
      <c r="P853" s="25"/>
      <c r="Q853" s="25"/>
      <c r="R853" s="25"/>
      <c r="S853" s="25"/>
      <c r="T853" s="25"/>
      <c r="U853" s="25"/>
      <c r="V853" s="25"/>
      <c r="W853" s="25"/>
      <c r="X853" s="25"/>
      <c r="Y853" s="25"/>
      <c r="Z853" s="25"/>
    </row>
    <row r="854" spans="1:26" ht="15.75" customHeight="1" x14ac:dyDescent="0.2">
      <c r="A854" s="25"/>
      <c r="B854" s="25"/>
      <c r="C854" s="25"/>
      <c r="D854" s="25"/>
      <c r="E854" s="25"/>
      <c r="F854" s="25"/>
      <c r="G854" s="25"/>
      <c r="H854" s="25"/>
      <c r="I854" s="25"/>
      <c r="J854" s="25"/>
      <c r="K854" s="25"/>
      <c r="L854" s="25"/>
      <c r="M854" s="25"/>
      <c r="N854" s="25"/>
      <c r="O854" s="25"/>
      <c r="P854" s="25"/>
      <c r="Q854" s="25"/>
      <c r="R854" s="25"/>
      <c r="S854" s="25"/>
      <c r="T854" s="25"/>
      <c r="U854" s="25"/>
      <c r="V854" s="25"/>
      <c r="W854" s="25"/>
      <c r="X854" s="25"/>
      <c r="Y854" s="25"/>
      <c r="Z854" s="25"/>
    </row>
    <row r="855" spans="1:26" ht="15.75" customHeight="1" x14ac:dyDescent="0.2">
      <c r="A855" s="25"/>
      <c r="B855" s="25"/>
      <c r="C855" s="25"/>
      <c r="D855" s="25"/>
      <c r="E855" s="25"/>
      <c r="F855" s="25"/>
      <c r="G855" s="25"/>
      <c r="H855" s="25"/>
      <c r="I855" s="25"/>
      <c r="J855" s="25"/>
      <c r="K855" s="25"/>
      <c r="L855" s="25"/>
      <c r="M855" s="25"/>
      <c r="N855" s="25"/>
      <c r="O855" s="25"/>
      <c r="P855" s="25"/>
      <c r="Q855" s="25"/>
      <c r="R855" s="25"/>
      <c r="S855" s="25"/>
      <c r="T855" s="25"/>
      <c r="U855" s="25"/>
      <c r="V855" s="25"/>
      <c r="W855" s="25"/>
      <c r="X855" s="25"/>
      <c r="Y855" s="25"/>
      <c r="Z855" s="25"/>
    </row>
    <row r="856" spans="1:26" ht="15.75" customHeight="1" x14ac:dyDescent="0.2">
      <c r="A856" s="25"/>
      <c r="B856" s="25"/>
      <c r="C856" s="25"/>
      <c r="D856" s="25"/>
      <c r="E856" s="25"/>
      <c r="F856" s="25"/>
      <c r="G856" s="25"/>
      <c r="H856" s="25"/>
      <c r="I856" s="25"/>
      <c r="J856" s="25"/>
      <c r="K856" s="25"/>
      <c r="L856" s="25"/>
      <c r="M856" s="25"/>
      <c r="N856" s="25"/>
      <c r="O856" s="25"/>
      <c r="P856" s="25"/>
      <c r="Q856" s="25"/>
      <c r="R856" s="25"/>
      <c r="S856" s="25"/>
      <c r="T856" s="25"/>
      <c r="U856" s="25"/>
      <c r="V856" s="25"/>
      <c r="W856" s="25"/>
      <c r="X856" s="25"/>
      <c r="Y856" s="25"/>
      <c r="Z856" s="25"/>
    </row>
    <row r="857" spans="1:26" ht="15.75" customHeight="1" x14ac:dyDescent="0.2">
      <c r="A857" s="25"/>
      <c r="B857" s="25"/>
      <c r="C857" s="25"/>
      <c r="D857" s="25"/>
      <c r="E857" s="25"/>
      <c r="F857" s="25"/>
      <c r="G857" s="25"/>
      <c r="H857" s="25"/>
      <c r="I857" s="25"/>
      <c r="J857" s="25"/>
      <c r="K857" s="25"/>
      <c r="L857" s="25"/>
      <c r="M857" s="25"/>
      <c r="N857" s="25"/>
      <c r="O857" s="25"/>
      <c r="P857" s="25"/>
      <c r="Q857" s="25"/>
      <c r="R857" s="25"/>
      <c r="S857" s="25"/>
      <c r="T857" s="25"/>
      <c r="U857" s="25"/>
      <c r="V857" s="25"/>
      <c r="W857" s="25"/>
      <c r="X857" s="25"/>
      <c r="Y857" s="25"/>
      <c r="Z857" s="25"/>
    </row>
    <row r="858" spans="1:26" ht="15.75" customHeight="1" x14ac:dyDescent="0.2">
      <c r="A858" s="25"/>
      <c r="B858" s="25"/>
      <c r="C858" s="25"/>
      <c r="D858" s="25"/>
      <c r="E858" s="25"/>
      <c r="F858" s="25"/>
      <c r="G858" s="25"/>
      <c r="H858" s="25"/>
      <c r="I858" s="25"/>
      <c r="J858" s="25"/>
      <c r="K858" s="25"/>
      <c r="L858" s="25"/>
      <c r="M858" s="25"/>
      <c r="N858" s="25"/>
      <c r="O858" s="25"/>
      <c r="P858" s="25"/>
      <c r="Q858" s="25"/>
      <c r="R858" s="25"/>
      <c r="S858" s="25"/>
      <c r="T858" s="25"/>
      <c r="U858" s="25"/>
      <c r="V858" s="25"/>
      <c r="W858" s="25"/>
      <c r="X858" s="25"/>
      <c r="Y858" s="25"/>
      <c r="Z858" s="25"/>
    </row>
    <row r="859" spans="1:26" ht="15.75" customHeight="1" x14ac:dyDescent="0.2">
      <c r="A859" s="25"/>
      <c r="B859" s="25"/>
      <c r="C859" s="25"/>
      <c r="D859" s="25"/>
      <c r="E859" s="25"/>
      <c r="F859" s="25"/>
      <c r="G859" s="25"/>
      <c r="H859" s="25"/>
      <c r="I859" s="25"/>
      <c r="J859" s="25"/>
      <c r="K859" s="25"/>
      <c r="L859" s="25"/>
      <c r="M859" s="25"/>
      <c r="N859" s="25"/>
      <c r="O859" s="25"/>
      <c r="P859" s="25"/>
      <c r="Q859" s="25"/>
      <c r="R859" s="25"/>
      <c r="S859" s="25"/>
      <c r="T859" s="25"/>
      <c r="U859" s="25"/>
      <c r="V859" s="25"/>
      <c r="W859" s="25"/>
      <c r="X859" s="25"/>
      <c r="Y859" s="25"/>
      <c r="Z859" s="25"/>
    </row>
    <row r="860" spans="1:26" ht="15.75" customHeight="1" x14ac:dyDescent="0.2">
      <c r="A860" s="25"/>
      <c r="B860" s="25"/>
      <c r="C860" s="25"/>
      <c r="D860" s="25"/>
      <c r="E860" s="25"/>
      <c r="F860" s="25"/>
      <c r="G860" s="25"/>
      <c r="H860" s="25"/>
      <c r="I860" s="25"/>
      <c r="J860" s="25"/>
      <c r="K860" s="25"/>
      <c r="L860" s="25"/>
      <c r="M860" s="25"/>
      <c r="N860" s="25"/>
      <c r="O860" s="25"/>
      <c r="P860" s="25"/>
      <c r="Q860" s="25"/>
      <c r="R860" s="25"/>
      <c r="S860" s="25"/>
      <c r="T860" s="25"/>
      <c r="U860" s="25"/>
      <c r="V860" s="25"/>
      <c r="W860" s="25"/>
      <c r="X860" s="25"/>
      <c r="Y860" s="25"/>
      <c r="Z860" s="25"/>
    </row>
    <row r="861" spans="1:26" ht="15.75" customHeight="1" x14ac:dyDescent="0.2">
      <c r="A861" s="25"/>
      <c r="B861" s="25"/>
      <c r="C861" s="25"/>
      <c r="D861" s="25"/>
      <c r="E861" s="25"/>
      <c r="F861" s="25"/>
      <c r="G861" s="25"/>
      <c r="H861" s="25"/>
      <c r="I861" s="25"/>
      <c r="J861" s="25"/>
      <c r="K861" s="25"/>
      <c r="L861" s="25"/>
      <c r="M861" s="25"/>
      <c r="N861" s="25"/>
      <c r="O861" s="25"/>
      <c r="P861" s="25"/>
      <c r="Q861" s="25"/>
      <c r="R861" s="25"/>
      <c r="S861" s="25"/>
      <c r="T861" s="25"/>
      <c r="U861" s="25"/>
      <c r="V861" s="25"/>
      <c r="W861" s="25"/>
      <c r="X861" s="25"/>
      <c r="Y861" s="25"/>
      <c r="Z861" s="25"/>
    </row>
    <row r="862" spans="1:26" ht="15.75" customHeight="1" x14ac:dyDescent="0.2">
      <c r="A862" s="25"/>
      <c r="B862" s="25"/>
      <c r="C862" s="25"/>
      <c r="D862" s="25"/>
      <c r="E862" s="25"/>
      <c r="F862" s="25"/>
      <c r="G862" s="25"/>
      <c r="H862" s="25"/>
      <c r="I862" s="25"/>
      <c r="J862" s="25"/>
      <c r="K862" s="25"/>
      <c r="L862" s="25"/>
      <c r="M862" s="25"/>
      <c r="N862" s="25"/>
      <c r="O862" s="25"/>
      <c r="P862" s="25"/>
      <c r="Q862" s="25"/>
      <c r="R862" s="25"/>
      <c r="S862" s="25"/>
      <c r="T862" s="25"/>
      <c r="U862" s="25"/>
      <c r="V862" s="25"/>
      <c r="W862" s="25"/>
      <c r="X862" s="25"/>
      <c r="Y862" s="25"/>
      <c r="Z862" s="25"/>
    </row>
    <row r="863" spans="1:26" ht="15.75" customHeight="1" x14ac:dyDescent="0.2">
      <c r="A863" s="25"/>
      <c r="B863" s="25"/>
      <c r="C863" s="25"/>
      <c r="D863" s="25"/>
      <c r="E863" s="25"/>
      <c r="F863" s="25"/>
      <c r="G863" s="25"/>
      <c r="H863" s="25"/>
      <c r="I863" s="25"/>
      <c r="J863" s="25"/>
      <c r="K863" s="25"/>
      <c r="L863" s="25"/>
      <c r="M863" s="25"/>
      <c r="N863" s="25"/>
      <c r="O863" s="25"/>
      <c r="P863" s="25"/>
      <c r="Q863" s="25"/>
      <c r="R863" s="25"/>
      <c r="S863" s="25"/>
      <c r="T863" s="25"/>
      <c r="U863" s="25"/>
      <c r="V863" s="25"/>
      <c r="W863" s="25"/>
      <c r="X863" s="25"/>
      <c r="Y863" s="25"/>
      <c r="Z863" s="25"/>
    </row>
    <row r="864" spans="1:26" ht="15.75" customHeight="1" x14ac:dyDescent="0.2">
      <c r="A864" s="25"/>
      <c r="B864" s="25"/>
      <c r="C864" s="25"/>
      <c r="D864" s="25"/>
      <c r="E864" s="25"/>
      <c r="F864" s="25"/>
      <c r="G864" s="25"/>
      <c r="H864" s="25"/>
      <c r="I864" s="25"/>
      <c r="J864" s="25"/>
      <c r="K864" s="25"/>
      <c r="L864" s="25"/>
      <c r="M864" s="25"/>
      <c r="N864" s="25"/>
      <c r="O864" s="25"/>
      <c r="P864" s="25"/>
      <c r="Q864" s="25"/>
      <c r="R864" s="25"/>
      <c r="S864" s="25"/>
      <c r="T864" s="25"/>
      <c r="U864" s="25"/>
      <c r="V864" s="25"/>
      <c r="W864" s="25"/>
      <c r="X864" s="25"/>
      <c r="Y864" s="25"/>
      <c r="Z864" s="25"/>
    </row>
    <row r="865" spans="1:26" ht="15.75" customHeight="1" x14ac:dyDescent="0.2">
      <c r="A865" s="25"/>
      <c r="B865" s="25"/>
      <c r="C865" s="25"/>
      <c r="D865" s="25"/>
      <c r="E865" s="25"/>
      <c r="F865" s="25"/>
      <c r="G865" s="25"/>
      <c r="H865" s="25"/>
      <c r="I865" s="25"/>
      <c r="J865" s="25"/>
      <c r="K865" s="25"/>
      <c r="L865" s="25"/>
      <c r="M865" s="25"/>
      <c r="N865" s="25"/>
      <c r="O865" s="25"/>
      <c r="P865" s="25"/>
      <c r="Q865" s="25"/>
      <c r="R865" s="25"/>
      <c r="S865" s="25"/>
      <c r="T865" s="25"/>
      <c r="U865" s="25"/>
      <c r="V865" s="25"/>
      <c r="W865" s="25"/>
      <c r="X865" s="25"/>
      <c r="Y865" s="25"/>
      <c r="Z865" s="25"/>
    </row>
    <row r="866" spans="1:26" ht="15.75" customHeight="1" x14ac:dyDescent="0.2">
      <c r="A866" s="25"/>
      <c r="B866" s="25"/>
      <c r="C866" s="25"/>
      <c r="D866" s="25"/>
      <c r="E866" s="25"/>
      <c r="F866" s="25"/>
      <c r="G866" s="25"/>
      <c r="H866" s="25"/>
      <c r="I866" s="25"/>
      <c r="J866" s="25"/>
      <c r="K866" s="25"/>
      <c r="L866" s="25"/>
      <c r="M866" s="25"/>
      <c r="N866" s="25"/>
      <c r="O866" s="25"/>
      <c r="P866" s="25"/>
      <c r="Q866" s="25"/>
      <c r="R866" s="25"/>
      <c r="S866" s="25"/>
      <c r="T866" s="25"/>
      <c r="U866" s="25"/>
      <c r="V866" s="25"/>
      <c r="W866" s="25"/>
      <c r="X866" s="25"/>
      <c r="Y866" s="25"/>
      <c r="Z866" s="25"/>
    </row>
    <row r="867" spans="1:26" ht="15.75" customHeight="1" x14ac:dyDescent="0.2">
      <c r="A867" s="25"/>
      <c r="B867" s="25"/>
      <c r="C867" s="25"/>
      <c r="D867" s="25"/>
      <c r="E867" s="25"/>
      <c r="F867" s="25"/>
      <c r="G867" s="25"/>
      <c r="H867" s="25"/>
      <c r="I867" s="25"/>
      <c r="J867" s="25"/>
      <c r="K867" s="25"/>
      <c r="L867" s="25"/>
      <c r="M867" s="25"/>
      <c r="N867" s="25"/>
      <c r="O867" s="25"/>
      <c r="P867" s="25"/>
      <c r="Q867" s="25"/>
      <c r="R867" s="25"/>
      <c r="S867" s="25"/>
      <c r="T867" s="25"/>
      <c r="U867" s="25"/>
      <c r="V867" s="25"/>
      <c r="W867" s="25"/>
      <c r="X867" s="25"/>
      <c r="Y867" s="25"/>
      <c r="Z867" s="25"/>
    </row>
    <row r="868" spans="1:26" ht="15.75" customHeight="1" x14ac:dyDescent="0.2">
      <c r="A868" s="25"/>
      <c r="B868" s="25"/>
      <c r="C868" s="25"/>
      <c r="D868" s="25"/>
      <c r="E868" s="25"/>
      <c r="F868" s="25"/>
      <c r="G868" s="25"/>
      <c r="H868" s="25"/>
      <c r="I868" s="25"/>
      <c r="J868" s="25"/>
      <c r="K868" s="25"/>
      <c r="L868" s="25"/>
      <c r="M868" s="25"/>
      <c r="N868" s="25"/>
      <c r="O868" s="25"/>
      <c r="P868" s="25"/>
      <c r="Q868" s="25"/>
      <c r="R868" s="25"/>
      <c r="S868" s="25"/>
      <c r="T868" s="25"/>
      <c r="U868" s="25"/>
      <c r="V868" s="25"/>
      <c r="W868" s="25"/>
      <c r="X868" s="25"/>
      <c r="Y868" s="25"/>
      <c r="Z868" s="25"/>
    </row>
    <row r="869" spans="1:26" ht="15.75" customHeight="1" x14ac:dyDescent="0.2">
      <c r="A869" s="25"/>
      <c r="B869" s="25"/>
      <c r="C869" s="25"/>
      <c r="D869" s="25"/>
      <c r="E869" s="25"/>
      <c r="F869" s="25"/>
      <c r="G869" s="25"/>
      <c r="H869" s="25"/>
      <c r="I869" s="25"/>
      <c r="J869" s="25"/>
      <c r="K869" s="25"/>
      <c r="L869" s="25"/>
      <c r="M869" s="25"/>
      <c r="N869" s="25"/>
      <c r="O869" s="25"/>
      <c r="P869" s="25"/>
      <c r="Q869" s="25"/>
      <c r="R869" s="25"/>
      <c r="S869" s="25"/>
      <c r="T869" s="25"/>
      <c r="U869" s="25"/>
      <c r="V869" s="25"/>
      <c r="W869" s="25"/>
      <c r="X869" s="25"/>
      <c r="Y869" s="25"/>
      <c r="Z869" s="25"/>
    </row>
    <row r="870" spans="1:26" ht="15.75" customHeight="1" x14ac:dyDescent="0.2">
      <c r="A870" s="25"/>
      <c r="B870" s="25"/>
      <c r="C870" s="25"/>
      <c r="D870" s="25"/>
      <c r="E870" s="25"/>
      <c r="F870" s="25"/>
      <c r="G870" s="25"/>
      <c r="H870" s="25"/>
      <c r="I870" s="25"/>
      <c r="J870" s="25"/>
      <c r="K870" s="25"/>
      <c r="L870" s="25"/>
      <c r="M870" s="25"/>
      <c r="N870" s="25"/>
      <c r="O870" s="25"/>
      <c r="P870" s="25"/>
      <c r="Q870" s="25"/>
      <c r="R870" s="25"/>
      <c r="S870" s="25"/>
      <c r="T870" s="25"/>
      <c r="U870" s="25"/>
      <c r="V870" s="25"/>
      <c r="W870" s="25"/>
      <c r="X870" s="25"/>
      <c r="Y870" s="25"/>
      <c r="Z870" s="25"/>
    </row>
    <row r="871" spans="1:26" ht="15.75" customHeight="1" x14ac:dyDescent="0.2">
      <c r="A871" s="25"/>
      <c r="B871" s="25"/>
      <c r="C871" s="25"/>
      <c r="D871" s="25"/>
      <c r="E871" s="25"/>
      <c r="F871" s="25"/>
      <c r="G871" s="25"/>
      <c r="H871" s="25"/>
      <c r="I871" s="25"/>
      <c r="J871" s="25"/>
      <c r="K871" s="25"/>
      <c r="L871" s="25"/>
      <c r="M871" s="25"/>
      <c r="N871" s="25"/>
      <c r="O871" s="25"/>
      <c r="P871" s="25"/>
      <c r="Q871" s="25"/>
      <c r="R871" s="25"/>
      <c r="S871" s="25"/>
      <c r="T871" s="25"/>
      <c r="U871" s="25"/>
      <c r="V871" s="25"/>
      <c r="W871" s="25"/>
      <c r="X871" s="25"/>
      <c r="Y871" s="25"/>
      <c r="Z871" s="25"/>
    </row>
    <row r="872" spans="1:26" ht="15.75" customHeight="1" x14ac:dyDescent="0.2">
      <c r="A872" s="25"/>
      <c r="B872" s="25"/>
      <c r="C872" s="25"/>
      <c r="D872" s="25"/>
      <c r="E872" s="25"/>
      <c r="F872" s="25"/>
      <c r="G872" s="25"/>
      <c r="H872" s="25"/>
      <c r="I872" s="25"/>
      <c r="J872" s="25"/>
      <c r="K872" s="25"/>
      <c r="L872" s="25"/>
      <c r="M872" s="25"/>
      <c r="N872" s="25"/>
      <c r="O872" s="25"/>
      <c r="P872" s="25"/>
      <c r="Q872" s="25"/>
      <c r="R872" s="25"/>
      <c r="S872" s="25"/>
      <c r="T872" s="25"/>
      <c r="U872" s="25"/>
      <c r="V872" s="25"/>
      <c r="W872" s="25"/>
      <c r="X872" s="25"/>
      <c r="Y872" s="25"/>
      <c r="Z872" s="25"/>
    </row>
    <row r="873" spans="1:26" ht="15.75" customHeight="1" x14ac:dyDescent="0.2">
      <c r="A873" s="25"/>
      <c r="B873" s="25"/>
      <c r="C873" s="25"/>
      <c r="D873" s="25"/>
      <c r="E873" s="25"/>
      <c r="F873" s="25"/>
      <c r="G873" s="25"/>
      <c r="H873" s="25"/>
      <c r="I873" s="25"/>
      <c r="J873" s="25"/>
      <c r="K873" s="25"/>
      <c r="L873" s="25"/>
      <c r="M873" s="25"/>
      <c r="N873" s="25"/>
      <c r="O873" s="25"/>
      <c r="P873" s="25"/>
      <c r="Q873" s="25"/>
      <c r="R873" s="25"/>
      <c r="S873" s="25"/>
      <c r="T873" s="25"/>
      <c r="U873" s="25"/>
      <c r="V873" s="25"/>
      <c r="W873" s="25"/>
      <c r="X873" s="25"/>
      <c r="Y873" s="25"/>
      <c r="Z873" s="25"/>
    </row>
    <row r="874" spans="1:26" ht="15.75" customHeight="1" x14ac:dyDescent="0.2">
      <c r="A874" s="25"/>
      <c r="B874" s="25"/>
      <c r="C874" s="25"/>
      <c r="D874" s="25"/>
      <c r="E874" s="25"/>
      <c r="F874" s="25"/>
      <c r="G874" s="25"/>
      <c r="H874" s="25"/>
      <c r="I874" s="25"/>
      <c r="J874" s="25"/>
      <c r="K874" s="25"/>
      <c r="L874" s="25"/>
      <c r="M874" s="25"/>
      <c r="N874" s="25"/>
      <c r="O874" s="25"/>
      <c r="P874" s="25"/>
      <c r="Q874" s="25"/>
      <c r="R874" s="25"/>
      <c r="S874" s="25"/>
      <c r="T874" s="25"/>
      <c r="U874" s="25"/>
      <c r="V874" s="25"/>
      <c r="W874" s="25"/>
      <c r="X874" s="25"/>
      <c r="Y874" s="25"/>
      <c r="Z874" s="25"/>
    </row>
    <row r="875" spans="1:26" ht="15.75" customHeight="1" x14ac:dyDescent="0.2">
      <c r="A875" s="25"/>
      <c r="B875" s="25"/>
      <c r="C875" s="25"/>
      <c r="D875" s="25"/>
      <c r="E875" s="25"/>
      <c r="F875" s="25"/>
      <c r="G875" s="25"/>
      <c r="H875" s="25"/>
      <c r="I875" s="25"/>
      <c r="J875" s="25"/>
      <c r="K875" s="25"/>
      <c r="L875" s="25"/>
      <c r="M875" s="25"/>
      <c r="N875" s="25"/>
      <c r="O875" s="25"/>
      <c r="P875" s="25"/>
      <c r="Q875" s="25"/>
      <c r="R875" s="25"/>
      <c r="S875" s="25"/>
      <c r="T875" s="25"/>
      <c r="U875" s="25"/>
      <c r="V875" s="25"/>
      <c r="W875" s="25"/>
      <c r="X875" s="25"/>
      <c r="Y875" s="25"/>
      <c r="Z875" s="25"/>
    </row>
    <row r="876" spans="1:26" ht="15.75" customHeight="1" x14ac:dyDescent="0.2">
      <c r="A876" s="25"/>
      <c r="B876" s="25"/>
      <c r="C876" s="25"/>
      <c r="D876" s="25"/>
      <c r="E876" s="25"/>
      <c r="F876" s="25"/>
      <c r="G876" s="25"/>
      <c r="H876" s="25"/>
      <c r="I876" s="25"/>
      <c r="J876" s="25"/>
      <c r="K876" s="25"/>
      <c r="L876" s="25"/>
      <c r="M876" s="25"/>
      <c r="N876" s="25"/>
      <c r="O876" s="25"/>
      <c r="P876" s="25"/>
      <c r="Q876" s="25"/>
      <c r="R876" s="25"/>
      <c r="S876" s="25"/>
      <c r="T876" s="25"/>
      <c r="U876" s="25"/>
      <c r="V876" s="25"/>
      <c r="W876" s="25"/>
      <c r="X876" s="25"/>
      <c r="Y876" s="25"/>
      <c r="Z876" s="25"/>
    </row>
    <row r="877" spans="1:26" ht="15.75" customHeight="1" x14ac:dyDescent="0.2">
      <c r="A877" s="25"/>
      <c r="B877" s="25"/>
      <c r="C877" s="25"/>
      <c r="D877" s="25"/>
      <c r="E877" s="25"/>
      <c r="F877" s="25"/>
      <c r="G877" s="25"/>
      <c r="H877" s="25"/>
      <c r="I877" s="25"/>
      <c r="J877" s="25"/>
      <c r="K877" s="25"/>
      <c r="L877" s="25"/>
      <c r="M877" s="25"/>
      <c r="N877" s="25"/>
      <c r="O877" s="25"/>
      <c r="P877" s="25"/>
      <c r="Q877" s="25"/>
      <c r="R877" s="25"/>
      <c r="S877" s="25"/>
      <c r="T877" s="25"/>
      <c r="U877" s="25"/>
      <c r="V877" s="25"/>
      <c r="W877" s="25"/>
      <c r="X877" s="25"/>
      <c r="Y877" s="25"/>
      <c r="Z877" s="25"/>
    </row>
    <row r="878" spans="1:26" ht="15.75" customHeight="1" x14ac:dyDescent="0.2">
      <c r="A878" s="25"/>
      <c r="B878" s="25"/>
      <c r="C878" s="25"/>
      <c r="D878" s="25"/>
      <c r="E878" s="25"/>
      <c r="F878" s="25"/>
      <c r="G878" s="25"/>
      <c r="H878" s="25"/>
      <c r="I878" s="25"/>
      <c r="J878" s="25"/>
      <c r="K878" s="25"/>
      <c r="L878" s="25"/>
      <c r="M878" s="25"/>
      <c r="N878" s="25"/>
      <c r="O878" s="25"/>
      <c r="P878" s="25"/>
      <c r="Q878" s="25"/>
      <c r="R878" s="25"/>
      <c r="S878" s="25"/>
      <c r="T878" s="25"/>
      <c r="U878" s="25"/>
      <c r="V878" s="25"/>
      <c r="W878" s="25"/>
      <c r="X878" s="25"/>
      <c r="Y878" s="25"/>
      <c r="Z878" s="25"/>
    </row>
    <row r="879" spans="1:26" ht="15.75" customHeight="1" x14ac:dyDescent="0.2">
      <c r="A879" s="25"/>
      <c r="B879" s="25"/>
      <c r="C879" s="25"/>
      <c r="D879" s="25"/>
      <c r="E879" s="25"/>
      <c r="F879" s="25"/>
      <c r="G879" s="25"/>
      <c r="H879" s="25"/>
      <c r="I879" s="25"/>
      <c r="J879" s="25"/>
      <c r="K879" s="25"/>
      <c r="L879" s="25"/>
      <c r="M879" s="25"/>
      <c r="N879" s="25"/>
      <c r="O879" s="25"/>
      <c r="P879" s="25"/>
      <c r="Q879" s="25"/>
      <c r="R879" s="25"/>
      <c r="S879" s="25"/>
      <c r="T879" s="25"/>
      <c r="U879" s="25"/>
      <c r="V879" s="25"/>
      <c r="W879" s="25"/>
      <c r="X879" s="25"/>
      <c r="Y879" s="25"/>
      <c r="Z879" s="25"/>
    </row>
    <row r="880" spans="1:26" ht="15.75" customHeight="1" x14ac:dyDescent="0.2">
      <c r="A880" s="25"/>
      <c r="B880" s="25"/>
      <c r="C880" s="25"/>
      <c r="D880" s="25"/>
      <c r="E880" s="25"/>
      <c r="F880" s="25"/>
      <c r="G880" s="25"/>
      <c r="H880" s="25"/>
      <c r="I880" s="25"/>
      <c r="J880" s="25"/>
      <c r="K880" s="25"/>
      <c r="L880" s="25"/>
      <c r="M880" s="25"/>
      <c r="N880" s="25"/>
      <c r="O880" s="25"/>
      <c r="P880" s="25"/>
      <c r="Q880" s="25"/>
      <c r="R880" s="25"/>
      <c r="S880" s="25"/>
      <c r="T880" s="25"/>
      <c r="U880" s="25"/>
      <c r="V880" s="25"/>
      <c r="W880" s="25"/>
      <c r="X880" s="25"/>
      <c r="Y880" s="25"/>
      <c r="Z880" s="25"/>
    </row>
    <row r="881" spans="1:26" ht="15.75" customHeight="1" x14ac:dyDescent="0.2">
      <c r="A881" s="25"/>
      <c r="B881" s="25"/>
      <c r="C881" s="25"/>
      <c r="D881" s="25"/>
      <c r="E881" s="25"/>
      <c r="F881" s="25"/>
      <c r="G881" s="25"/>
      <c r="H881" s="25"/>
      <c r="I881" s="25"/>
      <c r="J881" s="25"/>
      <c r="K881" s="25"/>
      <c r="L881" s="25"/>
      <c r="M881" s="25"/>
      <c r="N881" s="25"/>
      <c r="O881" s="25"/>
      <c r="P881" s="25"/>
      <c r="Q881" s="25"/>
      <c r="R881" s="25"/>
      <c r="S881" s="25"/>
      <c r="T881" s="25"/>
      <c r="U881" s="25"/>
      <c r="V881" s="25"/>
      <c r="W881" s="25"/>
      <c r="X881" s="25"/>
      <c r="Y881" s="25"/>
      <c r="Z881" s="25"/>
    </row>
    <row r="882" spans="1:26" ht="15.75" customHeight="1" x14ac:dyDescent="0.2">
      <c r="A882" s="25"/>
      <c r="B882" s="25"/>
      <c r="C882" s="25"/>
      <c r="D882" s="25"/>
      <c r="E882" s="25"/>
      <c r="F882" s="25"/>
      <c r="G882" s="25"/>
      <c r="H882" s="25"/>
      <c r="I882" s="25"/>
      <c r="J882" s="25"/>
      <c r="K882" s="25"/>
      <c r="L882" s="25"/>
      <c r="M882" s="25"/>
      <c r="N882" s="25"/>
      <c r="O882" s="25"/>
      <c r="P882" s="25"/>
      <c r="Q882" s="25"/>
      <c r="R882" s="25"/>
      <c r="S882" s="25"/>
      <c r="T882" s="25"/>
      <c r="U882" s="25"/>
      <c r="V882" s="25"/>
      <c r="W882" s="25"/>
      <c r="X882" s="25"/>
      <c r="Y882" s="25"/>
      <c r="Z882" s="25"/>
    </row>
    <row r="883" spans="1:26" ht="15.75" customHeight="1" x14ac:dyDescent="0.2">
      <c r="A883" s="25"/>
      <c r="B883" s="25"/>
      <c r="C883" s="25"/>
      <c r="D883" s="25"/>
      <c r="E883" s="25"/>
      <c r="F883" s="25"/>
      <c r="G883" s="25"/>
      <c r="H883" s="25"/>
      <c r="I883" s="25"/>
      <c r="J883" s="25"/>
      <c r="K883" s="25"/>
      <c r="L883" s="25"/>
      <c r="M883" s="25"/>
      <c r="N883" s="25"/>
      <c r="O883" s="25"/>
      <c r="P883" s="25"/>
      <c r="Q883" s="25"/>
      <c r="R883" s="25"/>
      <c r="S883" s="25"/>
      <c r="T883" s="25"/>
      <c r="U883" s="25"/>
      <c r="V883" s="25"/>
      <c r="W883" s="25"/>
      <c r="X883" s="25"/>
      <c r="Y883" s="25"/>
      <c r="Z883" s="25"/>
    </row>
    <row r="884" spans="1:26" ht="15.75" customHeight="1" x14ac:dyDescent="0.2">
      <c r="A884" s="25"/>
      <c r="B884" s="25"/>
      <c r="C884" s="25"/>
      <c r="D884" s="25"/>
      <c r="E884" s="25"/>
      <c r="F884" s="25"/>
      <c r="G884" s="25"/>
      <c r="H884" s="25"/>
      <c r="I884" s="25"/>
      <c r="J884" s="25"/>
      <c r="K884" s="25"/>
      <c r="L884" s="25"/>
      <c r="M884" s="25"/>
      <c r="N884" s="25"/>
      <c r="O884" s="25"/>
      <c r="P884" s="25"/>
      <c r="Q884" s="25"/>
      <c r="R884" s="25"/>
      <c r="S884" s="25"/>
      <c r="T884" s="25"/>
      <c r="U884" s="25"/>
      <c r="V884" s="25"/>
      <c r="W884" s="25"/>
      <c r="X884" s="25"/>
      <c r="Y884" s="25"/>
      <c r="Z884" s="25"/>
    </row>
    <row r="885" spans="1:26" ht="15.75" customHeight="1" x14ac:dyDescent="0.2">
      <c r="A885" s="25"/>
      <c r="B885" s="25"/>
      <c r="C885" s="25"/>
      <c r="D885" s="25"/>
      <c r="E885" s="25"/>
      <c r="F885" s="25"/>
      <c r="G885" s="25"/>
      <c r="H885" s="25"/>
      <c r="I885" s="25"/>
      <c r="J885" s="25"/>
      <c r="K885" s="25"/>
      <c r="L885" s="25"/>
      <c r="M885" s="25"/>
      <c r="N885" s="25"/>
      <c r="O885" s="25"/>
      <c r="P885" s="25"/>
      <c r="Q885" s="25"/>
      <c r="R885" s="25"/>
      <c r="S885" s="25"/>
      <c r="T885" s="25"/>
      <c r="U885" s="25"/>
      <c r="V885" s="25"/>
      <c r="W885" s="25"/>
      <c r="X885" s="25"/>
      <c r="Y885" s="25"/>
      <c r="Z885" s="25"/>
    </row>
    <row r="886" spans="1:26" ht="15.75" customHeight="1" x14ac:dyDescent="0.2">
      <c r="A886" s="25"/>
      <c r="B886" s="25"/>
      <c r="C886" s="25"/>
      <c r="D886" s="25"/>
      <c r="E886" s="25"/>
      <c r="F886" s="25"/>
      <c r="G886" s="25"/>
      <c r="H886" s="25"/>
      <c r="I886" s="25"/>
      <c r="J886" s="25"/>
      <c r="K886" s="25"/>
      <c r="L886" s="25"/>
      <c r="M886" s="25"/>
      <c r="N886" s="25"/>
      <c r="O886" s="25"/>
      <c r="P886" s="25"/>
      <c r="Q886" s="25"/>
      <c r="R886" s="25"/>
      <c r="S886" s="25"/>
      <c r="T886" s="25"/>
      <c r="U886" s="25"/>
      <c r="V886" s="25"/>
      <c r="W886" s="25"/>
      <c r="X886" s="25"/>
      <c r="Y886" s="25"/>
      <c r="Z886" s="25"/>
    </row>
    <row r="887" spans="1:26" ht="15.75" customHeight="1" x14ac:dyDescent="0.2">
      <c r="A887" s="25"/>
      <c r="B887" s="25"/>
      <c r="C887" s="25"/>
      <c r="D887" s="25"/>
      <c r="E887" s="25"/>
      <c r="F887" s="25"/>
      <c r="G887" s="25"/>
      <c r="H887" s="25"/>
      <c r="I887" s="25"/>
      <c r="J887" s="25"/>
      <c r="K887" s="25"/>
      <c r="L887" s="25"/>
      <c r="M887" s="25"/>
      <c r="N887" s="25"/>
      <c r="O887" s="25"/>
      <c r="P887" s="25"/>
      <c r="Q887" s="25"/>
      <c r="R887" s="25"/>
      <c r="S887" s="25"/>
      <c r="T887" s="25"/>
      <c r="U887" s="25"/>
      <c r="V887" s="25"/>
      <c r="W887" s="25"/>
      <c r="X887" s="25"/>
      <c r="Y887" s="25"/>
      <c r="Z887" s="25"/>
    </row>
    <row r="888" spans="1:26" ht="15.75" customHeight="1" x14ac:dyDescent="0.2">
      <c r="A888" s="25"/>
      <c r="B888" s="25"/>
      <c r="C888" s="25"/>
      <c r="D888" s="25"/>
      <c r="E888" s="25"/>
      <c r="F888" s="25"/>
      <c r="G888" s="25"/>
      <c r="H888" s="25"/>
      <c r="I888" s="25"/>
      <c r="J888" s="25"/>
      <c r="K888" s="25"/>
      <c r="L888" s="25"/>
      <c r="M888" s="25"/>
      <c r="N888" s="25"/>
      <c r="O888" s="25"/>
      <c r="P888" s="25"/>
      <c r="Q888" s="25"/>
      <c r="R888" s="25"/>
      <c r="S888" s="25"/>
      <c r="T888" s="25"/>
      <c r="U888" s="25"/>
      <c r="V888" s="25"/>
      <c r="W888" s="25"/>
      <c r="X888" s="25"/>
      <c r="Y888" s="25"/>
      <c r="Z888" s="25"/>
    </row>
    <row r="889" spans="1:26" ht="15.75" customHeight="1" x14ac:dyDescent="0.2">
      <c r="A889" s="25"/>
      <c r="B889" s="25"/>
      <c r="C889" s="25"/>
      <c r="D889" s="25"/>
      <c r="E889" s="25"/>
      <c r="F889" s="25"/>
      <c r="G889" s="25"/>
      <c r="H889" s="25"/>
      <c r="I889" s="25"/>
      <c r="J889" s="25"/>
      <c r="K889" s="25"/>
      <c r="L889" s="25"/>
      <c r="M889" s="25"/>
      <c r="N889" s="25"/>
      <c r="O889" s="25"/>
      <c r="P889" s="25"/>
      <c r="Q889" s="25"/>
      <c r="R889" s="25"/>
      <c r="S889" s="25"/>
      <c r="T889" s="25"/>
      <c r="U889" s="25"/>
      <c r="V889" s="25"/>
      <c r="W889" s="25"/>
      <c r="X889" s="25"/>
      <c r="Y889" s="25"/>
      <c r="Z889" s="25"/>
    </row>
    <row r="890" spans="1:26" ht="15.75" customHeight="1" x14ac:dyDescent="0.2">
      <c r="A890" s="25"/>
      <c r="B890" s="25"/>
      <c r="C890" s="25"/>
      <c r="D890" s="25"/>
      <c r="E890" s="25"/>
      <c r="F890" s="25"/>
      <c r="G890" s="25"/>
      <c r="H890" s="25"/>
      <c r="I890" s="25"/>
      <c r="J890" s="25"/>
      <c r="K890" s="25"/>
      <c r="L890" s="25"/>
      <c r="M890" s="25"/>
      <c r="N890" s="25"/>
      <c r="O890" s="25"/>
      <c r="P890" s="25"/>
      <c r="Q890" s="25"/>
      <c r="R890" s="25"/>
      <c r="S890" s="25"/>
      <c r="T890" s="25"/>
      <c r="U890" s="25"/>
      <c r="V890" s="25"/>
      <c r="W890" s="25"/>
      <c r="X890" s="25"/>
      <c r="Y890" s="25"/>
      <c r="Z890" s="25"/>
    </row>
    <row r="891" spans="1:26" ht="15.75" customHeight="1" x14ac:dyDescent="0.2">
      <c r="A891" s="25"/>
      <c r="B891" s="25"/>
      <c r="C891" s="25"/>
      <c r="D891" s="25"/>
      <c r="E891" s="25"/>
      <c r="F891" s="25"/>
      <c r="G891" s="25"/>
      <c r="H891" s="25"/>
      <c r="I891" s="25"/>
      <c r="J891" s="25"/>
      <c r="K891" s="25"/>
      <c r="L891" s="25"/>
      <c r="M891" s="25"/>
      <c r="N891" s="25"/>
      <c r="O891" s="25"/>
      <c r="P891" s="25"/>
      <c r="Q891" s="25"/>
      <c r="R891" s="25"/>
      <c r="S891" s="25"/>
      <c r="T891" s="25"/>
      <c r="U891" s="25"/>
      <c r="V891" s="25"/>
      <c r="W891" s="25"/>
      <c r="X891" s="25"/>
      <c r="Y891" s="25"/>
      <c r="Z891" s="25"/>
    </row>
    <row r="892" spans="1:26" ht="15.75" customHeight="1" x14ac:dyDescent="0.2">
      <c r="A892" s="25"/>
      <c r="B892" s="25"/>
      <c r="C892" s="25"/>
      <c r="D892" s="25"/>
      <c r="E892" s="25"/>
      <c r="F892" s="25"/>
      <c r="G892" s="25"/>
      <c r="H892" s="25"/>
      <c r="I892" s="25"/>
      <c r="J892" s="25"/>
      <c r="K892" s="25"/>
      <c r="L892" s="25"/>
      <c r="M892" s="25"/>
      <c r="N892" s="25"/>
      <c r="O892" s="25"/>
      <c r="P892" s="25"/>
      <c r="Q892" s="25"/>
      <c r="R892" s="25"/>
      <c r="S892" s="25"/>
      <c r="T892" s="25"/>
      <c r="U892" s="25"/>
      <c r="V892" s="25"/>
      <c r="W892" s="25"/>
      <c r="X892" s="25"/>
      <c r="Y892" s="25"/>
      <c r="Z892" s="25"/>
    </row>
    <row r="893" spans="1:26" ht="15.75" customHeight="1" x14ac:dyDescent="0.2">
      <c r="A893" s="25"/>
      <c r="B893" s="25"/>
      <c r="C893" s="25"/>
      <c r="D893" s="25"/>
      <c r="E893" s="25"/>
      <c r="F893" s="25"/>
      <c r="G893" s="25"/>
      <c r="H893" s="25"/>
      <c r="I893" s="25"/>
      <c r="J893" s="25"/>
      <c r="K893" s="25"/>
      <c r="L893" s="25"/>
      <c r="M893" s="25"/>
      <c r="N893" s="25"/>
      <c r="O893" s="25"/>
      <c r="P893" s="25"/>
      <c r="Q893" s="25"/>
      <c r="R893" s="25"/>
      <c r="S893" s="25"/>
      <c r="T893" s="25"/>
      <c r="U893" s="25"/>
      <c r="V893" s="25"/>
      <c r="W893" s="25"/>
      <c r="X893" s="25"/>
      <c r="Y893" s="25"/>
      <c r="Z893" s="25"/>
    </row>
    <row r="894" spans="1:26" ht="15.75" customHeight="1" x14ac:dyDescent="0.2">
      <c r="A894" s="25"/>
      <c r="B894" s="25"/>
      <c r="C894" s="25"/>
      <c r="D894" s="25"/>
      <c r="E894" s="25"/>
      <c r="F894" s="25"/>
      <c r="G894" s="25"/>
      <c r="H894" s="25"/>
      <c r="I894" s="25"/>
      <c r="J894" s="25"/>
      <c r="K894" s="25"/>
      <c r="L894" s="25"/>
      <c r="M894" s="25"/>
      <c r="N894" s="25"/>
      <c r="O894" s="25"/>
      <c r="P894" s="25"/>
      <c r="Q894" s="25"/>
      <c r="R894" s="25"/>
      <c r="S894" s="25"/>
      <c r="T894" s="25"/>
      <c r="U894" s="25"/>
      <c r="V894" s="25"/>
      <c r="W894" s="25"/>
      <c r="X894" s="25"/>
      <c r="Y894" s="25"/>
      <c r="Z894" s="25"/>
    </row>
    <row r="895" spans="1:26" ht="15.75" customHeight="1" x14ac:dyDescent="0.2">
      <c r="A895" s="25"/>
      <c r="B895" s="25"/>
      <c r="C895" s="25"/>
      <c r="D895" s="25"/>
      <c r="E895" s="25"/>
      <c r="F895" s="25"/>
      <c r="G895" s="25"/>
      <c r="H895" s="25"/>
      <c r="I895" s="25"/>
      <c r="J895" s="25"/>
      <c r="K895" s="25"/>
      <c r="L895" s="25"/>
      <c r="M895" s="25"/>
      <c r="N895" s="25"/>
      <c r="O895" s="25"/>
      <c r="P895" s="25"/>
      <c r="Q895" s="25"/>
      <c r="R895" s="25"/>
      <c r="S895" s="25"/>
      <c r="T895" s="25"/>
      <c r="U895" s="25"/>
      <c r="V895" s="25"/>
      <c r="W895" s="25"/>
      <c r="X895" s="25"/>
      <c r="Y895" s="25"/>
      <c r="Z895" s="25"/>
    </row>
    <row r="896" spans="1:26" ht="15.75" customHeight="1" x14ac:dyDescent="0.2">
      <c r="A896" s="25"/>
      <c r="B896" s="25"/>
      <c r="C896" s="25"/>
      <c r="D896" s="25"/>
      <c r="E896" s="25"/>
      <c r="F896" s="25"/>
      <c r="G896" s="25"/>
      <c r="H896" s="25"/>
      <c r="I896" s="25"/>
      <c r="J896" s="25"/>
      <c r="K896" s="25"/>
      <c r="L896" s="25"/>
      <c r="M896" s="25"/>
      <c r="N896" s="25"/>
      <c r="O896" s="25"/>
      <c r="P896" s="25"/>
      <c r="Q896" s="25"/>
      <c r="R896" s="25"/>
      <c r="S896" s="25"/>
      <c r="T896" s="25"/>
      <c r="U896" s="25"/>
      <c r="V896" s="25"/>
      <c r="W896" s="25"/>
      <c r="X896" s="25"/>
      <c r="Y896" s="25"/>
      <c r="Z896" s="25"/>
    </row>
    <row r="897" spans="1:26" ht="15.75" customHeight="1" x14ac:dyDescent="0.2">
      <c r="A897" s="25"/>
      <c r="B897" s="25"/>
      <c r="C897" s="25"/>
      <c r="D897" s="25"/>
      <c r="E897" s="25"/>
      <c r="F897" s="25"/>
      <c r="G897" s="25"/>
      <c r="H897" s="25"/>
      <c r="I897" s="25"/>
      <c r="J897" s="25"/>
      <c r="K897" s="25"/>
      <c r="L897" s="25"/>
      <c r="M897" s="25"/>
      <c r="N897" s="25"/>
      <c r="O897" s="25"/>
      <c r="P897" s="25"/>
      <c r="Q897" s="25"/>
      <c r="R897" s="25"/>
      <c r="S897" s="25"/>
      <c r="T897" s="25"/>
      <c r="U897" s="25"/>
      <c r="V897" s="25"/>
      <c r="W897" s="25"/>
      <c r="X897" s="25"/>
      <c r="Y897" s="25"/>
      <c r="Z897" s="25"/>
    </row>
    <row r="898" spans="1:26" ht="15.75" customHeight="1" x14ac:dyDescent="0.2">
      <c r="A898" s="25"/>
      <c r="B898" s="25"/>
      <c r="C898" s="25"/>
      <c r="D898" s="25"/>
      <c r="E898" s="25"/>
      <c r="F898" s="25"/>
      <c r="G898" s="25"/>
      <c r="H898" s="25"/>
      <c r="I898" s="25"/>
      <c r="J898" s="25"/>
      <c r="K898" s="25"/>
      <c r="L898" s="25"/>
      <c r="M898" s="25"/>
      <c r="N898" s="25"/>
      <c r="O898" s="25"/>
      <c r="P898" s="25"/>
      <c r="Q898" s="25"/>
      <c r="R898" s="25"/>
      <c r="S898" s="25"/>
      <c r="T898" s="25"/>
      <c r="U898" s="25"/>
      <c r="V898" s="25"/>
      <c r="W898" s="25"/>
      <c r="X898" s="25"/>
      <c r="Y898" s="25"/>
      <c r="Z898" s="25"/>
    </row>
    <row r="899" spans="1:26" ht="15.75" customHeight="1" x14ac:dyDescent="0.2">
      <c r="A899" s="25"/>
      <c r="B899" s="25"/>
      <c r="C899" s="25"/>
      <c r="D899" s="25"/>
      <c r="E899" s="25"/>
      <c r="F899" s="25"/>
      <c r="G899" s="25"/>
      <c r="H899" s="25"/>
      <c r="I899" s="25"/>
      <c r="J899" s="25"/>
      <c r="K899" s="25"/>
      <c r="L899" s="25"/>
      <c r="M899" s="25"/>
      <c r="N899" s="25"/>
      <c r="O899" s="25"/>
      <c r="P899" s="25"/>
      <c r="Q899" s="25"/>
      <c r="R899" s="25"/>
      <c r="S899" s="25"/>
      <c r="T899" s="25"/>
      <c r="U899" s="25"/>
      <c r="V899" s="25"/>
      <c r="W899" s="25"/>
      <c r="X899" s="25"/>
      <c r="Y899" s="25"/>
      <c r="Z899" s="25"/>
    </row>
    <row r="900" spans="1:26" ht="15.75" customHeight="1" x14ac:dyDescent="0.2">
      <c r="A900" s="25"/>
      <c r="B900" s="25"/>
      <c r="C900" s="25"/>
      <c r="D900" s="25"/>
      <c r="E900" s="25"/>
      <c r="F900" s="25"/>
      <c r="G900" s="25"/>
      <c r="H900" s="25"/>
      <c r="I900" s="25"/>
      <c r="J900" s="25"/>
      <c r="K900" s="25"/>
      <c r="L900" s="25"/>
      <c r="M900" s="25"/>
      <c r="N900" s="25"/>
      <c r="O900" s="25"/>
      <c r="P900" s="25"/>
      <c r="Q900" s="25"/>
      <c r="R900" s="25"/>
      <c r="S900" s="25"/>
      <c r="T900" s="25"/>
      <c r="U900" s="25"/>
      <c r="V900" s="25"/>
      <c r="W900" s="25"/>
      <c r="X900" s="25"/>
      <c r="Y900" s="25"/>
      <c r="Z900" s="25"/>
    </row>
    <row r="901" spans="1:26" ht="15.75" customHeight="1" x14ac:dyDescent="0.2">
      <c r="A901" s="25"/>
      <c r="B901" s="25"/>
      <c r="C901" s="25"/>
      <c r="D901" s="25"/>
      <c r="E901" s="25"/>
      <c r="F901" s="25"/>
      <c r="G901" s="25"/>
      <c r="H901" s="25"/>
      <c r="I901" s="25"/>
      <c r="J901" s="25"/>
      <c r="K901" s="25"/>
      <c r="L901" s="25"/>
      <c r="M901" s="25"/>
      <c r="N901" s="25"/>
      <c r="O901" s="25"/>
      <c r="P901" s="25"/>
      <c r="Q901" s="25"/>
      <c r="R901" s="25"/>
      <c r="S901" s="25"/>
      <c r="T901" s="25"/>
      <c r="U901" s="25"/>
      <c r="V901" s="25"/>
      <c r="W901" s="25"/>
      <c r="X901" s="25"/>
      <c r="Y901" s="25"/>
      <c r="Z901" s="25"/>
    </row>
    <row r="902" spans="1:26" ht="15.75" customHeight="1" x14ac:dyDescent="0.2">
      <c r="A902" s="25"/>
      <c r="B902" s="25"/>
      <c r="C902" s="25"/>
      <c r="D902" s="25"/>
      <c r="E902" s="25"/>
      <c r="F902" s="25"/>
      <c r="G902" s="25"/>
      <c r="H902" s="25"/>
      <c r="I902" s="25"/>
      <c r="J902" s="25"/>
      <c r="K902" s="25"/>
      <c r="L902" s="25"/>
      <c r="M902" s="25"/>
      <c r="N902" s="25"/>
      <c r="O902" s="25"/>
      <c r="P902" s="25"/>
      <c r="Q902" s="25"/>
      <c r="R902" s="25"/>
      <c r="S902" s="25"/>
      <c r="T902" s="25"/>
      <c r="U902" s="25"/>
      <c r="V902" s="25"/>
      <c r="W902" s="25"/>
      <c r="X902" s="25"/>
      <c r="Y902" s="25"/>
      <c r="Z902" s="25"/>
    </row>
    <row r="903" spans="1:26" ht="15.75" customHeight="1" x14ac:dyDescent="0.2">
      <c r="A903" s="25"/>
      <c r="B903" s="25"/>
      <c r="C903" s="25"/>
      <c r="D903" s="25"/>
      <c r="E903" s="25"/>
      <c r="F903" s="25"/>
      <c r="G903" s="25"/>
      <c r="H903" s="25"/>
      <c r="I903" s="25"/>
      <c r="J903" s="25"/>
      <c r="K903" s="25"/>
      <c r="L903" s="25"/>
      <c r="M903" s="25"/>
      <c r="N903" s="25"/>
      <c r="O903" s="25"/>
      <c r="P903" s="25"/>
      <c r="Q903" s="25"/>
      <c r="R903" s="25"/>
      <c r="S903" s="25"/>
      <c r="T903" s="25"/>
      <c r="U903" s="25"/>
      <c r="V903" s="25"/>
      <c r="W903" s="25"/>
      <c r="X903" s="25"/>
      <c r="Y903" s="25"/>
      <c r="Z903" s="25"/>
    </row>
    <row r="904" spans="1:26" ht="15.75" customHeight="1" x14ac:dyDescent="0.2">
      <c r="A904" s="25"/>
      <c r="B904" s="25"/>
      <c r="C904" s="25"/>
      <c r="D904" s="25"/>
      <c r="E904" s="25"/>
      <c r="F904" s="25"/>
      <c r="G904" s="25"/>
      <c r="H904" s="25"/>
      <c r="I904" s="25"/>
      <c r="J904" s="25"/>
      <c r="K904" s="25"/>
      <c r="L904" s="25"/>
      <c r="M904" s="25"/>
      <c r="N904" s="25"/>
      <c r="O904" s="25"/>
      <c r="P904" s="25"/>
      <c r="Q904" s="25"/>
      <c r="R904" s="25"/>
      <c r="S904" s="25"/>
      <c r="T904" s="25"/>
      <c r="U904" s="25"/>
      <c r="V904" s="25"/>
      <c r="W904" s="25"/>
      <c r="X904" s="25"/>
      <c r="Y904" s="25"/>
      <c r="Z904" s="25"/>
    </row>
    <row r="905" spans="1:26" ht="15.75" customHeight="1" x14ac:dyDescent="0.2">
      <c r="A905" s="25"/>
      <c r="B905" s="25"/>
      <c r="C905" s="25"/>
      <c r="D905" s="25"/>
      <c r="E905" s="25"/>
      <c r="F905" s="25"/>
      <c r="G905" s="25"/>
      <c r="H905" s="25"/>
      <c r="I905" s="25"/>
      <c r="J905" s="25"/>
      <c r="K905" s="25"/>
      <c r="L905" s="25"/>
      <c r="M905" s="25"/>
      <c r="N905" s="25"/>
      <c r="O905" s="25"/>
      <c r="P905" s="25"/>
      <c r="Q905" s="25"/>
      <c r="R905" s="25"/>
      <c r="S905" s="25"/>
      <c r="T905" s="25"/>
      <c r="U905" s="25"/>
      <c r="V905" s="25"/>
      <c r="W905" s="25"/>
      <c r="X905" s="25"/>
      <c r="Y905" s="25"/>
      <c r="Z905" s="25"/>
    </row>
    <row r="906" spans="1:26" ht="15.75" customHeight="1" x14ac:dyDescent="0.2">
      <c r="A906" s="25"/>
      <c r="B906" s="25"/>
      <c r="C906" s="25"/>
      <c r="D906" s="25"/>
      <c r="E906" s="25"/>
      <c r="F906" s="25"/>
      <c r="G906" s="25"/>
      <c r="H906" s="25"/>
      <c r="I906" s="25"/>
      <c r="J906" s="25"/>
      <c r="K906" s="25"/>
      <c r="L906" s="25"/>
      <c r="M906" s="25"/>
      <c r="N906" s="25"/>
      <c r="O906" s="25"/>
      <c r="P906" s="25"/>
      <c r="Q906" s="25"/>
      <c r="R906" s="25"/>
      <c r="S906" s="25"/>
      <c r="T906" s="25"/>
      <c r="U906" s="25"/>
      <c r="V906" s="25"/>
      <c r="W906" s="25"/>
      <c r="X906" s="25"/>
      <c r="Y906" s="25"/>
      <c r="Z906" s="25"/>
    </row>
    <row r="907" spans="1:26" ht="15.75" customHeight="1" x14ac:dyDescent="0.2">
      <c r="A907" s="25"/>
      <c r="B907" s="25"/>
      <c r="C907" s="25"/>
      <c r="D907" s="25"/>
      <c r="E907" s="25"/>
      <c r="F907" s="25"/>
      <c r="G907" s="25"/>
      <c r="H907" s="25"/>
      <c r="I907" s="25"/>
      <c r="J907" s="25"/>
      <c r="K907" s="25"/>
      <c r="L907" s="25"/>
      <c r="M907" s="25"/>
      <c r="N907" s="25"/>
      <c r="O907" s="25"/>
      <c r="P907" s="25"/>
      <c r="Q907" s="25"/>
      <c r="R907" s="25"/>
      <c r="S907" s="25"/>
      <c r="T907" s="25"/>
      <c r="U907" s="25"/>
      <c r="V907" s="25"/>
      <c r="W907" s="25"/>
      <c r="X907" s="25"/>
      <c r="Y907" s="25"/>
      <c r="Z907" s="25"/>
    </row>
    <row r="908" spans="1:26" ht="15.75" customHeight="1" x14ac:dyDescent="0.2">
      <c r="A908" s="25"/>
      <c r="B908" s="25"/>
      <c r="C908" s="25"/>
      <c r="D908" s="25"/>
      <c r="E908" s="25"/>
      <c r="F908" s="25"/>
      <c r="G908" s="25"/>
      <c r="H908" s="25"/>
      <c r="I908" s="25"/>
      <c r="J908" s="25"/>
      <c r="K908" s="25"/>
      <c r="L908" s="25"/>
      <c r="M908" s="25"/>
      <c r="N908" s="25"/>
      <c r="O908" s="25"/>
      <c r="P908" s="25"/>
      <c r="Q908" s="25"/>
      <c r="R908" s="25"/>
      <c r="S908" s="25"/>
      <c r="T908" s="25"/>
      <c r="U908" s="25"/>
      <c r="V908" s="25"/>
      <c r="W908" s="25"/>
      <c r="X908" s="25"/>
      <c r="Y908" s="25"/>
      <c r="Z908" s="25"/>
    </row>
    <row r="909" spans="1:26" ht="15.75" customHeight="1" x14ac:dyDescent="0.2">
      <c r="A909" s="25"/>
      <c r="B909" s="25"/>
      <c r="C909" s="25"/>
      <c r="D909" s="25"/>
      <c r="E909" s="25"/>
      <c r="F909" s="25"/>
      <c r="G909" s="25"/>
      <c r="H909" s="25"/>
      <c r="I909" s="25"/>
      <c r="J909" s="25"/>
      <c r="K909" s="25"/>
      <c r="L909" s="25"/>
      <c r="M909" s="25"/>
      <c r="N909" s="25"/>
      <c r="O909" s="25"/>
      <c r="P909" s="25"/>
      <c r="Q909" s="25"/>
      <c r="R909" s="25"/>
      <c r="S909" s="25"/>
      <c r="T909" s="25"/>
      <c r="U909" s="25"/>
      <c r="V909" s="25"/>
      <c r="W909" s="25"/>
      <c r="X909" s="25"/>
      <c r="Y909" s="25"/>
      <c r="Z909" s="25"/>
    </row>
    <row r="910" spans="1:26" ht="15.75" customHeight="1" x14ac:dyDescent="0.2">
      <c r="A910" s="25"/>
      <c r="B910" s="25"/>
      <c r="C910" s="25"/>
      <c r="D910" s="25"/>
      <c r="E910" s="25"/>
      <c r="F910" s="25"/>
      <c r="G910" s="25"/>
      <c r="H910" s="25"/>
      <c r="I910" s="25"/>
      <c r="J910" s="25"/>
      <c r="K910" s="25"/>
      <c r="L910" s="25"/>
      <c r="M910" s="25"/>
      <c r="N910" s="25"/>
      <c r="O910" s="25"/>
      <c r="P910" s="25"/>
      <c r="Q910" s="25"/>
      <c r="R910" s="25"/>
      <c r="S910" s="25"/>
      <c r="T910" s="25"/>
      <c r="U910" s="25"/>
      <c r="V910" s="25"/>
      <c r="W910" s="25"/>
      <c r="X910" s="25"/>
      <c r="Y910" s="25"/>
      <c r="Z910" s="25"/>
    </row>
    <row r="911" spans="1:26" ht="15.75" customHeight="1" x14ac:dyDescent="0.2">
      <c r="A911" s="25"/>
      <c r="B911" s="25"/>
      <c r="C911" s="25"/>
      <c r="D911" s="25"/>
      <c r="E911" s="25"/>
      <c r="F911" s="25"/>
      <c r="G911" s="25"/>
      <c r="H911" s="25"/>
      <c r="I911" s="25"/>
      <c r="J911" s="25"/>
      <c r="K911" s="25"/>
      <c r="L911" s="25"/>
      <c r="M911" s="25"/>
      <c r="N911" s="25"/>
      <c r="O911" s="25"/>
      <c r="P911" s="25"/>
      <c r="Q911" s="25"/>
      <c r="R911" s="25"/>
      <c r="S911" s="25"/>
      <c r="T911" s="25"/>
      <c r="U911" s="25"/>
      <c r="V911" s="25"/>
      <c r="W911" s="25"/>
      <c r="X911" s="25"/>
      <c r="Y911" s="25"/>
      <c r="Z911" s="25"/>
    </row>
    <row r="912" spans="1:26" ht="15.75" customHeight="1" x14ac:dyDescent="0.2">
      <c r="A912" s="25"/>
      <c r="B912" s="25"/>
      <c r="C912" s="25"/>
      <c r="D912" s="25"/>
      <c r="E912" s="25"/>
      <c r="F912" s="25"/>
      <c r="G912" s="25"/>
      <c r="H912" s="25"/>
      <c r="I912" s="25"/>
      <c r="J912" s="25"/>
      <c r="K912" s="25"/>
      <c r="L912" s="25"/>
      <c r="M912" s="25"/>
      <c r="N912" s="25"/>
      <c r="O912" s="25"/>
      <c r="P912" s="25"/>
      <c r="Q912" s="25"/>
      <c r="R912" s="25"/>
      <c r="S912" s="25"/>
      <c r="T912" s="25"/>
      <c r="U912" s="25"/>
      <c r="V912" s="25"/>
      <c r="W912" s="25"/>
      <c r="X912" s="25"/>
      <c r="Y912" s="25"/>
      <c r="Z912" s="25"/>
    </row>
    <row r="913" spans="1:26" ht="15.75" customHeight="1" x14ac:dyDescent="0.2">
      <c r="A913" s="25"/>
      <c r="B913" s="25"/>
      <c r="C913" s="25"/>
      <c r="D913" s="25"/>
      <c r="E913" s="25"/>
      <c r="F913" s="25"/>
      <c r="G913" s="25"/>
      <c r="H913" s="25"/>
      <c r="I913" s="25"/>
      <c r="J913" s="25"/>
      <c r="K913" s="25"/>
      <c r="L913" s="25"/>
      <c r="M913" s="25"/>
      <c r="N913" s="25"/>
      <c r="O913" s="25"/>
      <c r="P913" s="25"/>
      <c r="Q913" s="25"/>
      <c r="R913" s="25"/>
      <c r="S913" s="25"/>
      <c r="T913" s="25"/>
      <c r="U913" s="25"/>
      <c r="V913" s="25"/>
      <c r="W913" s="25"/>
      <c r="X913" s="25"/>
      <c r="Y913" s="25"/>
      <c r="Z913" s="25"/>
    </row>
    <row r="914" spans="1:26" ht="15.75" customHeight="1" x14ac:dyDescent="0.2">
      <c r="A914" s="25"/>
      <c r="B914" s="25"/>
      <c r="C914" s="25"/>
      <c r="D914" s="25"/>
      <c r="E914" s="25"/>
      <c r="F914" s="25"/>
      <c r="G914" s="25"/>
      <c r="H914" s="25"/>
      <c r="I914" s="25"/>
      <c r="J914" s="25"/>
      <c r="K914" s="25"/>
      <c r="L914" s="25"/>
      <c r="M914" s="25"/>
      <c r="N914" s="25"/>
      <c r="O914" s="25"/>
      <c r="P914" s="25"/>
      <c r="Q914" s="25"/>
      <c r="R914" s="25"/>
      <c r="S914" s="25"/>
      <c r="T914" s="25"/>
      <c r="U914" s="25"/>
      <c r="V914" s="25"/>
      <c r="W914" s="25"/>
      <c r="X914" s="25"/>
      <c r="Y914" s="25"/>
      <c r="Z914" s="25"/>
    </row>
    <row r="915" spans="1:26" ht="15.75" customHeight="1" x14ac:dyDescent="0.2">
      <c r="A915" s="25"/>
      <c r="B915" s="25"/>
      <c r="C915" s="25"/>
      <c r="D915" s="25"/>
      <c r="E915" s="25"/>
      <c r="F915" s="25"/>
      <c r="G915" s="25"/>
      <c r="H915" s="25"/>
      <c r="I915" s="25"/>
      <c r="J915" s="25"/>
      <c r="K915" s="25"/>
      <c r="L915" s="25"/>
      <c r="M915" s="25"/>
      <c r="N915" s="25"/>
      <c r="O915" s="25"/>
      <c r="P915" s="25"/>
      <c r="Q915" s="25"/>
      <c r="R915" s="25"/>
      <c r="S915" s="25"/>
      <c r="T915" s="25"/>
      <c r="U915" s="25"/>
      <c r="V915" s="25"/>
      <c r="W915" s="25"/>
      <c r="X915" s="25"/>
      <c r="Y915" s="25"/>
      <c r="Z915" s="25"/>
    </row>
    <row r="916" spans="1:26" ht="15.75" customHeight="1" x14ac:dyDescent="0.2">
      <c r="A916" s="25"/>
      <c r="B916" s="25"/>
      <c r="C916" s="25"/>
      <c r="D916" s="25"/>
      <c r="E916" s="25"/>
      <c r="F916" s="25"/>
      <c r="G916" s="25"/>
      <c r="H916" s="25"/>
      <c r="I916" s="25"/>
      <c r="J916" s="25"/>
      <c r="K916" s="25"/>
      <c r="L916" s="25"/>
      <c r="M916" s="25"/>
      <c r="N916" s="25"/>
      <c r="O916" s="25"/>
      <c r="P916" s="25"/>
      <c r="Q916" s="25"/>
      <c r="R916" s="25"/>
      <c r="S916" s="25"/>
      <c r="T916" s="25"/>
      <c r="U916" s="25"/>
      <c r="V916" s="25"/>
      <c r="W916" s="25"/>
      <c r="X916" s="25"/>
      <c r="Y916" s="25"/>
      <c r="Z916" s="25"/>
    </row>
    <row r="917" spans="1:26" ht="15.75" customHeight="1" x14ac:dyDescent="0.2">
      <c r="A917" s="25"/>
      <c r="B917" s="25"/>
      <c r="C917" s="25"/>
      <c r="D917" s="25"/>
      <c r="E917" s="25"/>
      <c r="F917" s="25"/>
      <c r="G917" s="25"/>
      <c r="H917" s="25"/>
      <c r="I917" s="25"/>
      <c r="J917" s="25"/>
      <c r="K917" s="25"/>
      <c r="L917" s="25"/>
      <c r="M917" s="25"/>
      <c r="N917" s="25"/>
      <c r="O917" s="25"/>
      <c r="P917" s="25"/>
      <c r="Q917" s="25"/>
      <c r="R917" s="25"/>
      <c r="S917" s="25"/>
      <c r="T917" s="25"/>
      <c r="U917" s="25"/>
      <c r="V917" s="25"/>
      <c r="W917" s="25"/>
      <c r="X917" s="25"/>
      <c r="Y917" s="25"/>
      <c r="Z917" s="25"/>
    </row>
    <row r="918" spans="1:26" ht="15.75" customHeight="1" x14ac:dyDescent="0.2">
      <c r="A918" s="25"/>
      <c r="B918" s="25"/>
      <c r="C918" s="25"/>
      <c r="D918" s="25"/>
      <c r="E918" s="25"/>
      <c r="F918" s="25"/>
      <c r="G918" s="25"/>
      <c r="H918" s="25"/>
      <c r="I918" s="25"/>
      <c r="J918" s="25"/>
      <c r="K918" s="25"/>
      <c r="L918" s="25"/>
      <c r="M918" s="25"/>
      <c r="N918" s="25"/>
      <c r="O918" s="25"/>
      <c r="P918" s="25"/>
      <c r="Q918" s="25"/>
      <c r="R918" s="25"/>
      <c r="S918" s="25"/>
      <c r="T918" s="25"/>
      <c r="U918" s="25"/>
      <c r="V918" s="25"/>
      <c r="W918" s="25"/>
      <c r="X918" s="25"/>
      <c r="Y918" s="25"/>
      <c r="Z918" s="25"/>
    </row>
    <row r="919" spans="1:26" ht="15.75" customHeight="1" x14ac:dyDescent="0.2">
      <c r="A919" s="25"/>
      <c r="B919" s="25"/>
      <c r="C919" s="25"/>
      <c r="D919" s="25"/>
      <c r="E919" s="25"/>
      <c r="F919" s="25"/>
      <c r="G919" s="25"/>
      <c r="H919" s="25"/>
      <c r="I919" s="25"/>
      <c r="J919" s="25"/>
      <c r="K919" s="25"/>
      <c r="L919" s="25"/>
      <c r="M919" s="25"/>
      <c r="N919" s="25"/>
      <c r="O919" s="25"/>
      <c r="P919" s="25"/>
      <c r="Q919" s="25"/>
      <c r="R919" s="25"/>
      <c r="S919" s="25"/>
      <c r="T919" s="25"/>
      <c r="U919" s="25"/>
      <c r="V919" s="25"/>
      <c r="W919" s="25"/>
      <c r="X919" s="25"/>
      <c r="Y919" s="25"/>
      <c r="Z919" s="25"/>
    </row>
    <row r="920" spans="1:26" ht="15.75" customHeight="1" x14ac:dyDescent="0.2">
      <c r="A920" s="25"/>
      <c r="B920" s="25"/>
      <c r="C920" s="25"/>
      <c r="D920" s="25"/>
      <c r="E920" s="25"/>
      <c r="F920" s="25"/>
      <c r="G920" s="25"/>
      <c r="H920" s="25"/>
      <c r="I920" s="25"/>
      <c r="J920" s="25"/>
      <c r="K920" s="25"/>
      <c r="L920" s="25"/>
      <c r="M920" s="25"/>
      <c r="N920" s="25"/>
      <c r="O920" s="25"/>
      <c r="P920" s="25"/>
      <c r="Q920" s="25"/>
      <c r="R920" s="25"/>
      <c r="S920" s="25"/>
      <c r="T920" s="25"/>
      <c r="U920" s="25"/>
      <c r="V920" s="25"/>
      <c r="W920" s="25"/>
      <c r="X920" s="25"/>
      <c r="Y920" s="25"/>
      <c r="Z920" s="25"/>
    </row>
    <row r="921" spans="1:26" ht="15.75" customHeight="1" x14ac:dyDescent="0.2">
      <c r="A921" s="25"/>
      <c r="B921" s="25"/>
      <c r="C921" s="25"/>
      <c r="D921" s="25"/>
      <c r="E921" s="25"/>
      <c r="F921" s="25"/>
      <c r="G921" s="25"/>
      <c r="H921" s="25"/>
      <c r="I921" s="25"/>
      <c r="J921" s="25"/>
      <c r="K921" s="25"/>
      <c r="L921" s="25"/>
      <c r="M921" s="25"/>
      <c r="N921" s="25"/>
      <c r="O921" s="25"/>
      <c r="P921" s="25"/>
      <c r="Q921" s="25"/>
      <c r="R921" s="25"/>
      <c r="S921" s="25"/>
      <c r="T921" s="25"/>
      <c r="U921" s="25"/>
      <c r="V921" s="25"/>
      <c r="W921" s="25"/>
      <c r="X921" s="25"/>
      <c r="Y921" s="25"/>
      <c r="Z921" s="25"/>
    </row>
    <row r="922" spans="1:26" ht="15.75" customHeight="1" x14ac:dyDescent="0.2">
      <c r="A922" s="25"/>
      <c r="B922" s="25"/>
      <c r="C922" s="25"/>
      <c r="D922" s="25"/>
      <c r="E922" s="25"/>
      <c r="F922" s="25"/>
      <c r="G922" s="25"/>
      <c r="H922" s="25"/>
      <c r="I922" s="25"/>
      <c r="J922" s="25"/>
      <c r="K922" s="25"/>
      <c r="L922" s="25"/>
      <c r="M922" s="25"/>
      <c r="N922" s="25"/>
      <c r="O922" s="25"/>
      <c r="P922" s="25"/>
      <c r="Q922" s="25"/>
      <c r="R922" s="25"/>
      <c r="S922" s="25"/>
      <c r="T922" s="25"/>
      <c r="U922" s="25"/>
      <c r="V922" s="25"/>
      <c r="W922" s="25"/>
      <c r="X922" s="25"/>
      <c r="Y922" s="25"/>
      <c r="Z922" s="25"/>
    </row>
    <row r="923" spans="1:26" ht="15.75" customHeight="1" x14ac:dyDescent="0.2">
      <c r="A923" s="25"/>
      <c r="B923" s="25"/>
      <c r="C923" s="25"/>
      <c r="D923" s="25"/>
      <c r="E923" s="25"/>
      <c r="F923" s="25"/>
      <c r="G923" s="25"/>
      <c r="H923" s="25"/>
      <c r="I923" s="25"/>
      <c r="J923" s="25"/>
      <c r="K923" s="25"/>
      <c r="L923" s="25"/>
      <c r="M923" s="25"/>
      <c r="N923" s="25"/>
      <c r="O923" s="25"/>
      <c r="P923" s="25"/>
      <c r="Q923" s="25"/>
      <c r="R923" s="25"/>
      <c r="S923" s="25"/>
      <c r="T923" s="25"/>
      <c r="U923" s="25"/>
      <c r="V923" s="25"/>
      <c r="W923" s="25"/>
      <c r="X923" s="25"/>
      <c r="Y923" s="25"/>
      <c r="Z923" s="25"/>
    </row>
    <row r="924" spans="1:26" ht="15.75" customHeight="1" x14ac:dyDescent="0.2">
      <c r="A924" s="25"/>
      <c r="B924" s="25"/>
      <c r="C924" s="25"/>
      <c r="D924" s="25"/>
      <c r="E924" s="25"/>
      <c r="F924" s="25"/>
      <c r="G924" s="25"/>
      <c r="H924" s="25"/>
      <c r="I924" s="25"/>
      <c r="J924" s="25"/>
      <c r="K924" s="25"/>
      <c r="L924" s="25"/>
      <c r="M924" s="25"/>
      <c r="N924" s="25"/>
      <c r="O924" s="25"/>
      <c r="P924" s="25"/>
      <c r="Q924" s="25"/>
      <c r="R924" s="25"/>
      <c r="S924" s="25"/>
      <c r="T924" s="25"/>
      <c r="U924" s="25"/>
      <c r="V924" s="25"/>
      <c r="W924" s="25"/>
      <c r="X924" s="25"/>
      <c r="Y924" s="25"/>
      <c r="Z924" s="25"/>
    </row>
    <row r="925" spans="1:26" ht="15.75" customHeight="1" x14ac:dyDescent="0.2">
      <c r="A925" s="25"/>
      <c r="B925" s="25"/>
      <c r="C925" s="25"/>
      <c r="D925" s="25"/>
      <c r="E925" s="25"/>
      <c r="F925" s="25"/>
      <c r="G925" s="25"/>
      <c r="H925" s="25"/>
      <c r="I925" s="25"/>
      <c r="J925" s="25"/>
      <c r="K925" s="25"/>
      <c r="L925" s="25"/>
      <c r="M925" s="25"/>
      <c r="N925" s="25"/>
      <c r="O925" s="25"/>
      <c r="P925" s="25"/>
      <c r="Q925" s="25"/>
      <c r="R925" s="25"/>
      <c r="S925" s="25"/>
      <c r="T925" s="25"/>
      <c r="U925" s="25"/>
      <c r="V925" s="25"/>
      <c r="W925" s="25"/>
      <c r="X925" s="25"/>
      <c r="Y925" s="25"/>
      <c r="Z925" s="25"/>
    </row>
    <row r="926" spans="1:26" ht="15.75" customHeight="1" x14ac:dyDescent="0.2">
      <c r="A926" s="25"/>
      <c r="B926" s="25"/>
      <c r="C926" s="25"/>
      <c r="D926" s="25"/>
      <c r="E926" s="25"/>
      <c r="F926" s="25"/>
      <c r="G926" s="25"/>
      <c r="H926" s="25"/>
      <c r="I926" s="25"/>
      <c r="J926" s="25"/>
      <c r="K926" s="25"/>
      <c r="L926" s="25"/>
      <c r="M926" s="25"/>
      <c r="N926" s="25"/>
      <c r="O926" s="25"/>
      <c r="P926" s="25"/>
      <c r="Q926" s="25"/>
      <c r="R926" s="25"/>
      <c r="S926" s="25"/>
      <c r="T926" s="25"/>
      <c r="U926" s="25"/>
      <c r="V926" s="25"/>
      <c r="W926" s="25"/>
      <c r="X926" s="25"/>
      <c r="Y926" s="25"/>
      <c r="Z926" s="25"/>
    </row>
    <row r="927" spans="1:26" ht="15.75" customHeight="1" x14ac:dyDescent="0.2">
      <c r="A927" s="25"/>
      <c r="B927" s="25"/>
      <c r="C927" s="25"/>
      <c r="D927" s="25"/>
      <c r="E927" s="25"/>
      <c r="F927" s="25"/>
      <c r="G927" s="25"/>
      <c r="H927" s="25"/>
      <c r="I927" s="25"/>
      <c r="J927" s="25"/>
      <c r="K927" s="25"/>
      <c r="L927" s="25"/>
      <c r="M927" s="25"/>
      <c r="N927" s="25"/>
      <c r="O927" s="25"/>
      <c r="P927" s="25"/>
      <c r="Q927" s="25"/>
      <c r="R927" s="25"/>
      <c r="S927" s="25"/>
      <c r="T927" s="25"/>
      <c r="U927" s="25"/>
      <c r="V927" s="25"/>
      <c r="W927" s="25"/>
      <c r="X927" s="25"/>
      <c r="Y927" s="25"/>
      <c r="Z927" s="25"/>
    </row>
    <row r="928" spans="1:26" ht="15.75" customHeight="1" x14ac:dyDescent="0.2">
      <c r="A928" s="25"/>
      <c r="B928" s="25"/>
      <c r="C928" s="25"/>
      <c r="D928" s="25"/>
      <c r="E928" s="25"/>
      <c r="F928" s="25"/>
      <c r="G928" s="25"/>
      <c r="H928" s="25"/>
      <c r="I928" s="25"/>
      <c r="J928" s="25"/>
      <c r="K928" s="25"/>
      <c r="L928" s="25"/>
      <c r="M928" s="25"/>
      <c r="N928" s="25"/>
      <c r="O928" s="25"/>
      <c r="P928" s="25"/>
      <c r="Q928" s="25"/>
      <c r="R928" s="25"/>
      <c r="S928" s="25"/>
      <c r="T928" s="25"/>
      <c r="U928" s="25"/>
      <c r="V928" s="25"/>
      <c r="W928" s="25"/>
      <c r="X928" s="25"/>
      <c r="Y928" s="25"/>
      <c r="Z928" s="25"/>
    </row>
    <row r="929" spans="1:26" ht="15.75" customHeight="1" x14ac:dyDescent="0.2">
      <c r="A929" s="25"/>
      <c r="B929" s="25"/>
      <c r="C929" s="25"/>
      <c r="D929" s="25"/>
      <c r="E929" s="25"/>
      <c r="F929" s="25"/>
      <c r="G929" s="25"/>
      <c r="H929" s="25"/>
      <c r="I929" s="25"/>
      <c r="J929" s="25"/>
      <c r="K929" s="25"/>
      <c r="L929" s="25"/>
      <c r="M929" s="25"/>
      <c r="N929" s="25"/>
      <c r="O929" s="25"/>
      <c r="P929" s="25"/>
      <c r="Q929" s="25"/>
      <c r="R929" s="25"/>
      <c r="S929" s="25"/>
      <c r="T929" s="25"/>
      <c r="U929" s="25"/>
      <c r="V929" s="25"/>
      <c r="W929" s="25"/>
      <c r="X929" s="25"/>
      <c r="Y929" s="25"/>
      <c r="Z929" s="25"/>
    </row>
    <row r="930" spans="1:26" ht="15.75" customHeight="1" x14ac:dyDescent="0.2">
      <c r="A930" s="25"/>
      <c r="B930" s="25"/>
      <c r="C930" s="25"/>
      <c r="D930" s="25"/>
      <c r="E930" s="25"/>
      <c r="F930" s="25"/>
      <c r="G930" s="25"/>
      <c r="H930" s="25"/>
      <c r="I930" s="25"/>
      <c r="J930" s="25"/>
      <c r="K930" s="25"/>
      <c r="L930" s="25"/>
      <c r="M930" s="25"/>
      <c r="N930" s="25"/>
      <c r="O930" s="25"/>
      <c r="P930" s="25"/>
      <c r="Q930" s="25"/>
      <c r="R930" s="25"/>
      <c r="S930" s="25"/>
      <c r="T930" s="25"/>
      <c r="U930" s="25"/>
      <c r="V930" s="25"/>
      <c r="W930" s="25"/>
      <c r="X930" s="25"/>
      <c r="Y930" s="25"/>
      <c r="Z930" s="25"/>
    </row>
    <row r="931" spans="1:26" ht="15.75" customHeight="1" x14ac:dyDescent="0.2">
      <c r="A931" s="25"/>
      <c r="B931" s="25"/>
      <c r="C931" s="25"/>
      <c r="D931" s="25"/>
      <c r="E931" s="25"/>
      <c r="F931" s="25"/>
      <c r="G931" s="25"/>
      <c r="H931" s="25"/>
      <c r="I931" s="25"/>
      <c r="J931" s="25"/>
      <c r="K931" s="25"/>
      <c r="L931" s="25"/>
      <c r="M931" s="25"/>
      <c r="N931" s="25"/>
      <c r="O931" s="25"/>
      <c r="P931" s="25"/>
      <c r="Q931" s="25"/>
      <c r="R931" s="25"/>
      <c r="S931" s="25"/>
      <c r="T931" s="25"/>
      <c r="U931" s="25"/>
      <c r="V931" s="25"/>
      <c r="W931" s="25"/>
      <c r="X931" s="25"/>
      <c r="Y931" s="25"/>
      <c r="Z931" s="25"/>
    </row>
    <row r="932" spans="1:26" ht="15.75" customHeight="1" x14ac:dyDescent="0.2">
      <c r="A932" s="25"/>
      <c r="B932" s="25"/>
      <c r="C932" s="25"/>
      <c r="D932" s="25"/>
      <c r="E932" s="25"/>
      <c r="F932" s="25"/>
      <c r="G932" s="25"/>
      <c r="H932" s="25"/>
      <c r="I932" s="25"/>
      <c r="J932" s="25"/>
      <c r="K932" s="25"/>
      <c r="L932" s="25"/>
      <c r="M932" s="25"/>
      <c r="N932" s="25"/>
      <c r="O932" s="25"/>
      <c r="P932" s="25"/>
      <c r="Q932" s="25"/>
      <c r="R932" s="25"/>
      <c r="S932" s="25"/>
      <c r="T932" s="25"/>
      <c r="U932" s="25"/>
      <c r="V932" s="25"/>
      <c r="W932" s="25"/>
      <c r="X932" s="25"/>
      <c r="Y932" s="25"/>
      <c r="Z932" s="25"/>
    </row>
    <row r="933" spans="1:26" ht="15.75" customHeight="1" x14ac:dyDescent="0.2">
      <c r="A933" s="25"/>
      <c r="B933" s="25"/>
      <c r="C933" s="25"/>
      <c r="D933" s="25"/>
      <c r="E933" s="25"/>
      <c r="F933" s="25"/>
      <c r="G933" s="25"/>
      <c r="H933" s="25"/>
      <c r="I933" s="25"/>
      <c r="J933" s="25"/>
      <c r="K933" s="25"/>
      <c r="L933" s="25"/>
      <c r="M933" s="25"/>
      <c r="N933" s="25"/>
      <c r="O933" s="25"/>
      <c r="P933" s="25"/>
      <c r="Q933" s="25"/>
      <c r="R933" s="25"/>
      <c r="S933" s="25"/>
      <c r="T933" s="25"/>
      <c r="U933" s="25"/>
      <c r="V933" s="25"/>
      <c r="W933" s="25"/>
      <c r="X933" s="25"/>
      <c r="Y933" s="25"/>
      <c r="Z933" s="25"/>
    </row>
    <row r="934" spans="1:26" ht="15.75" customHeight="1" x14ac:dyDescent="0.2">
      <c r="A934" s="25"/>
      <c r="B934" s="25"/>
      <c r="C934" s="25"/>
      <c r="D934" s="25"/>
      <c r="E934" s="25"/>
      <c r="F934" s="25"/>
      <c r="G934" s="25"/>
      <c r="H934" s="25"/>
      <c r="I934" s="25"/>
      <c r="J934" s="25"/>
      <c r="K934" s="25"/>
      <c r="L934" s="25"/>
      <c r="M934" s="25"/>
      <c r="N934" s="25"/>
      <c r="O934" s="25"/>
      <c r="P934" s="25"/>
      <c r="Q934" s="25"/>
      <c r="R934" s="25"/>
      <c r="S934" s="25"/>
      <c r="T934" s="25"/>
      <c r="U934" s="25"/>
      <c r="V934" s="25"/>
      <c r="W934" s="25"/>
      <c r="X934" s="25"/>
      <c r="Y934" s="25"/>
      <c r="Z934" s="25"/>
    </row>
    <row r="935" spans="1:26" ht="15.75" customHeight="1" x14ac:dyDescent="0.2">
      <c r="A935" s="25"/>
      <c r="B935" s="25"/>
      <c r="C935" s="25"/>
      <c r="D935" s="25"/>
      <c r="E935" s="25"/>
      <c r="F935" s="25"/>
      <c r="G935" s="25"/>
      <c r="H935" s="25"/>
      <c r="I935" s="25"/>
      <c r="J935" s="25"/>
      <c r="K935" s="25"/>
      <c r="L935" s="25"/>
      <c r="M935" s="25"/>
      <c r="N935" s="25"/>
      <c r="O935" s="25"/>
      <c r="P935" s="25"/>
      <c r="Q935" s="25"/>
      <c r="R935" s="25"/>
      <c r="S935" s="25"/>
      <c r="T935" s="25"/>
      <c r="U935" s="25"/>
      <c r="V935" s="25"/>
      <c r="W935" s="25"/>
      <c r="X935" s="25"/>
      <c r="Y935" s="25"/>
      <c r="Z935" s="25"/>
    </row>
    <row r="936" spans="1:26" ht="15.75" customHeight="1" x14ac:dyDescent="0.2">
      <c r="A936" s="25"/>
      <c r="B936" s="25"/>
      <c r="C936" s="25"/>
      <c r="D936" s="25"/>
      <c r="E936" s="25"/>
      <c r="F936" s="25"/>
      <c r="G936" s="25"/>
      <c r="H936" s="25"/>
      <c r="I936" s="25"/>
      <c r="J936" s="25"/>
      <c r="K936" s="25"/>
      <c r="L936" s="25"/>
      <c r="M936" s="25"/>
      <c r="N936" s="25"/>
      <c r="O936" s="25"/>
      <c r="P936" s="25"/>
      <c r="Q936" s="25"/>
      <c r="R936" s="25"/>
      <c r="S936" s="25"/>
      <c r="T936" s="25"/>
      <c r="U936" s="25"/>
      <c r="V936" s="25"/>
      <c r="W936" s="25"/>
      <c r="X936" s="25"/>
      <c r="Y936" s="25"/>
      <c r="Z936" s="25"/>
    </row>
    <row r="937" spans="1:26" ht="15.75" customHeight="1" x14ac:dyDescent="0.2">
      <c r="A937" s="25"/>
      <c r="B937" s="25"/>
      <c r="C937" s="25"/>
      <c r="D937" s="25"/>
      <c r="E937" s="25"/>
      <c r="F937" s="25"/>
      <c r="G937" s="25"/>
      <c r="H937" s="25"/>
      <c r="I937" s="25"/>
      <c r="J937" s="25"/>
      <c r="K937" s="25"/>
      <c r="L937" s="25"/>
      <c r="M937" s="25"/>
      <c r="N937" s="25"/>
      <c r="O937" s="25"/>
      <c r="P937" s="25"/>
      <c r="Q937" s="25"/>
      <c r="R937" s="25"/>
      <c r="S937" s="25"/>
      <c r="T937" s="25"/>
      <c r="U937" s="25"/>
      <c r="V937" s="25"/>
      <c r="W937" s="25"/>
      <c r="X937" s="25"/>
      <c r="Y937" s="25"/>
      <c r="Z937" s="25"/>
    </row>
    <row r="938" spans="1:26" ht="15.75" customHeight="1" x14ac:dyDescent="0.2">
      <c r="A938" s="25"/>
      <c r="B938" s="25"/>
      <c r="C938" s="25"/>
      <c r="D938" s="25"/>
      <c r="E938" s="25"/>
      <c r="F938" s="25"/>
      <c r="G938" s="25"/>
      <c r="H938" s="25"/>
      <c r="I938" s="25"/>
      <c r="J938" s="25"/>
      <c r="K938" s="25"/>
      <c r="L938" s="25"/>
      <c r="M938" s="25"/>
      <c r="N938" s="25"/>
      <c r="O938" s="25"/>
      <c r="P938" s="25"/>
      <c r="Q938" s="25"/>
      <c r="R938" s="25"/>
      <c r="S938" s="25"/>
      <c r="T938" s="25"/>
      <c r="U938" s="25"/>
      <c r="V938" s="25"/>
      <c r="W938" s="25"/>
      <c r="X938" s="25"/>
      <c r="Y938" s="25"/>
      <c r="Z938" s="25"/>
    </row>
    <row r="939" spans="1:26" ht="15.75" customHeight="1" x14ac:dyDescent="0.2">
      <c r="A939" s="25"/>
      <c r="B939" s="25"/>
      <c r="C939" s="25"/>
      <c r="D939" s="25"/>
      <c r="E939" s="25"/>
      <c r="F939" s="25"/>
      <c r="G939" s="25"/>
      <c r="H939" s="25"/>
      <c r="I939" s="25"/>
      <c r="J939" s="25"/>
      <c r="K939" s="25"/>
      <c r="L939" s="25"/>
      <c r="M939" s="25"/>
      <c r="N939" s="25"/>
      <c r="O939" s="25"/>
      <c r="P939" s="25"/>
      <c r="Q939" s="25"/>
      <c r="R939" s="25"/>
      <c r="S939" s="25"/>
      <c r="T939" s="25"/>
      <c r="U939" s="25"/>
      <c r="V939" s="25"/>
      <c r="W939" s="25"/>
      <c r="X939" s="25"/>
      <c r="Y939" s="25"/>
      <c r="Z939" s="25"/>
    </row>
    <row r="940" spans="1:26" ht="15.75" customHeight="1" x14ac:dyDescent="0.2">
      <c r="A940" s="25"/>
      <c r="B940" s="25"/>
      <c r="C940" s="25"/>
      <c r="D940" s="25"/>
      <c r="E940" s="25"/>
      <c r="F940" s="25"/>
      <c r="G940" s="25"/>
      <c r="H940" s="25"/>
      <c r="I940" s="25"/>
      <c r="J940" s="25"/>
      <c r="K940" s="25"/>
      <c r="L940" s="25"/>
      <c r="M940" s="25"/>
      <c r="N940" s="25"/>
      <c r="O940" s="25"/>
      <c r="P940" s="25"/>
      <c r="Q940" s="25"/>
      <c r="R940" s="25"/>
      <c r="S940" s="25"/>
      <c r="T940" s="25"/>
      <c r="U940" s="25"/>
      <c r="V940" s="25"/>
      <c r="W940" s="25"/>
      <c r="X940" s="25"/>
      <c r="Y940" s="25"/>
      <c r="Z940" s="25"/>
    </row>
    <row r="941" spans="1:26" ht="15.75" customHeight="1" x14ac:dyDescent="0.2">
      <c r="A941" s="25"/>
      <c r="B941" s="25"/>
      <c r="C941" s="25"/>
      <c r="D941" s="25"/>
      <c r="E941" s="25"/>
      <c r="F941" s="25"/>
      <c r="G941" s="25"/>
      <c r="H941" s="25"/>
      <c r="I941" s="25"/>
      <c r="J941" s="25"/>
      <c r="K941" s="25"/>
      <c r="L941" s="25"/>
      <c r="M941" s="25"/>
      <c r="N941" s="25"/>
      <c r="O941" s="25"/>
      <c r="P941" s="25"/>
      <c r="Q941" s="25"/>
      <c r="R941" s="25"/>
      <c r="S941" s="25"/>
      <c r="T941" s="25"/>
      <c r="U941" s="25"/>
      <c r="V941" s="25"/>
      <c r="W941" s="25"/>
      <c r="X941" s="25"/>
      <c r="Y941" s="25"/>
      <c r="Z941" s="25"/>
    </row>
    <row r="942" spans="1:26" ht="15.75" customHeight="1" x14ac:dyDescent="0.2">
      <c r="A942" s="25"/>
      <c r="B942" s="25"/>
      <c r="C942" s="25"/>
      <c r="D942" s="25"/>
      <c r="E942" s="25"/>
      <c r="F942" s="25"/>
      <c r="G942" s="25"/>
      <c r="H942" s="25"/>
      <c r="I942" s="25"/>
      <c r="J942" s="25"/>
      <c r="K942" s="25"/>
      <c r="L942" s="25"/>
      <c r="M942" s="25"/>
      <c r="N942" s="25"/>
      <c r="O942" s="25"/>
      <c r="P942" s="25"/>
      <c r="Q942" s="25"/>
      <c r="R942" s="25"/>
      <c r="S942" s="25"/>
      <c r="T942" s="25"/>
      <c r="U942" s="25"/>
      <c r="V942" s="25"/>
      <c r="W942" s="25"/>
      <c r="X942" s="25"/>
      <c r="Y942" s="25"/>
      <c r="Z942" s="25"/>
    </row>
    <row r="943" spans="1:26" ht="15.75" customHeight="1" x14ac:dyDescent="0.2">
      <c r="A943" s="25"/>
      <c r="B943" s="25"/>
      <c r="C943" s="25"/>
      <c r="D943" s="25"/>
      <c r="E943" s="25"/>
      <c r="F943" s="25"/>
      <c r="G943" s="25"/>
      <c r="H943" s="25"/>
      <c r="I943" s="25"/>
      <c r="J943" s="25"/>
      <c r="K943" s="25"/>
      <c r="L943" s="25"/>
      <c r="M943" s="25"/>
      <c r="N943" s="25"/>
      <c r="O943" s="25"/>
      <c r="P943" s="25"/>
      <c r="Q943" s="25"/>
      <c r="R943" s="25"/>
      <c r="S943" s="25"/>
      <c r="T943" s="25"/>
      <c r="U943" s="25"/>
      <c r="V943" s="25"/>
      <c r="W943" s="25"/>
      <c r="X943" s="25"/>
      <c r="Y943" s="25"/>
      <c r="Z943" s="25"/>
    </row>
    <row r="944" spans="1:26" ht="15.75" customHeight="1" x14ac:dyDescent="0.2">
      <c r="A944" s="25"/>
      <c r="B944" s="25"/>
      <c r="C944" s="25"/>
      <c r="D944" s="25"/>
      <c r="E944" s="25"/>
      <c r="F944" s="25"/>
      <c r="G944" s="25"/>
      <c r="H944" s="25"/>
      <c r="I944" s="25"/>
      <c r="J944" s="25"/>
      <c r="K944" s="25"/>
      <c r="L944" s="25"/>
      <c r="M944" s="25"/>
      <c r="N944" s="25"/>
      <c r="O944" s="25"/>
      <c r="P944" s="25"/>
      <c r="Q944" s="25"/>
      <c r="R944" s="25"/>
      <c r="S944" s="25"/>
      <c r="T944" s="25"/>
      <c r="U944" s="25"/>
      <c r="V944" s="25"/>
      <c r="W944" s="25"/>
      <c r="X944" s="25"/>
      <c r="Y944" s="25"/>
      <c r="Z944" s="25"/>
    </row>
    <row r="945" spans="1:26" ht="15.75" customHeight="1" x14ac:dyDescent="0.2">
      <c r="A945" s="25"/>
      <c r="B945" s="25"/>
      <c r="C945" s="25"/>
      <c r="D945" s="25"/>
      <c r="E945" s="25"/>
      <c r="F945" s="25"/>
      <c r="G945" s="25"/>
      <c r="H945" s="25"/>
      <c r="I945" s="25"/>
      <c r="J945" s="25"/>
      <c r="K945" s="25"/>
      <c r="L945" s="25"/>
      <c r="M945" s="25"/>
      <c r="N945" s="25"/>
      <c r="O945" s="25"/>
      <c r="P945" s="25"/>
      <c r="Q945" s="25"/>
      <c r="R945" s="25"/>
      <c r="S945" s="25"/>
      <c r="T945" s="25"/>
      <c r="U945" s="25"/>
      <c r="V945" s="25"/>
      <c r="W945" s="25"/>
      <c r="X945" s="25"/>
      <c r="Y945" s="25"/>
      <c r="Z945" s="25"/>
    </row>
    <row r="946" spans="1:26" ht="15.75" customHeight="1" x14ac:dyDescent="0.2">
      <c r="A946" s="25"/>
      <c r="B946" s="25"/>
      <c r="C946" s="25"/>
      <c r="D946" s="25"/>
      <c r="E946" s="25"/>
      <c r="F946" s="25"/>
      <c r="G946" s="25"/>
      <c r="H946" s="25"/>
      <c r="I946" s="25"/>
      <c r="J946" s="25"/>
      <c r="K946" s="25"/>
      <c r="L946" s="25"/>
      <c r="M946" s="25"/>
      <c r="N946" s="25"/>
      <c r="O946" s="25"/>
      <c r="P946" s="25"/>
      <c r="Q946" s="25"/>
      <c r="R946" s="25"/>
      <c r="S946" s="25"/>
      <c r="T946" s="25"/>
      <c r="U946" s="25"/>
      <c r="V946" s="25"/>
      <c r="W946" s="25"/>
      <c r="X946" s="25"/>
      <c r="Y946" s="25"/>
      <c r="Z946" s="25"/>
    </row>
    <row r="947" spans="1:26" ht="15.75" customHeight="1" x14ac:dyDescent="0.2">
      <c r="A947" s="25"/>
      <c r="B947" s="25"/>
      <c r="C947" s="25"/>
      <c r="D947" s="25"/>
      <c r="E947" s="25"/>
      <c r="F947" s="25"/>
      <c r="G947" s="25"/>
      <c r="H947" s="25"/>
      <c r="I947" s="25"/>
      <c r="J947" s="25"/>
      <c r="K947" s="25"/>
      <c r="L947" s="25"/>
      <c r="M947" s="25"/>
      <c r="N947" s="25"/>
      <c r="O947" s="25"/>
      <c r="P947" s="25"/>
      <c r="Q947" s="25"/>
      <c r="R947" s="25"/>
      <c r="S947" s="25"/>
      <c r="T947" s="25"/>
      <c r="U947" s="25"/>
      <c r="V947" s="25"/>
      <c r="W947" s="25"/>
      <c r="X947" s="25"/>
      <c r="Y947" s="25"/>
      <c r="Z947" s="25"/>
    </row>
    <row r="948" spans="1:26" ht="15.75" customHeight="1" x14ac:dyDescent="0.2">
      <c r="A948" s="25"/>
      <c r="B948" s="25"/>
      <c r="C948" s="25"/>
      <c r="D948" s="25"/>
      <c r="E948" s="25"/>
      <c r="F948" s="25"/>
      <c r="G948" s="25"/>
      <c r="H948" s="25"/>
      <c r="I948" s="25"/>
      <c r="J948" s="25"/>
      <c r="K948" s="25"/>
      <c r="L948" s="25"/>
      <c r="M948" s="25"/>
      <c r="N948" s="25"/>
      <c r="O948" s="25"/>
      <c r="P948" s="25"/>
      <c r="Q948" s="25"/>
      <c r="R948" s="25"/>
      <c r="S948" s="25"/>
      <c r="T948" s="25"/>
      <c r="U948" s="25"/>
      <c r="V948" s="25"/>
      <c r="W948" s="25"/>
      <c r="X948" s="25"/>
      <c r="Y948" s="25"/>
      <c r="Z948" s="25"/>
    </row>
    <row r="949" spans="1:26" ht="15.75" customHeight="1" x14ac:dyDescent="0.2">
      <c r="A949" s="25"/>
      <c r="B949" s="25"/>
      <c r="C949" s="25"/>
      <c r="D949" s="25"/>
      <c r="E949" s="25"/>
      <c r="F949" s="25"/>
      <c r="G949" s="25"/>
      <c r="H949" s="25"/>
      <c r="I949" s="25"/>
      <c r="J949" s="25"/>
      <c r="K949" s="25"/>
      <c r="L949" s="25"/>
      <c r="M949" s="25"/>
      <c r="N949" s="25"/>
      <c r="O949" s="25"/>
      <c r="P949" s="25"/>
      <c r="Q949" s="25"/>
      <c r="R949" s="25"/>
      <c r="S949" s="25"/>
      <c r="T949" s="25"/>
      <c r="U949" s="25"/>
      <c r="V949" s="25"/>
      <c r="W949" s="25"/>
      <c r="X949" s="25"/>
      <c r="Y949" s="25"/>
      <c r="Z949" s="25"/>
    </row>
    <row r="950" spans="1:26" ht="15.75" customHeight="1" x14ac:dyDescent="0.2">
      <c r="A950" s="25"/>
      <c r="B950" s="25"/>
      <c r="C950" s="25"/>
      <c r="D950" s="25"/>
      <c r="E950" s="25"/>
      <c r="F950" s="25"/>
      <c r="G950" s="25"/>
      <c r="H950" s="25"/>
      <c r="I950" s="25"/>
      <c r="J950" s="25"/>
      <c r="K950" s="25"/>
      <c r="L950" s="25"/>
      <c r="M950" s="25"/>
      <c r="N950" s="25"/>
      <c r="O950" s="25"/>
      <c r="P950" s="25"/>
      <c r="Q950" s="25"/>
      <c r="R950" s="25"/>
      <c r="S950" s="25"/>
      <c r="T950" s="25"/>
      <c r="U950" s="25"/>
      <c r="V950" s="25"/>
      <c r="W950" s="25"/>
      <c r="X950" s="25"/>
      <c r="Y950" s="25"/>
      <c r="Z950" s="25"/>
    </row>
    <row r="951" spans="1:26" ht="15.75" customHeight="1" x14ac:dyDescent="0.2">
      <c r="A951" s="25"/>
      <c r="B951" s="25"/>
      <c r="C951" s="25"/>
      <c r="D951" s="25"/>
      <c r="E951" s="25"/>
      <c r="F951" s="25"/>
      <c r="G951" s="25"/>
      <c r="H951" s="25"/>
      <c r="I951" s="25"/>
      <c r="J951" s="25"/>
      <c r="K951" s="25"/>
      <c r="L951" s="25"/>
      <c r="M951" s="25"/>
      <c r="N951" s="25"/>
      <c r="O951" s="25"/>
      <c r="P951" s="25"/>
      <c r="Q951" s="25"/>
      <c r="R951" s="25"/>
      <c r="S951" s="25"/>
      <c r="T951" s="25"/>
      <c r="U951" s="25"/>
      <c r="V951" s="25"/>
      <c r="W951" s="25"/>
      <c r="X951" s="25"/>
      <c r="Y951" s="25"/>
      <c r="Z951" s="25"/>
    </row>
    <row r="952" spans="1:26" ht="15.75" customHeight="1" x14ac:dyDescent="0.2">
      <c r="A952" s="25"/>
      <c r="B952" s="25"/>
      <c r="C952" s="25"/>
      <c r="D952" s="25"/>
      <c r="E952" s="25"/>
      <c r="F952" s="25"/>
      <c r="G952" s="25"/>
      <c r="H952" s="25"/>
      <c r="I952" s="25"/>
      <c r="J952" s="25"/>
      <c r="K952" s="25"/>
      <c r="L952" s="25"/>
      <c r="M952" s="25"/>
      <c r="N952" s="25"/>
      <c r="O952" s="25"/>
      <c r="P952" s="25"/>
      <c r="Q952" s="25"/>
      <c r="R952" s="25"/>
      <c r="S952" s="25"/>
      <c r="T952" s="25"/>
      <c r="U952" s="25"/>
      <c r="V952" s="25"/>
      <c r="W952" s="25"/>
      <c r="X952" s="25"/>
      <c r="Y952" s="25"/>
      <c r="Z952" s="25"/>
    </row>
    <row r="953" spans="1:26" ht="15.75" customHeight="1" x14ac:dyDescent="0.2">
      <c r="A953" s="25"/>
      <c r="B953" s="25"/>
      <c r="C953" s="25"/>
      <c r="D953" s="25"/>
      <c r="E953" s="25"/>
      <c r="F953" s="25"/>
      <c r="G953" s="25"/>
      <c r="H953" s="25"/>
      <c r="I953" s="25"/>
      <c r="J953" s="25"/>
      <c r="K953" s="25"/>
      <c r="L953" s="25"/>
      <c r="M953" s="25"/>
      <c r="N953" s="25"/>
      <c r="O953" s="25"/>
      <c r="P953" s="25"/>
      <c r="Q953" s="25"/>
      <c r="R953" s="25"/>
      <c r="S953" s="25"/>
      <c r="T953" s="25"/>
      <c r="U953" s="25"/>
      <c r="V953" s="25"/>
      <c r="W953" s="25"/>
      <c r="X953" s="25"/>
      <c r="Y953" s="25"/>
      <c r="Z953" s="25"/>
    </row>
    <row r="954" spans="1:26" ht="15.75" customHeight="1" x14ac:dyDescent="0.2">
      <c r="A954" s="25"/>
      <c r="B954" s="25"/>
      <c r="C954" s="25"/>
      <c r="D954" s="25"/>
      <c r="E954" s="25"/>
      <c r="F954" s="25"/>
      <c r="G954" s="25"/>
      <c r="H954" s="25"/>
      <c r="I954" s="25"/>
      <c r="J954" s="25"/>
      <c r="K954" s="25"/>
      <c r="L954" s="25"/>
      <c r="M954" s="25"/>
      <c r="N954" s="25"/>
      <c r="O954" s="25"/>
      <c r="P954" s="25"/>
      <c r="Q954" s="25"/>
      <c r="R954" s="25"/>
      <c r="S954" s="25"/>
      <c r="T954" s="25"/>
      <c r="U954" s="25"/>
      <c r="V954" s="25"/>
      <c r="W954" s="25"/>
      <c r="X954" s="25"/>
      <c r="Y954" s="25"/>
      <c r="Z954" s="25"/>
    </row>
    <row r="955" spans="1:26" ht="15.75" customHeight="1" x14ac:dyDescent="0.2">
      <c r="A955" s="25"/>
      <c r="B955" s="25"/>
      <c r="C955" s="25"/>
      <c r="D955" s="25"/>
      <c r="E955" s="25"/>
      <c r="F955" s="25"/>
      <c r="G955" s="25"/>
      <c r="H955" s="25"/>
      <c r="I955" s="25"/>
      <c r="J955" s="25"/>
      <c r="K955" s="25"/>
      <c r="L955" s="25"/>
      <c r="M955" s="25"/>
      <c r="N955" s="25"/>
      <c r="O955" s="25"/>
      <c r="P955" s="25"/>
      <c r="Q955" s="25"/>
      <c r="R955" s="25"/>
      <c r="S955" s="25"/>
      <c r="T955" s="25"/>
      <c r="U955" s="25"/>
      <c r="V955" s="25"/>
      <c r="W955" s="25"/>
      <c r="X955" s="25"/>
      <c r="Y955" s="25"/>
      <c r="Z955" s="25"/>
    </row>
    <row r="956" spans="1:26" ht="15.75" customHeight="1" x14ac:dyDescent="0.2">
      <c r="A956" s="25"/>
      <c r="B956" s="25"/>
      <c r="C956" s="25"/>
      <c r="D956" s="25"/>
      <c r="E956" s="25"/>
      <c r="F956" s="25"/>
      <c r="G956" s="25"/>
      <c r="H956" s="25"/>
      <c r="I956" s="25"/>
      <c r="J956" s="25"/>
      <c r="K956" s="25"/>
      <c r="L956" s="25"/>
      <c r="M956" s="25"/>
      <c r="N956" s="25"/>
      <c r="O956" s="25"/>
      <c r="P956" s="25"/>
      <c r="Q956" s="25"/>
      <c r="R956" s="25"/>
      <c r="S956" s="25"/>
      <c r="T956" s="25"/>
      <c r="U956" s="25"/>
      <c r="V956" s="25"/>
      <c r="W956" s="25"/>
      <c r="X956" s="25"/>
      <c r="Y956" s="25"/>
      <c r="Z956" s="25"/>
    </row>
    <row r="957" spans="1:26" ht="15.75" customHeight="1" x14ac:dyDescent="0.2">
      <c r="A957" s="25"/>
      <c r="B957" s="25"/>
      <c r="C957" s="25"/>
      <c r="D957" s="25"/>
      <c r="E957" s="25"/>
      <c r="F957" s="25"/>
      <c r="G957" s="25"/>
      <c r="H957" s="25"/>
      <c r="I957" s="25"/>
      <c r="J957" s="25"/>
      <c r="K957" s="25"/>
      <c r="L957" s="25"/>
      <c r="M957" s="25"/>
      <c r="N957" s="25"/>
      <c r="O957" s="25"/>
      <c r="P957" s="25"/>
      <c r="Q957" s="25"/>
      <c r="R957" s="25"/>
      <c r="S957" s="25"/>
      <c r="T957" s="25"/>
      <c r="U957" s="25"/>
      <c r="V957" s="25"/>
      <c r="W957" s="25"/>
      <c r="X957" s="25"/>
      <c r="Y957" s="25"/>
      <c r="Z957" s="25"/>
    </row>
    <row r="958" spans="1:26" ht="15.75" customHeight="1" x14ac:dyDescent="0.2">
      <c r="A958" s="25"/>
      <c r="B958" s="25"/>
      <c r="C958" s="25"/>
      <c r="D958" s="25"/>
      <c r="E958" s="25"/>
      <c r="F958" s="25"/>
      <c r="G958" s="25"/>
      <c r="H958" s="25"/>
      <c r="I958" s="25"/>
      <c r="J958" s="25"/>
      <c r="K958" s="25"/>
      <c r="L958" s="25"/>
      <c r="M958" s="25"/>
      <c r="N958" s="25"/>
      <c r="O958" s="25"/>
      <c r="P958" s="25"/>
      <c r="Q958" s="25"/>
      <c r="R958" s="25"/>
      <c r="S958" s="25"/>
      <c r="T958" s="25"/>
      <c r="U958" s="25"/>
      <c r="V958" s="25"/>
      <c r="W958" s="25"/>
      <c r="X958" s="25"/>
      <c r="Y958" s="25"/>
      <c r="Z958" s="25"/>
    </row>
    <row r="959" spans="1:26" ht="15.75" customHeight="1" x14ac:dyDescent="0.2">
      <c r="A959" s="25"/>
      <c r="B959" s="25"/>
      <c r="C959" s="25"/>
      <c r="D959" s="25"/>
      <c r="E959" s="25"/>
      <c r="F959" s="25"/>
      <c r="G959" s="25"/>
      <c r="H959" s="25"/>
      <c r="I959" s="25"/>
      <c r="J959" s="25"/>
      <c r="K959" s="25"/>
      <c r="L959" s="25"/>
      <c r="M959" s="25"/>
      <c r="N959" s="25"/>
      <c r="O959" s="25"/>
      <c r="P959" s="25"/>
      <c r="Q959" s="25"/>
      <c r="R959" s="25"/>
      <c r="S959" s="25"/>
      <c r="T959" s="25"/>
      <c r="U959" s="25"/>
      <c r="V959" s="25"/>
      <c r="W959" s="25"/>
      <c r="X959" s="25"/>
      <c r="Y959" s="25"/>
      <c r="Z959" s="25"/>
    </row>
    <row r="960" spans="1:26" ht="15.75" customHeight="1" x14ac:dyDescent="0.2">
      <c r="A960" s="25"/>
      <c r="B960" s="25"/>
      <c r="C960" s="25"/>
      <c r="D960" s="25"/>
      <c r="E960" s="25"/>
      <c r="F960" s="25"/>
      <c r="G960" s="25"/>
      <c r="H960" s="25"/>
      <c r="I960" s="25"/>
      <c r="J960" s="25"/>
      <c r="K960" s="25"/>
      <c r="L960" s="25"/>
      <c r="M960" s="25"/>
      <c r="N960" s="25"/>
      <c r="O960" s="25"/>
      <c r="P960" s="25"/>
      <c r="Q960" s="25"/>
      <c r="R960" s="25"/>
      <c r="S960" s="25"/>
      <c r="T960" s="25"/>
      <c r="U960" s="25"/>
      <c r="V960" s="25"/>
      <c r="W960" s="25"/>
      <c r="X960" s="25"/>
      <c r="Y960" s="25"/>
      <c r="Z960" s="25"/>
    </row>
    <row r="961" spans="1:26" ht="15.75" customHeight="1" x14ac:dyDescent="0.2">
      <c r="A961" s="25"/>
      <c r="B961" s="25"/>
      <c r="C961" s="25"/>
      <c r="D961" s="25"/>
      <c r="E961" s="25"/>
      <c r="F961" s="25"/>
      <c r="G961" s="25"/>
      <c r="H961" s="25"/>
      <c r="I961" s="25"/>
      <c r="J961" s="25"/>
      <c r="K961" s="25"/>
      <c r="L961" s="25"/>
      <c r="M961" s="25"/>
      <c r="N961" s="25"/>
      <c r="O961" s="25"/>
      <c r="P961" s="25"/>
      <c r="Q961" s="25"/>
      <c r="R961" s="25"/>
      <c r="S961" s="25"/>
      <c r="T961" s="25"/>
      <c r="U961" s="25"/>
      <c r="V961" s="25"/>
      <c r="W961" s="25"/>
      <c r="X961" s="25"/>
      <c r="Y961" s="25"/>
      <c r="Z961" s="25"/>
    </row>
    <row r="962" spans="1:26" ht="15.75" customHeight="1" x14ac:dyDescent="0.2">
      <c r="A962" s="25"/>
      <c r="B962" s="25"/>
      <c r="C962" s="25"/>
      <c r="D962" s="25"/>
      <c r="E962" s="25"/>
      <c r="F962" s="25"/>
      <c r="G962" s="25"/>
      <c r="H962" s="25"/>
      <c r="I962" s="25"/>
      <c r="J962" s="25"/>
      <c r="K962" s="25"/>
      <c r="L962" s="25"/>
      <c r="M962" s="25"/>
      <c r="N962" s="25"/>
      <c r="O962" s="25"/>
      <c r="P962" s="25"/>
      <c r="Q962" s="25"/>
      <c r="R962" s="25"/>
      <c r="S962" s="25"/>
      <c r="T962" s="25"/>
      <c r="U962" s="25"/>
      <c r="V962" s="25"/>
      <c r="W962" s="25"/>
      <c r="X962" s="25"/>
      <c r="Y962" s="25"/>
      <c r="Z962" s="25"/>
    </row>
    <row r="963" spans="1:26" ht="15.75" customHeight="1" x14ac:dyDescent="0.2">
      <c r="A963" s="25"/>
      <c r="B963" s="25"/>
      <c r="C963" s="25"/>
      <c r="D963" s="25"/>
      <c r="E963" s="25"/>
      <c r="F963" s="25"/>
      <c r="G963" s="25"/>
      <c r="H963" s="25"/>
      <c r="I963" s="25"/>
      <c r="J963" s="25"/>
      <c r="K963" s="25"/>
      <c r="L963" s="25"/>
      <c r="M963" s="25"/>
      <c r="N963" s="25"/>
      <c r="O963" s="25"/>
      <c r="P963" s="25"/>
      <c r="Q963" s="25"/>
      <c r="R963" s="25"/>
      <c r="S963" s="25"/>
      <c r="T963" s="25"/>
      <c r="U963" s="25"/>
      <c r="V963" s="25"/>
      <c r="W963" s="25"/>
      <c r="X963" s="25"/>
      <c r="Y963" s="25"/>
      <c r="Z963" s="25"/>
    </row>
    <row r="964" spans="1:26" ht="15.75" customHeight="1" x14ac:dyDescent="0.2">
      <c r="A964" s="25"/>
      <c r="B964" s="25"/>
      <c r="C964" s="25"/>
      <c r="D964" s="25"/>
      <c r="E964" s="25"/>
      <c r="F964" s="25"/>
      <c r="G964" s="25"/>
      <c r="H964" s="25"/>
      <c r="I964" s="25"/>
      <c r="J964" s="25"/>
      <c r="K964" s="25"/>
      <c r="L964" s="25"/>
      <c r="M964" s="25"/>
      <c r="N964" s="25"/>
      <c r="O964" s="25"/>
      <c r="P964" s="25"/>
      <c r="Q964" s="25"/>
      <c r="R964" s="25"/>
      <c r="S964" s="25"/>
      <c r="T964" s="25"/>
      <c r="U964" s="25"/>
      <c r="V964" s="25"/>
      <c r="W964" s="25"/>
      <c r="X964" s="25"/>
      <c r="Y964" s="25"/>
      <c r="Z964" s="25"/>
    </row>
    <row r="965" spans="1:26" ht="15.75" customHeight="1" x14ac:dyDescent="0.2">
      <c r="A965" s="25"/>
      <c r="B965" s="25"/>
      <c r="C965" s="25"/>
      <c r="D965" s="25"/>
      <c r="E965" s="25"/>
      <c r="F965" s="25"/>
      <c r="G965" s="25"/>
      <c r="H965" s="25"/>
      <c r="I965" s="25"/>
      <c r="J965" s="25"/>
      <c r="K965" s="25"/>
      <c r="L965" s="25"/>
      <c r="M965" s="25"/>
      <c r="N965" s="25"/>
      <c r="O965" s="25"/>
      <c r="P965" s="25"/>
      <c r="Q965" s="25"/>
      <c r="R965" s="25"/>
      <c r="S965" s="25"/>
      <c r="T965" s="25"/>
      <c r="U965" s="25"/>
      <c r="V965" s="25"/>
      <c r="W965" s="25"/>
      <c r="X965" s="25"/>
      <c r="Y965" s="25"/>
      <c r="Z965" s="25"/>
    </row>
    <row r="966" spans="1:26" ht="15.75" customHeight="1" x14ac:dyDescent="0.2">
      <c r="A966" s="25"/>
      <c r="B966" s="25"/>
      <c r="C966" s="25"/>
      <c r="D966" s="25"/>
      <c r="E966" s="25"/>
      <c r="F966" s="25"/>
      <c r="G966" s="25"/>
      <c r="H966" s="25"/>
      <c r="I966" s="25"/>
      <c r="J966" s="25"/>
      <c r="K966" s="25"/>
      <c r="L966" s="25"/>
      <c r="M966" s="25"/>
      <c r="N966" s="25"/>
      <c r="O966" s="25"/>
      <c r="P966" s="25"/>
      <c r="Q966" s="25"/>
      <c r="R966" s="25"/>
      <c r="S966" s="25"/>
      <c r="T966" s="25"/>
      <c r="U966" s="25"/>
      <c r="V966" s="25"/>
      <c r="W966" s="25"/>
      <c r="X966" s="25"/>
      <c r="Y966" s="25"/>
      <c r="Z966" s="25"/>
    </row>
    <row r="967" spans="1:26" ht="15.75" customHeight="1" x14ac:dyDescent="0.2">
      <c r="A967" s="25"/>
      <c r="B967" s="25"/>
      <c r="C967" s="25"/>
      <c r="D967" s="25"/>
      <c r="E967" s="25"/>
      <c r="F967" s="25"/>
      <c r="G967" s="25"/>
      <c r="H967" s="25"/>
      <c r="I967" s="25"/>
      <c r="J967" s="25"/>
      <c r="K967" s="25"/>
      <c r="L967" s="25"/>
      <c r="M967" s="25"/>
      <c r="N967" s="25"/>
      <c r="O967" s="25"/>
      <c r="P967" s="25"/>
      <c r="Q967" s="25"/>
      <c r="R967" s="25"/>
      <c r="S967" s="25"/>
      <c r="T967" s="25"/>
      <c r="U967" s="25"/>
      <c r="V967" s="25"/>
      <c r="W967" s="25"/>
      <c r="X967" s="25"/>
      <c r="Y967" s="25"/>
      <c r="Z967" s="25"/>
    </row>
    <row r="968" spans="1:26" ht="15.75" customHeight="1" x14ac:dyDescent="0.2">
      <c r="A968" s="25"/>
      <c r="B968" s="25"/>
      <c r="C968" s="25"/>
      <c r="D968" s="25"/>
      <c r="E968" s="25"/>
      <c r="F968" s="25"/>
      <c r="G968" s="25"/>
      <c r="H968" s="25"/>
      <c r="I968" s="25"/>
      <c r="J968" s="25"/>
      <c r="K968" s="25"/>
      <c r="L968" s="25"/>
      <c r="M968" s="25"/>
      <c r="N968" s="25"/>
      <c r="O968" s="25"/>
      <c r="P968" s="25"/>
      <c r="Q968" s="25"/>
      <c r="R968" s="25"/>
      <c r="S968" s="25"/>
      <c r="T968" s="25"/>
      <c r="U968" s="25"/>
      <c r="V968" s="25"/>
      <c r="W968" s="25"/>
      <c r="X968" s="25"/>
      <c r="Y968" s="25"/>
      <c r="Z968" s="25"/>
    </row>
    <row r="969" spans="1:26" ht="15.75" customHeight="1" x14ac:dyDescent="0.2">
      <c r="A969" s="25"/>
      <c r="B969" s="25"/>
      <c r="C969" s="25"/>
      <c r="D969" s="25"/>
      <c r="E969" s="25"/>
      <c r="F969" s="25"/>
      <c r="G969" s="25"/>
      <c r="H969" s="25"/>
      <c r="I969" s="25"/>
      <c r="J969" s="25"/>
      <c r="K969" s="25"/>
      <c r="L969" s="25"/>
      <c r="M969" s="25"/>
      <c r="N969" s="25"/>
      <c r="O969" s="25"/>
      <c r="P969" s="25"/>
      <c r="Q969" s="25"/>
      <c r="R969" s="25"/>
      <c r="S969" s="25"/>
      <c r="T969" s="25"/>
      <c r="U969" s="25"/>
      <c r="V969" s="25"/>
      <c r="W969" s="25"/>
      <c r="X969" s="25"/>
      <c r="Y969" s="25"/>
      <c r="Z969" s="25"/>
    </row>
    <row r="970" spans="1:26" ht="15.75" customHeight="1" x14ac:dyDescent="0.2">
      <c r="A970" s="25"/>
      <c r="B970" s="25"/>
      <c r="C970" s="25"/>
      <c r="D970" s="25"/>
      <c r="E970" s="25"/>
      <c r="F970" s="25"/>
      <c r="G970" s="25"/>
      <c r="H970" s="25"/>
      <c r="I970" s="25"/>
      <c r="J970" s="25"/>
      <c r="K970" s="25"/>
      <c r="L970" s="25"/>
      <c r="M970" s="25"/>
      <c r="N970" s="25"/>
      <c r="O970" s="25"/>
      <c r="P970" s="25"/>
      <c r="Q970" s="25"/>
      <c r="R970" s="25"/>
      <c r="S970" s="25"/>
      <c r="T970" s="25"/>
      <c r="U970" s="25"/>
      <c r="V970" s="25"/>
      <c r="W970" s="25"/>
      <c r="X970" s="25"/>
      <c r="Y970" s="25"/>
      <c r="Z970" s="25"/>
    </row>
    <row r="971" spans="1:26" ht="15.75" customHeight="1" x14ac:dyDescent="0.2">
      <c r="A971" s="25"/>
      <c r="B971" s="25"/>
      <c r="C971" s="25"/>
      <c r="D971" s="25"/>
      <c r="E971" s="25"/>
      <c r="F971" s="25"/>
      <c r="G971" s="25"/>
      <c r="H971" s="25"/>
      <c r="I971" s="25"/>
      <c r="J971" s="25"/>
      <c r="K971" s="25"/>
      <c r="L971" s="25"/>
      <c r="M971" s="25"/>
      <c r="N971" s="25"/>
      <c r="O971" s="25"/>
      <c r="P971" s="25"/>
      <c r="Q971" s="25"/>
      <c r="R971" s="25"/>
      <c r="S971" s="25"/>
      <c r="T971" s="25"/>
      <c r="U971" s="25"/>
      <c r="V971" s="25"/>
      <c r="W971" s="25"/>
      <c r="X971" s="25"/>
      <c r="Y971" s="25"/>
      <c r="Z971" s="25"/>
    </row>
    <row r="972" spans="1:26" ht="15.75" customHeight="1" x14ac:dyDescent="0.2">
      <c r="A972" s="25"/>
      <c r="B972" s="25"/>
      <c r="C972" s="25"/>
      <c r="D972" s="25"/>
      <c r="E972" s="25"/>
      <c r="F972" s="25"/>
      <c r="G972" s="25"/>
      <c r="H972" s="25"/>
      <c r="I972" s="25"/>
      <c r="J972" s="25"/>
      <c r="K972" s="25"/>
      <c r="L972" s="25"/>
      <c r="M972" s="25"/>
      <c r="N972" s="25"/>
      <c r="O972" s="25"/>
      <c r="P972" s="25"/>
      <c r="Q972" s="25"/>
      <c r="R972" s="25"/>
      <c r="S972" s="25"/>
      <c r="T972" s="25"/>
      <c r="U972" s="25"/>
      <c r="V972" s="25"/>
      <c r="W972" s="25"/>
      <c r="X972" s="25"/>
      <c r="Y972" s="25"/>
      <c r="Z972" s="25"/>
    </row>
    <row r="973" spans="1:26" ht="15.75" customHeight="1" x14ac:dyDescent="0.2">
      <c r="A973" s="25"/>
      <c r="B973" s="25"/>
      <c r="C973" s="25"/>
      <c r="D973" s="25"/>
      <c r="E973" s="25"/>
      <c r="F973" s="25"/>
      <c r="G973" s="25"/>
      <c r="H973" s="25"/>
      <c r="I973" s="25"/>
      <c r="J973" s="25"/>
      <c r="K973" s="25"/>
      <c r="L973" s="25"/>
      <c r="M973" s="25"/>
      <c r="N973" s="25"/>
      <c r="O973" s="25"/>
      <c r="P973" s="25"/>
      <c r="Q973" s="25"/>
      <c r="R973" s="25"/>
      <c r="S973" s="25"/>
      <c r="T973" s="25"/>
      <c r="U973" s="25"/>
      <c r="V973" s="25"/>
      <c r="W973" s="25"/>
      <c r="X973" s="25"/>
      <c r="Y973" s="25"/>
      <c r="Z973" s="25"/>
    </row>
    <row r="974" spans="1:26" ht="15.75" customHeight="1" x14ac:dyDescent="0.2">
      <c r="A974" s="25"/>
      <c r="B974" s="25"/>
      <c r="C974" s="25"/>
      <c r="D974" s="25"/>
      <c r="E974" s="25"/>
      <c r="F974" s="25"/>
      <c r="G974" s="25"/>
      <c r="H974" s="25"/>
      <c r="I974" s="25"/>
      <c r="J974" s="25"/>
      <c r="K974" s="25"/>
      <c r="L974" s="25"/>
      <c r="M974" s="25"/>
      <c r="N974" s="25"/>
      <c r="O974" s="25"/>
      <c r="P974" s="25"/>
      <c r="Q974" s="25"/>
      <c r="R974" s="25"/>
      <c r="S974" s="25"/>
      <c r="T974" s="25"/>
      <c r="U974" s="25"/>
      <c r="V974" s="25"/>
      <c r="W974" s="25"/>
      <c r="X974" s="25"/>
      <c r="Y974" s="25"/>
      <c r="Z974" s="25"/>
    </row>
    <row r="975" spans="1:26" ht="15.75" customHeight="1" x14ac:dyDescent="0.2">
      <c r="A975" s="25"/>
      <c r="B975" s="25"/>
      <c r="C975" s="25"/>
      <c r="D975" s="25"/>
      <c r="E975" s="25"/>
      <c r="F975" s="25"/>
      <c r="G975" s="25"/>
      <c r="H975" s="25"/>
      <c r="I975" s="25"/>
      <c r="J975" s="25"/>
      <c r="K975" s="25"/>
      <c r="L975" s="25"/>
      <c r="M975" s="25"/>
      <c r="N975" s="25"/>
      <c r="O975" s="25"/>
      <c r="P975" s="25"/>
      <c r="Q975" s="25"/>
      <c r="R975" s="25"/>
      <c r="S975" s="25"/>
      <c r="T975" s="25"/>
      <c r="U975" s="25"/>
      <c r="V975" s="25"/>
      <c r="W975" s="25"/>
      <c r="X975" s="25"/>
      <c r="Y975" s="25"/>
      <c r="Z975" s="25"/>
    </row>
    <row r="976" spans="1:26" ht="15.75" customHeight="1" x14ac:dyDescent="0.2">
      <c r="A976" s="25"/>
      <c r="B976" s="25"/>
      <c r="C976" s="25"/>
      <c r="D976" s="25"/>
      <c r="E976" s="25"/>
      <c r="F976" s="25"/>
      <c r="G976" s="25"/>
      <c r="H976" s="25"/>
      <c r="I976" s="25"/>
      <c r="J976" s="25"/>
      <c r="K976" s="25"/>
      <c r="L976" s="25"/>
      <c r="M976" s="25"/>
      <c r="N976" s="25"/>
      <c r="O976" s="25"/>
      <c r="P976" s="25"/>
      <c r="Q976" s="25"/>
      <c r="R976" s="25"/>
      <c r="S976" s="25"/>
      <c r="T976" s="25"/>
      <c r="U976" s="25"/>
      <c r="V976" s="25"/>
      <c r="W976" s="25"/>
      <c r="X976" s="25"/>
      <c r="Y976" s="25"/>
      <c r="Z976" s="25"/>
    </row>
    <row r="977" spans="1:26" ht="15.75" customHeight="1" x14ac:dyDescent="0.2">
      <c r="A977" s="25"/>
      <c r="B977" s="25"/>
      <c r="C977" s="25"/>
      <c r="D977" s="25"/>
      <c r="E977" s="25"/>
      <c r="F977" s="25"/>
      <c r="G977" s="25"/>
      <c r="H977" s="25"/>
      <c r="I977" s="25"/>
      <c r="J977" s="25"/>
      <c r="K977" s="25"/>
      <c r="L977" s="25"/>
      <c r="M977" s="25"/>
      <c r="N977" s="25"/>
      <c r="O977" s="25"/>
      <c r="P977" s="25"/>
      <c r="Q977" s="25"/>
      <c r="R977" s="25"/>
      <c r="S977" s="25"/>
      <c r="T977" s="25"/>
      <c r="U977" s="25"/>
      <c r="V977" s="25"/>
      <c r="W977" s="25"/>
      <c r="X977" s="25"/>
      <c r="Y977" s="25"/>
      <c r="Z977" s="25"/>
    </row>
    <row r="978" spans="1:26" ht="15.75" customHeight="1" x14ac:dyDescent="0.2">
      <c r="A978" s="25"/>
      <c r="B978" s="25"/>
      <c r="C978" s="25"/>
      <c r="D978" s="25"/>
      <c r="E978" s="25"/>
      <c r="F978" s="25"/>
      <c r="G978" s="25"/>
      <c r="H978" s="25"/>
      <c r="I978" s="25"/>
      <c r="J978" s="25"/>
      <c r="K978" s="25"/>
      <c r="L978" s="25"/>
      <c r="M978" s="25"/>
      <c r="N978" s="25"/>
      <c r="O978" s="25"/>
      <c r="P978" s="25"/>
      <c r="Q978" s="25"/>
      <c r="R978" s="25"/>
      <c r="S978" s="25"/>
      <c r="T978" s="25"/>
      <c r="U978" s="25"/>
      <c r="V978" s="25"/>
      <c r="W978" s="25"/>
      <c r="X978" s="25"/>
      <c r="Y978" s="25"/>
      <c r="Z978" s="25"/>
    </row>
    <row r="979" spans="1:26" ht="15.75" customHeight="1" x14ac:dyDescent="0.2">
      <c r="A979" s="25"/>
      <c r="B979" s="25"/>
      <c r="C979" s="25"/>
      <c r="D979" s="25"/>
      <c r="E979" s="25"/>
      <c r="F979" s="25"/>
      <c r="G979" s="25"/>
      <c r="H979" s="25"/>
      <c r="I979" s="25"/>
      <c r="J979" s="25"/>
      <c r="K979" s="25"/>
      <c r="L979" s="25"/>
      <c r="M979" s="25"/>
      <c r="N979" s="25"/>
      <c r="O979" s="25"/>
      <c r="P979" s="25"/>
      <c r="Q979" s="25"/>
      <c r="R979" s="25"/>
      <c r="S979" s="25"/>
      <c r="T979" s="25"/>
      <c r="U979" s="25"/>
      <c r="V979" s="25"/>
      <c r="W979" s="25"/>
      <c r="X979" s="25"/>
      <c r="Y979" s="25"/>
      <c r="Z979" s="25"/>
    </row>
    <row r="980" spans="1:26" ht="15.75" customHeight="1" x14ac:dyDescent="0.2">
      <c r="A980" s="25"/>
      <c r="B980" s="25"/>
      <c r="C980" s="25"/>
      <c r="D980" s="25"/>
      <c r="E980" s="25"/>
      <c r="F980" s="25"/>
      <c r="G980" s="25"/>
      <c r="H980" s="25"/>
      <c r="I980" s="25"/>
      <c r="J980" s="25"/>
      <c r="K980" s="25"/>
      <c r="L980" s="25"/>
      <c r="M980" s="25"/>
      <c r="N980" s="25"/>
      <c r="O980" s="25"/>
      <c r="P980" s="25"/>
      <c r="Q980" s="25"/>
      <c r="R980" s="25"/>
      <c r="S980" s="25"/>
      <c r="T980" s="25"/>
      <c r="U980" s="25"/>
      <c r="V980" s="25"/>
      <c r="W980" s="25"/>
      <c r="X980" s="25"/>
      <c r="Y980" s="25"/>
      <c r="Z980" s="25"/>
    </row>
    <row r="981" spans="1:26" ht="15.75" customHeight="1" x14ac:dyDescent="0.2">
      <c r="A981" s="25"/>
      <c r="B981" s="25"/>
      <c r="C981" s="25"/>
      <c r="D981" s="25"/>
      <c r="E981" s="25"/>
      <c r="F981" s="25"/>
      <c r="G981" s="25"/>
      <c r="H981" s="25"/>
      <c r="I981" s="25"/>
      <c r="J981" s="25"/>
      <c r="K981" s="25"/>
      <c r="L981" s="25"/>
      <c r="M981" s="25"/>
      <c r="N981" s="25"/>
      <c r="O981" s="25"/>
      <c r="P981" s="25"/>
      <c r="Q981" s="25"/>
      <c r="R981" s="25"/>
      <c r="S981" s="25"/>
      <c r="T981" s="25"/>
      <c r="U981" s="25"/>
      <c r="V981" s="25"/>
      <c r="W981" s="25"/>
      <c r="X981" s="25"/>
      <c r="Y981" s="25"/>
      <c r="Z981" s="25"/>
    </row>
    <row r="982" spans="1:26" ht="15.75" customHeight="1" x14ac:dyDescent="0.2">
      <c r="A982" s="25"/>
      <c r="B982" s="25"/>
      <c r="C982" s="25"/>
      <c r="D982" s="25"/>
      <c r="E982" s="25"/>
      <c r="F982" s="25"/>
      <c r="G982" s="25"/>
      <c r="H982" s="25"/>
      <c r="I982" s="25"/>
      <c r="J982" s="25"/>
      <c r="K982" s="25"/>
      <c r="L982" s="25"/>
      <c r="M982" s="25"/>
      <c r="N982" s="25"/>
      <c r="O982" s="25"/>
      <c r="P982" s="25"/>
      <c r="Q982" s="25"/>
      <c r="R982" s="25"/>
      <c r="S982" s="25"/>
      <c r="T982" s="25"/>
      <c r="U982" s="25"/>
      <c r="V982" s="25"/>
      <c r="W982" s="25"/>
      <c r="X982" s="25"/>
      <c r="Y982" s="25"/>
      <c r="Z982" s="25"/>
    </row>
    <row r="983" spans="1:26" ht="15.75" customHeight="1" x14ac:dyDescent="0.2">
      <c r="A983" s="25"/>
      <c r="B983" s="25"/>
      <c r="C983" s="25"/>
      <c r="D983" s="25"/>
      <c r="E983" s="25"/>
      <c r="F983" s="25"/>
      <c r="G983" s="25"/>
      <c r="H983" s="25"/>
      <c r="I983" s="25"/>
      <c r="J983" s="25"/>
      <c r="K983" s="25"/>
      <c r="L983" s="25"/>
      <c r="M983" s="25"/>
      <c r="N983" s="25"/>
      <c r="O983" s="25"/>
      <c r="P983" s="25"/>
      <c r="Q983" s="25"/>
      <c r="R983" s="25"/>
      <c r="S983" s="25"/>
      <c r="T983" s="25"/>
      <c r="U983" s="25"/>
      <c r="V983" s="25"/>
      <c r="W983" s="25"/>
      <c r="X983" s="25"/>
      <c r="Y983" s="25"/>
      <c r="Z983" s="25"/>
    </row>
    <row r="984" spans="1:26" ht="15.75" customHeight="1" x14ac:dyDescent="0.2">
      <c r="A984" s="25"/>
      <c r="B984" s="25"/>
      <c r="C984" s="25"/>
      <c r="D984" s="25"/>
      <c r="E984" s="25"/>
      <c r="F984" s="25"/>
      <c r="G984" s="25"/>
      <c r="H984" s="25"/>
      <c r="I984" s="25"/>
      <c r="J984" s="25"/>
      <c r="K984" s="25"/>
      <c r="L984" s="25"/>
      <c r="M984" s="25"/>
      <c r="N984" s="25"/>
      <c r="O984" s="25"/>
      <c r="P984" s="25"/>
      <c r="Q984" s="25"/>
      <c r="R984" s="25"/>
      <c r="S984" s="25"/>
      <c r="T984" s="25"/>
      <c r="U984" s="25"/>
      <c r="V984" s="25"/>
      <c r="W984" s="25"/>
      <c r="X984" s="25"/>
      <c r="Y984" s="25"/>
      <c r="Z984" s="25"/>
    </row>
    <row r="985" spans="1:26" ht="15.75" customHeight="1" x14ac:dyDescent="0.2">
      <c r="A985" s="25"/>
      <c r="B985" s="25"/>
      <c r="C985" s="25"/>
      <c r="D985" s="25"/>
      <c r="E985" s="25"/>
      <c r="F985" s="25"/>
      <c r="G985" s="25"/>
      <c r="H985" s="25"/>
      <c r="I985" s="25"/>
      <c r="J985" s="25"/>
      <c r="K985" s="25"/>
      <c r="L985" s="25"/>
      <c r="M985" s="25"/>
      <c r="N985" s="25"/>
      <c r="O985" s="25"/>
      <c r="P985" s="25"/>
      <c r="Q985" s="25"/>
      <c r="R985" s="25"/>
      <c r="S985" s="25"/>
      <c r="T985" s="25"/>
      <c r="U985" s="25"/>
      <c r="V985" s="25"/>
      <c r="W985" s="25"/>
      <c r="X985" s="25"/>
      <c r="Y985" s="25"/>
      <c r="Z985" s="25"/>
    </row>
    <row r="986" spans="1:26" ht="15.75" customHeight="1" x14ac:dyDescent="0.2">
      <c r="A986" s="25"/>
      <c r="B986" s="25"/>
      <c r="C986" s="25"/>
      <c r="D986" s="25"/>
      <c r="E986" s="25"/>
      <c r="F986" s="25"/>
      <c r="G986" s="25"/>
      <c r="H986" s="25"/>
      <c r="I986" s="25"/>
      <c r="J986" s="25"/>
      <c r="K986" s="25"/>
      <c r="L986" s="25"/>
      <c r="M986" s="25"/>
      <c r="N986" s="25"/>
      <c r="O986" s="25"/>
      <c r="P986" s="25"/>
      <c r="Q986" s="25"/>
      <c r="R986" s="25"/>
      <c r="S986" s="25"/>
      <c r="T986" s="25"/>
      <c r="U986" s="25"/>
      <c r="V986" s="25"/>
      <c r="W986" s="25"/>
      <c r="X986" s="25"/>
      <c r="Y986" s="25"/>
      <c r="Z986" s="25"/>
    </row>
    <row r="987" spans="1:26" ht="15.75" customHeight="1" x14ac:dyDescent="0.2">
      <c r="A987" s="25"/>
      <c r="B987" s="25"/>
      <c r="C987" s="25"/>
      <c r="D987" s="25"/>
      <c r="E987" s="25"/>
      <c r="F987" s="25"/>
      <c r="G987" s="25"/>
      <c r="H987" s="25"/>
      <c r="I987" s="25"/>
      <c r="J987" s="25"/>
      <c r="K987" s="25"/>
      <c r="L987" s="25"/>
      <c r="M987" s="25"/>
      <c r="N987" s="25"/>
      <c r="O987" s="25"/>
      <c r="P987" s="25"/>
      <c r="Q987" s="25"/>
      <c r="R987" s="25"/>
      <c r="S987" s="25"/>
      <c r="T987" s="25"/>
      <c r="U987" s="25"/>
      <c r="V987" s="25"/>
      <c r="W987" s="25"/>
      <c r="X987" s="25"/>
      <c r="Y987" s="25"/>
      <c r="Z987" s="25"/>
    </row>
    <row r="988" spans="1:26" ht="15.75" customHeight="1" x14ac:dyDescent="0.2">
      <c r="A988" s="25"/>
      <c r="B988" s="25"/>
      <c r="C988" s="25"/>
      <c r="D988" s="25"/>
      <c r="E988" s="25"/>
      <c r="F988" s="25"/>
      <c r="G988" s="25"/>
      <c r="H988" s="25"/>
      <c r="I988" s="25"/>
      <c r="J988" s="25"/>
      <c r="K988" s="25"/>
      <c r="L988" s="25"/>
      <c r="M988" s="25"/>
      <c r="N988" s="25"/>
      <c r="O988" s="25"/>
      <c r="P988" s="25"/>
      <c r="Q988" s="25"/>
      <c r="R988" s="25"/>
      <c r="S988" s="25"/>
      <c r="T988" s="25"/>
      <c r="U988" s="25"/>
      <c r="V988" s="25"/>
      <c r="W988" s="25"/>
      <c r="X988" s="25"/>
      <c r="Y988" s="25"/>
      <c r="Z988" s="25"/>
    </row>
    <row r="989" spans="1:26" ht="15.75" customHeight="1" x14ac:dyDescent="0.2">
      <c r="A989" s="25"/>
      <c r="B989" s="25"/>
      <c r="C989" s="25"/>
      <c r="D989" s="25"/>
      <c r="E989" s="25"/>
      <c r="F989" s="25"/>
      <c r="G989" s="25"/>
      <c r="H989" s="25"/>
      <c r="I989" s="25"/>
      <c r="J989" s="25"/>
      <c r="K989" s="25"/>
      <c r="L989" s="25"/>
      <c r="M989" s="25"/>
      <c r="N989" s="25"/>
      <c r="O989" s="25"/>
      <c r="P989" s="25"/>
      <c r="Q989" s="25"/>
      <c r="R989" s="25"/>
      <c r="S989" s="25"/>
      <c r="T989" s="25"/>
      <c r="U989" s="25"/>
      <c r="V989" s="25"/>
      <c r="W989" s="25"/>
      <c r="X989" s="25"/>
      <c r="Y989" s="25"/>
      <c r="Z989" s="25"/>
    </row>
    <row r="990" spans="1:26" ht="15.75" customHeight="1" x14ac:dyDescent="0.2">
      <c r="A990" s="25"/>
      <c r="B990" s="25"/>
      <c r="C990" s="25"/>
      <c r="D990" s="25"/>
      <c r="E990" s="25"/>
      <c r="F990" s="25"/>
      <c r="G990" s="25"/>
      <c r="H990" s="25"/>
      <c r="I990" s="25"/>
      <c r="J990" s="25"/>
      <c r="K990" s="25"/>
      <c r="L990" s="25"/>
      <c r="M990" s="25"/>
      <c r="N990" s="25"/>
      <c r="O990" s="25"/>
      <c r="P990" s="25"/>
      <c r="Q990" s="25"/>
      <c r="R990" s="25"/>
      <c r="S990" s="25"/>
      <c r="T990" s="25"/>
      <c r="U990" s="25"/>
      <c r="V990" s="25"/>
      <c r="W990" s="25"/>
      <c r="X990" s="25"/>
      <c r="Y990" s="25"/>
      <c r="Z990" s="25"/>
    </row>
    <row r="991" spans="1:26" ht="15.75" customHeight="1" x14ac:dyDescent="0.2">
      <c r="A991" s="25"/>
      <c r="B991" s="25"/>
      <c r="C991" s="25"/>
      <c r="D991" s="25"/>
      <c r="E991" s="25"/>
      <c r="F991" s="25"/>
      <c r="G991" s="25"/>
      <c r="H991" s="25"/>
      <c r="I991" s="25"/>
      <c r="J991" s="25"/>
      <c r="K991" s="25"/>
      <c r="L991" s="25"/>
      <c r="M991" s="25"/>
      <c r="N991" s="25"/>
      <c r="O991" s="25"/>
      <c r="P991" s="25"/>
      <c r="Q991" s="25"/>
      <c r="R991" s="25"/>
      <c r="S991" s="25"/>
      <c r="T991" s="25"/>
      <c r="U991" s="25"/>
      <c r="V991" s="25"/>
      <c r="W991" s="25"/>
      <c r="X991" s="25"/>
      <c r="Y991" s="25"/>
      <c r="Z991" s="25"/>
    </row>
    <row r="992" spans="1:26" ht="15.75" customHeight="1" x14ac:dyDescent="0.2">
      <c r="A992" s="25"/>
      <c r="B992" s="25"/>
      <c r="C992" s="25"/>
      <c r="D992" s="25"/>
      <c r="E992" s="25"/>
      <c r="F992" s="25"/>
      <c r="G992" s="25"/>
      <c r="H992" s="25"/>
      <c r="I992" s="25"/>
      <c r="J992" s="25"/>
      <c r="K992" s="25"/>
      <c r="L992" s="25"/>
      <c r="M992" s="25"/>
      <c r="N992" s="25"/>
      <c r="O992" s="25"/>
      <c r="P992" s="25"/>
      <c r="Q992" s="25"/>
      <c r="R992" s="25"/>
      <c r="S992" s="25"/>
      <c r="T992" s="25"/>
      <c r="U992" s="25"/>
      <c r="V992" s="25"/>
      <c r="W992" s="25"/>
      <c r="X992" s="25"/>
      <c r="Y992" s="25"/>
      <c r="Z992" s="25"/>
    </row>
    <row r="993" spans="1:26" ht="15.75" customHeight="1" x14ac:dyDescent="0.2">
      <c r="A993" s="25"/>
      <c r="B993" s="25"/>
      <c r="C993" s="25"/>
      <c r="D993" s="25"/>
      <c r="E993" s="25"/>
      <c r="F993" s="25"/>
      <c r="G993" s="25"/>
      <c r="H993" s="25"/>
      <c r="I993" s="25"/>
      <c r="J993" s="25"/>
      <c r="K993" s="25"/>
      <c r="L993" s="25"/>
      <c r="M993" s="25"/>
      <c r="N993" s="25"/>
      <c r="O993" s="25"/>
      <c r="P993" s="25"/>
      <c r="Q993" s="25"/>
      <c r="R993" s="25"/>
      <c r="S993" s="25"/>
      <c r="T993" s="25"/>
      <c r="U993" s="25"/>
      <c r="V993" s="25"/>
      <c r="W993" s="25"/>
      <c r="X993" s="25"/>
      <c r="Y993" s="25"/>
      <c r="Z993" s="25"/>
    </row>
    <row r="994" spans="1:26" ht="15.75" customHeight="1" x14ac:dyDescent="0.2">
      <c r="A994" s="25"/>
      <c r="B994" s="25"/>
      <c r="C994" s="25"/>
      <c r="D994" s="25"/>
      <c r="E994" s="25"/>
      <c r="F994" s="25"/>
      <c r="G994" s="25"/>
      <c r="H994" s="25"/>
      <c r="I994" s="25"/>
      <c r="J994" s="25"/>
      <c r="K994" s="25"/>
      <c r="L994" s="25"/>
      <c r="M994" s="25"/>
      <c r="N994" s="25"/>
      <c r="O994" s="25"/>
      <c r="P994" s="25"/>
      <c r="Q994" s="25"/>
      <c r="R994" s="25"/>
      <c r="S994" s="25"/>
      <c r="T994" s="25"/>
      <c r="U994" s="25"/>
      <c r="V994" s="25"/>
      <c r="W994" s="25"/>
      <c r="X994" s="25"/>
      <c r="Y994" s="25"/>
      <c r="Z994" s="25"/>
    </row>
    <row r="995" spans="1:26" ht="15.75" customHeight="1" x14ac:dyDescent="0.2">
      <c r="A995" s="25"/>
      <c r="B995" s="25"/>
      <c r="C995" s="25"/>
      <c r="D995" s="25"/>
      <c r="E995" s="25"/>
      <c r="F995" s="25"/>
      <c r="G995" s="25"/>
      <c r="H995" s="25"/>
      <c r="I995" s="25"/>
      <c r="J995" s="25"/>
      <c r="K995" s="25"/>
      <c r="L995" s="25"/>
      <c r="M995" s="25"/>
      <c r="N995" s="25"/>
      <c r="O995" s="25"/>
      <c r="P995" s="25"/>
      <c r="Q995" s="25"/>
      <c r="R995" s="25"/>
      <c r="S995" s="25"/>
      <c r="T995" s="25"/>
      <c r="U995" s="25"/>
      <c r="V995" s="25"/>
      <c r="W995" s="25"/>
      <c r="X995" s="25"/>
      <c r="Y995" s="25"/>
      <c r="Z995" s="25"/>
    </row>
    <row r="996" spans="1:26" ht="15.75" customHeight="1" x14ac:dyDescent="0.2">
      <c r="A996" s="25"/>
      <c r="B996" s="25"/>
      <c r="C996" s="25"/>
      <c r="D996" s="25"/>
      <c r="E996" s="25"/>
      <c r="F996" s="25"/>
      <c r="G996" s="25"/>
      <c r="H996" s="25"/>
      <c r="I996" s="25"/>
      <c r="J996" s="25"/>
      <c r="K996" s="25"/>
      <c r="L996" s="25"/>
      <c r="M996" s="25"/>
      <c r="N996" s="25"/>
      <c r="O996" s="25"/>
      <c r="P996" s="25"/>
      <c r="Q996" s="25"/>
      <c r="R996" s="25"/>
      <c r="S996" s="25"/>
      <c r="T996" s="25"/>
      <c r="U996" s="25"/>
      <c r="V996" s="25"/>
      <c r="W996" s="25"/>
      <c r="X996" s="25"/>
      <c r="Y996" s="25"/>
      <c r="Z996" s="25"/>
    </row>
    <row r="997" spans="1:26" ht="15.75" customHeight="1" x14ac:dyDescent="0.2">
      <c r="A997" s="25"/>
      <c r="B997" s="25"/>
      <c r="C997" s="25"/>
      <c r="D997" s="25"/>
      <c r="E997" s="25"/>
      <c r="F997" s="25"/>
      <c r="G997" s="25"/>
      <c r="H997" s="25"/>
      <c r="I997" s="25"/>
      <c r="J997" s="25"/>
      <c r="K997" s="25"/>
      <c r="L997" s="25"/>
      <c r="M997" s="25"/>
      <c r="N997" s="25"/>
      <c r="O997" s="25"/>
      <c r="P997" s="25"/>
      <c r="Q997" s="25"/>
      <c r="R997" s="25"/>
      <c r="S997" s="25"/>
      <c r="T997" s="25"/>
      <c r="U997" s="25"/>
      <c r="V997" s="25"/>
      <c r="W997" s="25"/>
      <c r="X997" s="25"/>
      <c r="Y997" s="25"/>
      <c r="Z997" s="25"/>
    </row>
    <row r="998" spans="1:26" ht="15.75" customHeight="1" x14ac:dyDescent="0.2">
      <c r="A998" s="25"/>
      <c r="B998" s="25"/>
      <c r="C998" s="25"/>
      <c r="D998" s="25"/>
      <c r="E998" s="25"/>
      <c r="F998" s="25"/>
      <c r="G998" s="25"/>
      <c r="H998" s="25"/>
      <c r="I998" s="25"/>
      <c r="J998" s="25"/>
      <c r="K998" s="25"/>
      <c r="L998" s="25"/>
      <c r="M998" s="25"/>
      <c r="N998" s="25"/>
      <c r="O998" s="25"/>
      <c r="P998" s="25"/>
      <c r="Q998" s="25"/>
      <c r="R998" s="25"/>
      <c r="S998" s="25"/>
      <c r="T998" s="25"/>
      <c r="U998" s="25"/>
      <c r="V998" s="25"/>
      <c r="W998" s="25"/>
      <c r="X998" s="25"/>
      <c r="Y998" s="25"/>
      <c r="Z998" s="25"/>
    </row>
    <row r="999" spans="1:26" ht="15.75" customHeight="1" x14ac:dyDescent="0.2">
      <c r="A999" s="25"/>
      <c r="B999" s="25"/>
      <c r="C999" s="25"/>
      <c r="D999" s="25"/>
      <c r="E999" s="25"/>
      <c r="F999" s="25"/>
      <c r="G999" s="25"/>
      <c r="H999" s="25"/>
      <c r="I999" s="25"/>
      <c r="J999" s="25"/>
      <c r="K999" s="25"/>
      <c r="L999" s="25"/>
      <c r="M999" s="25"/>
      <c r="N999" s="25"/>
      <c r="O999" s="25"/>
      <c r="P999" s="25"/>
      <c r="Q999" s="25"/>
      <c r="R999" s="25"/>
      <c r="S999" s="25"/>
      <c r="T999" s="25"/>
      <c r="U999" s="25"/>
      <c r="V999" s="25"/>
      <c r="W999" s="25"/>
      <c r="X999" s="25"/>
      <c r="Y999" s="25"/>
      <c r="Z999" s="25"/>
    </row>
    <row r="1000" spans="1:26" ht="15.75" customHeight="1" x14ac:dyDescent="0.2">
      <c r="A1000" s="25"/>
      <c r="B1000" s="25"/>
      <c r="C1000" s="25"/>
      <c r="D1000" s="25"/>
      <c r="E1000" s="25"/>
      <c r="F1000" s="25"/>
      <c r="G1000" s="25"/>
      <c r="H1000" s="25"/>
      <c r="I1000" s="25"/>
      <c r="J1000" s="25"/>
      <c r="K1000" s="25"/>
      <c r="L1000" s="25"/>
      <c r="M1000" s="25"/>
      <c r="N1000" s="25"/>
      <c r="O1000" s="25"/>
      <c r="P1000" s="25"/>
      <c r="Q1000" s="25"/>
      <c r="R1000" s="25"/>
      <c r="S1000" s="25"/>
      <c r="T1000" s="25"/>
      <c r="U1000" s="25"/>
      <c r="V1000" s="25"/>
      <c r="W1000" s="25"/>
      <c r="X1000" s="25"/>
      <c r="Y1000" s="25"/>
      <c r="Z1000" s="25"/>
    </row>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000"/>
  <sheetViews>
    <sheetView workbookViewId="0">
      <pane ySplit="4" topLeftCell="A5" activePane="bottomLeft" state="frozen"/>
      <selection pane="bottomLeft" activeCell="B6" sqref="B6"/>
    </sheetView>
  </sheetViews>
  <sheetFormatPr baseColWidth="10" defaultColWidth="11.1640625" defaultRowHeight="15" customHeight="1" x14ac:dyDescent="0.2"/>
  <cols>
    <col min="1" max="26" width="10.5" customWidth="1"/>
  </cols>
  <sheetData>
    <row r="1" spans="1:5" ht="15.75" customHeight="1" x14ac:dyDescent="0.2">
      <c r="A1" s="1" t="s">
        <v>0</v>
      </c>
      <c r="B1" s="7" t="s">
        <v>2535</v>
      </c>
    </row>
    <row r="2" spans="1:5" ht="15.75" customHeight="1" x14ac:dyDescent="0.2">
      <c r="A2" s="1" t="s">
        <v>2</v>
      </c>
      <c r="B2" s="7" t="s">
        <v>2536</v>
      </c>
    </row>
    <row r="3" spans="1:5" ht="15.75" customHeight="1" x14ac:dyDescent="0.2">
      <c r="B3" s="7"/>
    </row>
    <row r="4" spans="1:5" ht="15.75" customHeight="1" x14ac:dyDescent="0.2">
      <c r="A4" s="3"/>
      <c r="B4" s="3" t="s">
        <v>2537</v>
      </c>
      <c r="C4" s="3" t="s">
        <v>2538</v>
      </c>
      <c r="D4" s="3" t="s">
        <v>2539</v>
      </c>
      <c r="E4" s="3" t="s">
        <v>2540</v>
      </c>
    </row>
    <row r="5" spans="1:5" ht="15.75" customHeight="1" x14ac:dyDescent="0.2">
      <c r="A5" s="5" t="s">
        <v>2541</v>
      </c>
      <c r="B5" s="10">
        <v>10.52985</v>
      </c>
      <c r="C5" s="10">
        <v>9.7262109999999993</v>
      </c>
      <c r="D5" s="10">
        <v>59.629489999999997</v>
      </c>
      <c r="E5" s="10">
        <v>57.816839999999999</v>
      </c>
    </row>
    <row r="6" spans="1:5" ht="15.75" customHeight="1" x14ac:dyDescent="0.2">
      <c r="A6" s="5" t="s">
        <v>2542</v>
      </c>
      <c r="B6" s="10">
        <v>18.540400000000002</v>
      </c>
      <c r="C6" s="10">
        <v>14.621409999999999</v>
      </c>
      <c r="D6" s="10">
        <v>109.5676</v>
      </c>
      <c r="E6" s="10">
        <v>98.926590000000004</v>
      </c>
    </row>
    <row r="7" spans="1:5" ht="15.75" customHeight="1" x14ac:dyDescent="0.2">
      <c r="A7" s="5" t="s">
        <v>2543</v>
      </c>
      <c r="B7" s="10">
        <v>12.89378</v>
      </c>
      <c r="C7" s="10">
        <v>9.5023079999999993</v>
      </c>
      <c r="D7" s="10">
        <v>87.820580000000007</v>
      </c>
      <c r="E7" s="10">
        <v>79.480279999999993</v>
      </c>
    </row>
    <row r="8" spans="1:5" ht="15.75" customHeight="1" x14ac:dyDescent="0.2">
      <c r="A8" s="5" t="s">
        <v>2544</v>
      </c>
      <c r="B8" s="10">
        <v>11.019970000000001</v>
      </c>
      <c r="C8" s="10">
        <v>7.4668840000000003</v>
      </c>
      <c r="D8" s="10">
        <v>79.683959999999999</v>
      </c>
      <c r="E8" s="10">
        <v>67.126379999999997</v>
      </c>
    </row>
    <row r="9" spans="1:5" ht="15.75" customHeight="1" x14ac:dyDescent="0.2">
      <c r="A9" s="5" t="s">
        <v>2545</v>
      </c>
      <c r="B9" s="10">
        <v>12.44139</v>
      </c>
      <c r="C9" s="10">
        <v>8.5303570000000004</v>
      </c>
      <c r="D9" s="10">
        <v>83.332430000000002</v>
      </c>
      <c r="E9" s="10">
        <v>73.643090000000001</v>
      </c>
    </row>
    <row r="10" spans="1:5" ht="15.75" customHeight="1" x14ac:dyDescent="0.2">
      <c r="A10" s="5" t="s">
        <v>2546</v>
      </c>
      <c r="B10" s="10">
        <v>13.896330000000001</v>
      </c>
      <c r="C10" s="10">
        <v>9.8870129999999996</v>
      </c>
      <c r="D10" s="10">
        <v>91.357839999999996</v>
      </c>
      <c r="E10" s="10">
        <v>78.414169999999999</v>
      </c>
    </row>
    <row r="11" spans="1:5" ht="15.75" customHeight="1" x14ac:dyDescent="0.2">
      <c r="A11" s="5" t="s">
        <v>2547</v>
      </c>
      <c r="B11" s="10">
        <v>4.3255540000000003</v>
      </c>
      <c r="C11" s="10">
        <v>3.5714709999999998</v>
      </c>
      <c r="D11" s="10">
        <v>35.902349999999998</v>
      </c>
      <c r="E11" s="10">
        <v>32.749870000000001</v>
      </c>
    </row>
    <row r="12" spans="1:5" ht="15.75" customHeight="1" x14ac:dyDescent="0.2">
      <c r="A12" s="5" t="s">
        <v>2548</v>
      </c>
      <c r="B12" s="10">
        <v>2.5857000000000001</v>
      </c>
      <c r="C12" s="10">
        <v>2.2586750000000002</v>
      </c>
      <c r="D12" s="10">
        <v>20.10482</v>
      </c>
      <c r="E12" s="10">
        <v>19.023440000000001</v>
      </c>
    </row>
    <row r="13" spans="1:5" ht="15.75" customHeight="1" x14ac:dyDescent="0.2">
      <c r="A13" s="5" t="s">
        <v>2549</v>
      </c>
      <c r="B13" s="10">
        <v>1.370735</v>
      </c>
      <c r="C13" s="10">
        <v>1.3087869999999999</v>
      </c>
      <c r="D13" s="10">
        <v>10.890090000000001</v>
      </c>
      <c r="E13" s="10">
        <v>10.53867</v>
      </c>
    </row>
    <row r="14" spans="1:5" ht="15.75" customHeight="1" x14ac:dyDescent="0.2">
      <c r="A14" s="5" t="s">
        <v>2550</v>
      </c>
      <c r="B14" s="10">
        <v>0.4616133</v>
      </c>
      <c r="C14" s="10">
        <v>0.5278621</v>
      </c>
      <c r="D14" s="10">
        <v>4.4015000000000004</v>
      </c>
      <c r="E14" s="10">
        <v>4.6881139999999997</v>
      </c>
    </row>
    <row r="15" spans="1:5" ht="15.75" customHeight="1" x14ac:dyDescent="0.2">
      <c r="A15" s="5" t="s">
        <v>2551</v>
      </c>
      <c r="B15" s="10">
        <v>13.412509999999999</v>
      </c>
      <c r="C15" s="10">
        <v>9.5524550000000001</v>
      </c>
      <c r="D15" s="10">
        <v>84.79983</v>
      </c>
      <c r="E15" s="10">
        <v>75.535880000000006</v>
      </c>
    </row>
    <row r="16" spans="1:5" ht="15.75" customHeight="1" x14ac:dyDescent="0.2">
      <c r="A16" s="5" t="s">
        <v>2552</v>
      </c>
      <c r="B16" s="10">
        <v>15.018140000000001</v>
      </c>
      <c r="C16" s="10">
        <v>11.92348</v>
      </c>
      <c r="D16" s="10">
        <v>96.471710000000002</v>
      </c>
      <c r="E16" s="10">
        <v>88.091229999999996</v>
      </c>
    </row>
    <row r="17" spans="1:5" ht="15.75" customHeight="1" x14ac:dyDescent="0.2">
      <c r="A17" s="5" t="s">
        <v>2553</v>
      </c>
      <c r="B17" s="10">
        <v>4.0636729999999996</v>
      </c>
      <c r="C17" s="10">
        <v>2.6815150000000001</v>
      </c>
      <c r="D17" s="10">
        <v>29.499289999999998</v>
      </c>
      <c r="E17" s="10">
        <v>25.551690000000001</v>
      </c>
    </row>
    <row r="18" spans="1:5" ht="15.75" customHeight="1" x14ac:dyDescent="0.2">
      <c r="A18" s="5" t="s">
        <v>2554</v>
      </c>
      <c r="B18" s="10">
        <v>9.9112240000000007</v>
      </c>
      <c r="C18" s="10">
        <v>5.2462609999999996</v>
      </c>
      <c r="D18" s="10">
        <v>74.596260000000001</v>
      </c>
      <c r="E18" s="10">
        <v>55.849170000000001</v>
      </c>
    </row>
    <row r="19" spans="1:5" ht="15.75" customHeight="1" x14ac:dyDescent="0.2">
      <c r="A19" s="5" t="s">
        <v>2555</v>
      </c>
      <c r="B19" s="10">
        <v>9.4076179999999994</v>
      </c>
      <c r="C19" s="10">
        <v>3.978755</v>
      </c>
      <c r="D19" s="10">
        <v>71.031220000000005</v>
      </c>
      <c r="E19" s="10">
        <v>49.049689999999998</v>
      </c>
    </row>
    <row r="20" spans="1:5" ht="15.75" customHeight="1" x14ac:dyDescent="0.2">
      <c r="A20" s="5" t="s">
        <v>2556</v>
      </c>
      <c r="B20" s="10">
        <v>9.3110879999999998</v>
      </c>
      <c r="C20" s="10">
        <v>4.6274110000000004</v>
      </c>
      <c r="D20" s="10">
        <v>74.850800000000007</v>
      </c>
      <c r="E20" s="10">
        <v>53.631599999999999</v>
      </c>
    </row>
    <row r="21" spans="1:5" ht="15.75" customHeight="1" x14ac:dyDescent="0.2">
      <c r="A21" s="5" t="s">
        <v>2557</v>
      </c>
      <c r="B21" s="10">
        <v>9.6217229999999994</v>
      </c>
      <c r="C21" s="10">
        <v>4.2291650000000001</v>
      </c>
      <c r="D21" s="10">
        <v>72.689109999999999</v>
      </c>
      <c r="E21" s="10">
        <v>51.004379999999998</v>
      </c>
    </row>
    <row r="22" spans="1:5" ht="15.75" customHeight="1" x14ac:dyDescent="0.2">
      <c r="A22" s="5" t="s">
        <v>2558</v>
      </c>
      <c r="B22" s="10">
        <v>9.3401029999999992</v>
      </c>
      <c r="C22" s="10">
        <v>5.021611</v>
      </c>
      <c r="D22" s="10">
        <v>75.111220000000003</v>
      </c>
      <c r="E22" s="10">
        <v>55.38711</v>
      </c>
    </row>
    <row r="23" spans="1:5" ht="15.75" customHeight="1" x14ac:dyDescent="0.2">
      <c r="A23" s="5" t="s">
        <v>2559</v>
      </c>
      <c r="B23" s="10">
        <v>2.5164499999999999</v>
      </c>
      <c r="C23" s="10">
        <v>0.94529759999999996</v>
      </c>
      <c r="D23" s="10">
        <v>26.766380000000002</v>
      </c>
      <c r="E23" s="10">
        <v>16.38233</v>
      </c>
    </row>
    <row r="24" spans="1:5" ht="15.75" customHeight="1" x14ac:dyDescent="0.2">
      <c r="A24" s="5" t="s">
        <v>2560</v>
      </c>
      <c r="B24" s="10">
        <v>0.72250009999999998</v>
      </c>
      <c r="C24" s="10">
        <v>0.52513100000000001</v>
      </c>
      <c r="D24" s="10">
        <v>9.6116469999999996</v>
      </c>
      <c r="E24" s="10">
        <v>8.1674810000000004</v>
      </c>
    </row>
    <row r="25" spans="1:5" ht="15.75" customHeight="1" x14ac:dyDescent="0.2">
      <c r="A25" s="5" t="s">
        <v>2561</v>
      </c>
      <c r="B25" s="10">
        <v>9.0715110000000002E-2</v>
      </c>
      <c r="C25" s="10">
        <v>9.2273040000000001E-2</v>
      </c>
      <c r="D25" s="10">
        <v>1.9217120000000001</v>
      </c>
      <c r="E25" s="10">
        <v>2.0022850000000001</v>
      </c>
    </row>
    <row r="26" spans="1:5" ht="15.75" customHeight="1" x14ac:dyDescent="0.2">
      <c r="A26" s="5" t="s">
        <v>2562</v>
      </c>
      <c r="B26" s="10">
        <v>9.4076909999999998</v>
      </c>
      <c r="C26" s="10">
        <v>4.6362420000000002</v>
      </c>
      <c r="D26" s="10">
        <v>73.61833</v>
      </c>
      <c r="E26" s="10">
        <v>52.978070000000002</v>
      </c>
    </row>
    <row r="27" spans="1:5" ht="15.75" customHeight="1" x14ac:dyDescent="0.2">
      <c r="A27" s="5" t="s">
        <v>2563</v>
      </c>
      <c r="B27" s="10">
        <v>8.8342320000000001</v>
      </c>
      <c r="C27" s="10">
        <v>4.5061150000000003</v>
      </c>
      <c r="D27" s="10">
        <v>71.719300000000004</v>
      </c>
      <c r="E27" s="10">
        <v>52.343850000000003</v>
      </c>
    </row>
    <row r="28" spans="1:5" ht="15.75" customHeight="1" x14ac:dyDescent="0.2">
      <c r="A28" s="5" t="s">
        <v>2564</v>
      </c>
      <c r="B28" s="10">
        <v>5.5001030000000002</v>
      </c>
      <c r="C28" s="10">
        <v>4.022113</v>
      </c>
      <c r="D28" s="10">
        <v>43.592219999999998</v>
      </c>
      <c r="E28" s="10">
        <v>39.010829999999999</v>
      </c>
    </row>
    <row r="29" spans="1:5" ht="15.75" customHeight="1" x14ac:dyDescent="0.2">
      <c r="A29" s="5" t="s">
        <v>2565</v>
      </c>
      <c r="B29" s="10">
        <v>9.1800680000000003</v>
      </c>
      <c r="C29" s="10">
        <v>5.1246549999999997</v>
      </c>
      <c r="D29" s="10">
        <v>70.910330000000002</v>
      </c>
      <c r="E29" s="10">
        <v>56.36571</v>
      </c>
    </row>
    <row r="30" spans="1:5" ht="15.75" customHeight="1" x14ac:dyDescent="0.2">
      <c r="A30" s="5" t="s">
        <v>2566</v>
      </c>
      <c r="B30" s="10">
        <v>8.9757809999999996</v>
      </c>
      <c r="C30" s="10">
        <v>4.3987160000000003</v>
      </c>
      <c r="D30" s="10">
        <v>68.708240000000004</v>
      </c>
      <c r="E30" s="10">
        <v>52.285200000000003</v>
      </c>
    </row>
    <row r="31" spans="1:5" ht="15.75" customHeight="1" x14ac:dyDescent="0.2">
      <c r="A31" s="5" t="s">
        <v>2567</v>
      </c>
      <c r="B31" s="10">
        <v>9.0432000000000006</v>
      </c>
      <c r="C31" s="10">
        <v>5.4734530000000001</v>
      </c>
      <c r="D31" s="10">
        <v>73.754769999999994</v>
      </c>
      <c r="E31" s="10">
        <v>58.134549999999997</v>
      </c>
    </row>
    <row r="32" spans="1:5" ht="15.75" customHeight="1" x14ac:dyDescent="0.2">
      <c r="A32" s="5" t="s">
        <v>2568</v>
      </c>
      <c r="B32" s="10">
        <v>9.218769</v>
      </c>
      <c r="C32" s="10">
        <v>4.2444139999999999</v>
      </c>
      <c r="D32" s="10">
        <v>67.985969999999995</v>
      </c>
      <c r="E32" s="10">
        <v>51.009500000000003</v>
      </c>
    </row>
    <row r="33" spans="1:5" ht="15.75" customHeight="1" x14ac:dyDescent="0.2">
      <c r="A33" s="5" t="s">
        <v>2569</v>
      </c>
      <c r="B33" s="10">
        <v>9.1475150000000003</v>
      </c>
      <c r="C33" s="10">
        <v>4.6451880000000001</v>
      </c>
      <c r="D33" s="10">
        <v>70.458320000000001</v>
      </c>
      <c r="E33" s="10">
        <v>54.141199999999998</v>
      </c>
    </row>
    <row r="34" spans="1:5" ht="15.75" customHeight="1" x14ac:dyDescent="0.2">
      <c r="A34" s="5" t="s">
        <v>2570</v>
      </c>
      <c r="B34" s="10">
        <v>1.9769380000000001</v>
      </c>
      <c r="C34" s="10">
        <v>0.98086019999999996</v>
      </c>
      <c r="D34" s="10">
        <v>15.677630000000001</v>
      </c>
      <c r="E34" s="10">
        <v>11.73588</v>
      </c>
    </row>
    <row r="35" spans="1:5" ht="15.75" customHeight="1" x14ac:dyDescent="0.2">
      <c r="A35" s="5" t="s">
        <v>2571</v>
      </c>
      <c r="B35" s="10">
        <v>0.5796441</v>
      </c>
      <c r="C35" s="10">
        <v>0.45177620000000002</v>
      </c>
      <c r="D35" s="10">
        <v>6.0252829999999999</v>
      </c>
      <c r="E35" s="10">
        <v>4.852328</v>
      </c>
    </row>
    <row r="36" spans="1:5" ht="15.75" customHeight="1" x14ac:dyDescent="0.2">
      <c r="A36" s="5" t="s">
        <v>2572</v>
      </c>
      <c r="B36" s="10">
        <v>0.2640459</v>
      </c>
      <c r="C36" s="10">
        <v>0.53968159999999998</v>
      </c>
      <c r="D36" s="10">
        <v>3.959883</v>
      </c>
      <c r="E36" s="10">
        <v>5.6238169999999998</v>
      </c>
    </row>
    <row r="37" spans="1:5" ht="15.75" customHeight="1" x14ac:dyDescent="0.2">
      <c r="A37" s="5" t="s">
        <v>2573</v>
      </c>
      <c r="B37" s="10">
        <v>0.30504170000000003</v>
      </c>
      <c r="C37" s="10">
        <v>0.51570059999999995</v>
      </c>
      <c r="D37" s="10">
        <v>4.2618859999999996</v>
      </c>
      <c r="E37" s="10">
        <v>4.8156480000000004</v>
      </c>
    </row>
    <row r="38" spans="1:5" ht="15.75" customHeight="1" x14ac:dyDescent="0.2">
      <c r="A38" s="5" t="s">
        <v>2574</v>
      </c>
      <c r="B38" s="10">
        <v>9.2753440000000005</v>
      </c>
      <c r="C38" s="10">
        <v>5.3499739999999996</v>
      </c>
      <c r="D38" s="10">
        <v>72.163939999999997</v>
      </c>
      <c r="E38" s="10">
        <v>57.343220000000002</v>
      </c>
    </row>
    <row r="39" spans="1:5" ht="15.75" customHeight="1" x14ac:dyDescent="0.2">
      <c r="A39" s="5" t="s">
        <v>2575</v>
      </c>
      <c r="B39" s="10">
        <v>9.6422589999999992</v>
      </c>
      <c r="C39" s="10">
        <v>5.3281619999999998</v>
      </c>
      <c r="D39" s="10">
        <v>74.560990000000004</v>
      </c>
      <c r="E39" s="10">
        <v>58.385240000000003</v>
      </c>
    </row>
    <row r="40" spans="1:5" ht="15.75" customHeight="1" x14ac:dyDescent="0.2">
      <c r="A40" s="5" t="s">
        <v>2576</v>
      </c>
      <c r="B40" s="10">
        <v>1.9774130000000001</v>
      </c>
      <c r="C40" s="10">
        <v>1.5581719999999999</v>
      </c>
      <c r="D40" s="10">
        <v>11.44251</v>
      </c>
      <c r="E40" s="10">
        <v>10.267849999999999</v>
      </c>
    </row>
    <row r="41" spans="1:5" ht="15.75" customHeight="1" x14ac:dyDescent="0.2">
      <c r="A41" s="5" t="s">
        <v>2577</v>
      </c>
      <c r="B41" s="10">
        <v>8.2706579999999992</v>
      </c>
      <c r="C41" s="10">
        <v>4.1891850000000002</v>
      </c>
      <c r="D41" s="10">
        <v>68.836879999999994</v>
      </c>
      <c r="E41" s="10">
        <v>49.578249999999997</v>
      </c>
    </row>
    <row r="42" spans="1:5" ht="15.75" customHeight="1" x14ac:dyDescent="0.2">
      <c r="A42" s="5" t="s">
        <v>2578</v>
      </c>
      <c r="B42" s="10">
        <v>8.5153890000000008</v>
      </c>
      <c r="C42" s="10">
        <v>3.1809370000000001</v>
      </c>
      <c r="D42" s="10">
        <v>66.484930000000006</v>
      </c>
      <c r="E42" s="10">
        <v>44.552070000000001</v>
      </c>
    </row>
    <row r="43" spans="1:5" ht="15.75" customHeight="1" x14ac:dyDescent="0.2">
      <c r="A43" s="5" t="s">
        <v>2579</v>
      </c>
      <c r="B43" s="10">
        <v>5.504327</v>
      </c>
      <c r="C43" s="10">
        <v>4.2287970000000001</v>
      </c>
      <c r="D43" s="10">
        <v>58.71837</v>
      </c>
      <c r="E43" s="10">
        <v>50.247320000000002</v>
      </c>
    </row>
    <row r="44" spans="1:5" ht="15.75" customHeight="1" x14ac:dyDescent="0.2">
      <c r="A44" s="5" t="s">
        <v>2580</v>
      </c>
      <c r="B44" s="10">
        <v>10.00858</v>
      </c>
      <c r="C44" s="10">
        <v>3.2410600000000001</v>
      </c>
      <c r="D44" s="10">
        <v>70.064310000000006</v>
      </c>
      <c r="E44" s="10">
        <v>45.706429999999997</v>
      </c>
    </row>
    <row r="45" spans="1:5" ht="15.75" customHeight="1" x14ac:dyDescent="0.2">
      <c r="A45" s="5" t="s">
        <v>2581</v>
      </c>
      <c r="B45" s="10">
        <v>7.7931739999999996</v>
      </c>
      <c r="C45" s="10">
        <v>2.5631780000000002</v>
      </c>
      <c r="D45" s="10">
        <v>65.712770000000006</v>
      </c>
      <c r="E45" s="10">
        <v>38.541559999999997</v>
      </c>
    </row>
    <row r="46" spans="1:5" ht="15.75" customHeight="1" x14ac:dyDescent="0.2">
      <c r="A46" s="5" t="s">
        <v>2582</v>
      </c>
      <c r="B46" s="10">
        <v>1.7702659999999999</v>
      </c>
      <c r="C46" s="10">
        <v>0.67540440000000002</v>
      </c>
      <c r="D46" s="10">
        <v>18.405609999999999</v>
      </c>
      <c r="E46" s="10">
        <v>11.137449999999999</v>
      </c>
    </row>
    <row r="47" spans="1:5" ht="15.75" customHeight="1" x14ac:dyDescent="0.2">
      <c r="A47" s="5" t="s">
        <v>2583</v>
      </c>
      <c r="B47" s="10">
        <v>0.91321479999999999</v>
      </c>
      <c r="C47" s="10">
        <v>0.4613352</v>
      </c>
      <c r="D47" s="10">
        <v>9.1313300000000002</v>
      </c>
      <c r="E47" s="10">
        <v>6.6724800000000002</v>
      </c>
    </row>
    <row r="48" spans="1:5" ht="15.75" customHeight="1" x14ac:dyDescent="0.2">
      <c r="A48" s="5" t="s">
        <v>2584</v>
      </c>
      <c r="B48" s="10">
        <v>0.2426449</v>
      </c>
      <c r="C48" s="10">
        <v>0.200601</v>
      </c>
      <c r="D48" s="10">
        <v>4.1521619999999997</v>
      </c>
      <c r="E48" s="10">
        <v>3.5712999999999999</v>
      </c>
    </row>
    <row r="49" spans="1:5" ht="15.75" customHeight="1" x14ac:dyDescent="0.2">
      <c r="A49" s="5" t="s">
        <v>2585</v>
      </c>
      <c r="B49" s="10">
        <v>0.17381779999999999</v>
      </c>
      <c r="C49" s="10">
        <v>0.1519645</v>
      </c>
      <c r="D49" s="10">
        <v>3.1774559999999998</v>
      </c>
      <c r="E49" s="10">
        <v>2.9260480000000002</v>
      </c>
    </row>
    <row r="50" spans="1:5" ht="15.75" customHeight="1" x14ac:dyDescent="0.2">
      <c r="A50" s="5" t="s">
        <v>2586</v>
      </c>
      <c r="B50" s="10">
        <v>8.4845749999999995</v>
      </c>
      <c r="C50" s="10">
        <v>4.6621620000000004</v>
      </c>
      <c r="D50" s="10">
        <v>70.934579999999997</v>
      </c>
      <c r="E50" s="10">
        <v>52.568440000000002</v>
      </c>
    </row>
    <row r="51" spans="1:5" ht="15.75" customHeight="1" x14ac:dyDescent="0.2">
      <c r="A51" s="5" t="s">
        <v>2587</v>
      </c>
      <c r="B51" s="10">
        <v>8.0804240000000007</v>
      </c>
      <c r="C51" s="10">
        <v>2.880671</v>
      </c>
      <c r="D51" s="10">
        <v>62.119280000000003</v>
      </c>
      <c r="E51" s="10">
        <v>39.458289999999998</v>
      </c>
    </row>
    <row r="52" spans="1:5" ht="15.75" customHeight="1" x14ac:dyDescent="0.2"/>
    <row r="53" spans="1:5" ht="15.75" customHeight="1" x14ac:dyDescent="0.2"/>
    <row r="54" spans="1:5" ht="15.75" customHeight="1" x14ac:dyDescent="0.2"/>
    <row r="55" spans="1:5" ht="15.75" customHeight="1" x14ac:dyDescent="0.2"/>
    <row r="56" spans="1:5" ht="15.75" customHeight="1" x14ac:dyDescent="0.2"/>
    <row r="57" spans="1:5" ht="15.75" customHeight="1" x14ac:dyDescent="0.2"/>
    <row r="58" spans="1:5" ht="15.75" customHeight="1" x14ac:dyDescent="0.2"/>
    <row r="59" spans="1:5" ht="15.75" customHeight="1" x14ac:dyDescent="0.2"/>
    <row r="60" spans="1:5" ht="15.75" customHeight="1" x14ac:dyDescent="0.2"/>
    <row r="61" spans="1:5" ht="15.75" customHeight="1" x14ac:dyDescent="0.2"/>
    <row r="62" spans="1:5" ht="15.75" customHeight="1" x14ac:dyDescent="0.2"/>
    <row r="63" spans="1:5" ht="15.75" customHeight="1" x14ac:dyDescent="0.2"/>
    <row r="64" spans="1:5"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16</vt:i4>
      </vt:variant>
    </vt:vector>
  </HeadingPairs>
  <TitlesOfParts>
    <vt:vector size="16" baseType="lpstr">
      <vt:lpstr>Table S1</vt:lpstr>
      <vt:lpstr>Table S2</vt:lpstr>
      <vt:lpstr>Table S3</vt:lpstr>
      <vt:lpstr>Table S4a</vt:lpstr>
      <vt:lpstr>Table S4b</vt:lpstr>
      <vt:lpstr>Table S4c</vt:lpstr>
      <vt:lpstr>Table S4d</vt:lpstr>
      <vt:lpstr>Table S5</vt:lpstr>
      <vt:lpstr>Table S6</vt:lpstr>
      <vt:lpstr>Table S7</vt:lpstr>
      <vt:lpstr>Table S8</vt:lpstr>
      <vt:lpstr>Table S9</vt:lpstr>
      <vt:lpstr>Table S10</vt:lpstr>
      <vt:lpstr>Table S11</vt:lpstr>
      <vt:lpstr>Table S12</vt:lpstr>
      <vt:lpstr>Table S13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hayley.hassler@gmail.com</dc:creator>
  <cp:lastModifiedBy>Microsoft Office User</cp:lastModifiedBy>
  <dcterms:created xsi:type="dcterms:W3CDTF">2021-03-05T21:52:15Z</dcterms:created>
  <dcterms:modified xsi:type="dcterms:W3CDTF">2022-06-02T20:32:24Z</dcterms:modified>
</cp:coreProperties>
</file>