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FeasabilityAssessmentRCTs\publications\Manuscript\submission JAMA open Network\"/>
    </mc:Choice>
  </mc:AlternateContent>
  <bookViews>
    <workbookView xWindow="0" yWindow="0" windowWidth="19200" windowHeight="6060"/>
  </bookViews>
  <sheets>
    <sheet name="Tabelle2" sheetId="1" r:id="rId1"/>
  </sheets>
  <definedNames>
    <definedName name="_xlnm._FilterDatabase" localSheetId="0" hidden="1">Tabelle2!$A$1:$CC$39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37" i="1" l="1"/>
  <c r="AF37" i="1" s="1"/>
  <c r="AE32" i="1"/>
  <c r="AB33" i="1" l="1"/>
  <c r="BD33" i="1"/>
  <c r="AI34" i="1"/>
  <c r="CL33" i="1"/>
  <c r="CK33" i="1"/>
  <c r="CJ33" i="1"/>
  <c r="CI33" i="1"/>
  <c r="CH33" i="1"/>
  <c r="CG33" i="1"/>
  <c r="CF33" i="1"/>
  <c r="CE33" i="1"/>
  <c r="AJ33" i="1"/>
  <c r="BI33" i="1"/>
  <c r="CC33" i="1"/>
  <c r="CB33" i="1"/>
  <c r="CA33" i="1"/>
  <c r="BH33" i="1"/>
  <c r="BG33" i="1"/>
  <c r="BF33" i="1"/>
  <c r="BZ33" i="1"/>
  <c r="BY33" i="1"/>
  <c r="BX33" i="1"/>
  <c r="BW33" i="1"/>
  <c r="BV33" i="1"/>
  <c r="BU33" i="1"/>
  <c r="BT33" i="1"/>
  <c r="BS33" i="1"/>
  <c r="BR33" i="1"/>
  <c r="BQ33" i="1"/>
  <c r="BP33" i="1"/>
  <c r="BO33" i="1"/>
  <c r="BN33" i="1"/>
  <c r="BM33" i="1"/>
  <c r="BL33" i="1"/>
  <c r="BK33" i="1"/>
  <c r="BJ33" i="1"/>
  <c r="BC33" i="1"/>
  <c r="BB33" i="1"/>
  <c r="BA33" i="1"/>
  <c r="AZ33" i="1"/>
  <c r="AY33" i="1"/>
  <c r="AX33" i="1"/>
  <c r="AW33" i="1"/>
  <c r="AV33" i="1"/>
  <c r="AU33" i="1"/>
  <c r="AT33" i="1"/>
  <c r="AS33" i="1"/>
  <c r="BE33" i="1"/>
  <c r="AR33" i="1"/>
  <c r="AQ33" i="1"/>
  <c r="AP33" i="1"/>
  <c r="AO33" i="1"/>
  <c r="AN33" i="1"/>
  <c r="AM33" i="1"/>
  <c r="AL33" i="1"/>
  <c r="AK33" i="1"/>
  <c r="AI33" i="1"/>
  <c r="AH33" i="1"/>
  <c r="AH41" i="1" s="1"/>
  <c r="AF32" i="1"/>
  <c r="AE27" i="1"/>
  <c r="AF27" i="1" s="1"/>
  <c r="AE24" i="1"/>
  <c r="AF24" i="1" s="1"/>
  <c r="AE17" i="1"/>
  <c r="AF17" i="1" s="1"/>
  <c r="AE16" i="1"/>
  <c r="AF16" i="1" s="1"/>
  <c r="AE15" i="1"/>
  <c r="AF15" i="1" s="1"/>
  <c r="AE10" i="1"/>
  <c r="AE9" i="1"/>
  <c r="AE5" i="1"/>
  <c r="AF9" i="1" l="1"/>
  <c r="AF10" i="1"/>
  <c r="AE33" i="1"/>
  <c r="AF5" i="1"/>
  <c r="AE34" i="1"/>
  <c r="AE41" i="1" l="1"/>
  <c r="AE38" i="1"/>
  <c r="AE39" i="1"/>
</calcChain>
</file>

<file path=xl/comments1.xml><?xml version="1.0" encoding="utf-8"?>
<comments xmlns="http://schemas.openxmlformats.org/spreadsheetml/2006/main">
  <authors>
    <author>Viktoria Gloy</author>
    <author>GloyV</author>
  </authors>
  <commentList>
    <comment ref="X3" authorId="0" shapeId="0">
      <text>
        <r>
          <rPr>
            <b/>
            <sz val="9"/>
            <color indexed="81"/>
            <rFont val="Tahoma"/>
            <family val="2"/>
          </rPr>
          <t>Viktoria Gloy:</t>
        </r>
        <r>
          <rPr>
            <sz val="9"/>
            <color indexed="81"/>
            <rFont val="Tahoma"/>
            <family val="2"/>
          </rPr>
          <t xml:space="preserve">
löschen
</t>
        </r>
      </text>
    </comment>
    <comment ref="AC27" authorId="1" shapeId="0">
      <text>
        <r>
          <rPr>
            <b/>
            <sz val="9"/>
            <color indexed="81"/>
            <rFont val="Segoe UI"/>
            <charset val="1"/>
          </rPr>
          <t>GloyV:</t>
        </r>
        <r>
          <rPr>
            <sz val="9"/>
            <color indexed="81"/>
            <rFont val="Segoe UI"/>
            <charset val="1"/>
          </rPr>
          <t xml:space="preserve">
For each protocol, each parameter will be discussed and a motion of “acceptable” or “unacceptable” is
put forward to a vote by the quorum of voting members. A study achieving uniform “acceptable”
reviews for each parameter will be recommended as “feasible” to the PI and sponsoring DSG. If the
study has a parameter that is “unacceptable” and cannot achieve such a designation through required
internal CRO changes (i.e., budget modification), the study will be recommended as “non-feasible” to
the PI and sponsoring DSG.</t>
        </r>
      </text>
    </comment>
  </commentList>
</comments>
</file>

<file path=xl/sharedStrings.xml><?xml version="1.0" encoding="utf-8"?>
<sst xmlns="http://schemas.openxmlformats.org/spreadsheetml/2006/main" count="792" uniqueCount="395">
  <si>
    <t>Regulation, review and oversight</t>
  </si>
  <si>
    <t>MANAGEMENT</t>
  </si>
  <si>
    <t>1 FEASIBILITY STUDIES</t>
  </si>
  <si>
    <t>2 FEASIBILITY STUDIES</t>
  </si>
  <si>
    <t>EQUIPMENT &amp; MATERIAL</t>
  </si>
  <si>
    <t>1 TRIAL TEAM/ STAFF</t>
  </si>
  <si>
    <t>2 TRIAL TEAM/ STAFF</t>
  </si>
  <si>
    <t>3 TRIAL TEAM/ STAFF</t>
  </si>
  <si>
    <t>4 TRIAL TEAM/ STAFF</t>
  </si>
  <si>
    <t>5 TRIAL TEAM/ STAFF</t>
  </si>
  <si>
    <t>6 TRIAL TEAM/ STAFF</t>
  </si>
  <si>
    <t>7 TRIAL TEAM/ STAFF</t>
  </si>
  <si>
    <t>8 TRIAL TEAM/ STAFF</t>
  </si>
  <si>
    <t>9 TRIAL TEAM/ STAFF</t>
  </si>
  <si>
    <t>10 TRIAL TEAM/ STAFF</t>
  </si>
  <si>
    <t>FINANCIAL RESOURCES</t>
  </si>
  <si>
    <t>EXCLUDED</t>
  </si>
  <si>
    <t>Survey on the included checklists</t>
  </si>
  <si>
    <t>specific patient related aspects are accomodated (e.g. children)</t>
  </si>
  <si>
    <t>the target population is available</t>
  </si>
  <si>
    <t>eligibility criteria are clear and realistic</t>
  </si>
  <si>
    <t>factors that hinder/have an impact on recruitment are known</t>
  </si>
  <si>
    <t>competing trials are known</t>
  </si>
  <si>
    <t>the study is interesting to others (e.g. phyisicians, co-investigators)</t>
  </si>
  <si>
    <t>other sites are available, if necessary</t>
  </si>
  <si>
    <t>the necessary number of sites is known</t>
  </si>
  <si>
    <t>the methods for site selection are known</t>
  </si>
  <si>
    <t>strategies and resources that are needed for recruitment are known</t>
  </si>
  <si>
    <t>organisations and groups, relevant to recruitment, are known</t>
  </si>
  <si>
    <t>how the recruitment target was calculated is known</t>
  </si>
  <si>
    <t>the potential  recruitment rate(s) is/are reasonable</t>
  </si>
  <si>
    <t>a pilot study was planned or done</t>
  </si>
  <si>
    <t>all sites were included in the feasiblity studies</t>
  </si>
  <si>
    <t>assessment of outcomes is accomodated at sites</t>
  </si>
  <si>
    <t>equipment is appropriate</t>
  </si>
  <si>
    <t>storage room for study material is sufficient</t>
  </si>
  <si>
    <t>study drug and comparator are available</t>
  </si>
  <si>
    <t>secure storage room for confidential study or patient documents/ recorded data is sufficient</t>
  </si>
  <si>
    <t>access to relevant electronic systems are available</t>
  </si>
  <si>
    <t>access to professional support and required facilities</t>
  </si>
  <si>
    <t>investigator has appropriate experience</t>
  </si>
  <si>
    <t>investigator has capacity to recruit the patients</t>
  </si>
  <si>
    <t xml:space="preserve">investigator / study team has time for study visits  </t>
  </si>
  <si>
    <t>investigator has time to supervise the trial team</t>
  </si>
  <si>
    <t>investigator has time to check the data</t>
  </si>
  <si>
    <t>investigator has time to interact with the sponsor</t>
  </si>
  <si>
    <t>investigator has time to complete the study</t>
  </si>
  <si>
    <t>adequate staffing is identified and available within the trial period</t>
  </si>
  <si>
    <t xml:space="preserve">training for staff is available </t>
  </si>
  <si>
    <t>work out of hours is accomodated</t>
  </si>
  <si>
    <t>project management considerations were made</t>
  </si>
  <si>
    <t>the study schedule is reasonanble</t>
  </si>
  <si>
    <t>on-site mangement is available</t>
  </si>
  <si>
    <t xml:space="preserve">the budget is adequate </t>
  </si>
  <si>
    <t>the budget for recruitment and follow-up visits is adequate</t>
  </si>
  <si>
    <t>excess costs at sites are accomodated</t>
  </si>
  <si>
    <t>special vendor requirements are known</t>
  </si>
  <si>
    <t>the study has been (independently) peer reviewed</t>
  </si>
  <si>
    <t>SPECIFIC</t>
  </si>
  <si>
    <t>SPECIFIC, conflict of interest</t>
  </si>
  <si>
    <t>ANSWER</t>
  </si>
  <si>
    <t xml:space="preserve">CONTACT 
</t>
  </si>
  <si>
    <t>Source1</t>
  </si>
  <si>
    <t xml:space="preserve">Source2 </t>
  </si>
  <si>
    <t>pot eligible</t>
  </si>
  <si>
    <t xml:space="preserve">   original text                                                    
&gt; ID                                                 </t>
  </si>
  <si>
    <t>inclusion? (judgement VG)</t>
  </si>
  <si>
    <t>inclusion? (judgement 2nd reviewer)</t>
  </si>
  <si>
    <t xml:space="preserve">comment </t>
  </si>
  <si>
    <t>CONSENS</t>
  </si>
  <si>
    <t>2nd reviewer</t>
  </si>
  <si>
    <t>Country</t>
  </si>
  <si>
    <t>Institution</t>
  </si>
  <si>
    <t>Institution (short)</t>
  </si>
  <si>
    <t>General purpose of the feasilbilty assessment</t>
  </si>
  <si>
    <t>User (judgement)</t>
  </si>
  <si>
    <t xml:space="preserve">What is the level of feasibility testing? </t>
  </si>
  <si>
    <t>Is it rather a checklist or tool? (a tool requires predefined answers and generates a result of the assessment)</t>
  </si>
  <si>
    <t xml:space="preserve">Is indicated based on which information the assessment has to be done? (e.g. protocol, synopsis, results of a phase 1 or 2 study or pilot/ feasibility study)? </t>
  </si>
  <si>
    <t xml:space="preserve"> Who interpretes and decides on the feasibility of the trial (based on reviewer judgement if not indicated by quotation marks)</t>
  </si>
  <si>
    <t xml:space="preserve">Explanations how to use the tool or fill out the checklist provided? </t>
  </si>
  <si>
    <t>source of explanations, if provided</t>
  </si>
  <si>
    <t>Description of any (i) experience based changes of tool, (ii) user testing, or (iii) validation?</t>
  </si>
  <si>
    <t>Is the tool dedicated to a specific clinical  research area (e.g. children’s research)?</t>
  </si>
  <si>
    <t xml:space="preserve">Can the tool be used to generate a result of the assessement? </t>
  </si>
  <si>
    <t>brief description</t>
  </si>
  <si>
    <t xml:space="preserve">13: Unterstützung durch Dienstleister, Regulatorische Eingaben (Ethikkommission...)./ 
27: Approval pocesses will differ between sites: be prepared for delays and ask for timelines./
18: The institution Scientific Committee will evaluate the protocol. COMBINED WITH The protocol is compatible with the local ethical practices. COMBINED WITH The protocol is compatible with the medical field, local authorities and site requirements./ 
19: Protocol is compliant with local regulations for registration . COMBINED with 19: The protocol is consistent with GCP guidelines./
17: Regulatory requirements (e.g. GCP training)./ 
8: Is MHRA approval required? AND Is this a clinical trial involving gene therapy? ./ 
C: Does this trial require biosafety review and approval (i.e. studies involving gene therapy...) AND Is Clinical Safety Committee review applicable? AND Is coordiation with the CRC required? Is coordination with the UF Health inpatient units required? AND Which IRB will be utilized?./ 
</t>
  </si>
  <si>
    <t xml:space="preserve">2: Do sites have experience of children´s studies?. / 
8: Are there specific requirements i.e. working with children or incapacited adults? 
C:  Does this study involve apharesis or cellular therapy? AND C: Is this considered a targeted therapy trial? </t>
  </si>
  <si>
    <t>18: The protocol admissibility criteria are realistic and well defined in the protocol./ 
19: Subject eligibility criteria are realistic and well defined in the protocol./ 
17: Potential complicated inclusion/exclusion criteria./</t>
  </si>
  <si>
    <t>2: Are there factors that make refusal more likely (e.g. more visits than normal care?) / 
19: There are protocol requirements which have an impact upon the consent of subjects to participate in the study./ 
27: consider patient burden when estimating recruitment rates/ 
C: Are there any protocol or eligibility requirements that may limit recruitment? (e.g. rare disease)/ 
8: How acceptable and attractive to patients is this study likely to be? (E.g. burden vs. benefit of participation).</t>
  </si>
  <si>
    <t>2: Are there any ongoing or planned studies that could conflict with the study and limit recruitment at sites?/ 
8: Are there any competing studies currently recruiting at KCH?/ 
19: Investigator's institution has competing clinical studies, targeting the same population./ 
18: competitive studies at my site/ 
27: Any conflicting trials currently running or being set up./ 
C: Are there any competing protocols that may affect staffing and feasiblity? AND Are there any NCTN/ETCTN protocols that target the same patient population?/ 
17: Overlap or compete with current open trials./</t>
  </si>
  <si>
    <t xml:space="preserve"> 2: What evidence is there that sufficient participants can be recruited at the proposed sites? AND Do local and regional or national patient databases exist to facilitate the identification and recruitment of participants. /
18: The number of available subjects to recruit within the time limits is confirmed (medical files, computerized listing)/ 
27: gain ACCURATE estimates of how many patients are available./ 
C: How many patients with this diagnosis were seen at UF during the last CY or FY? (please attach a copy of the data source with this form)/</t>
  </si>
  <si>
    <t xml:space="preserve">2: Will participants also need to be recruited from outside the NHS (e.g. schools…)/ 
18: Subjects´ availability outside my site (advertising)/ 
19: The number of potential subjects outside investigator's site can be recruited according to protocol…/ </t>
  </si>
  <si>
    <t>2: How many sites need to be involed?./ 
13: Wie viele Studienzentren werden Ihrer Meinung nach Benötigt?./</t>
  </si>
  <si>
    <t>2: What strategies and resources will be needed to recruit patients? (including from other sites, if available)/ 
8: How will you ensure to recruit the target within the time period stated? AND 8: How will participants be recruited? (explain logistics of how you will screen and approach eligible patients)/ 
18: Subjects´ availability outside my site (advertising)
27: What methods will you use to screen patients who have had a total knee replacement for osteoarthritis? (e.g. theatre lists, IT systems) (from additional file)</t>
  </si>
  <si>
    <t>2: Have representatives from relevant organisations relevant to the recruitment been informed and included in the study team?/ 
27: consult a patient and public involvement group</t>
  </si>
  <si>
    <t>8: How many participants do you aim to recruit?/ 
13: What is the target sample size?/ 
17: potential enrollment overall/ 
1: Total number of subjects required at this site./
27: The number of potentially eligilbe patients and how this number was calculated.</t>
  </si>
  <si>
    <t xml:space="preserve">27: The number of potentially eligilbe patients and how this number was calculated./ 
8: How was the recruitment target calculated?./ </t>
  </si>
  <si>
    <t xml:space="preserve">2: What percentage of eligible participants is likely to enrol to the study? / 
C: What are the lower and annual accrual goals?/ 
1: Expected number of patients that will enroll in the research project. AND 1: number of patients currently diagnosed per month./ 
8: How many patients per month do you need to recruit at each site to meet your target? / AND 8: How many patients do you expect to have to screen in order to reach the recruitment target?/ 
13: Wie viele Patienten können nach ihrer Einschätzung in einem Monat rekrutiert werden?./ 
17: Annual potential enrollment./ </t>
  </si>
  <si>
    <t>C: Are the accrual goals reasonable compared to the number of target patients?</t>
  </si>
  <si>
    <t>2: Was a pilot done or is it planned?/ 
27: Embed qualitative research within the internal pilot</t>
  </si>
  <si>
    <t>2: Have all care sites been included in the feasibility studies?</t>
  </si>
  <si>
    <t xml:space="preserve">2: Are investigator sites able to accomodate the assessment of study outcomes?/ </t>
  </si>
  <si>
    <t>2: Will participants receive all relevant care at the recruiting sites or will continuing and shared care sites be involved?</t>
  </si>
  <si>
    <t>18: Evaluation of the space for (secure) storing of the clinical study material./ 
19: There is space to secruely store subjects' study records and clinical study material./ 
8:  Where will you store any equipment/ materials/ kits? Is there sufficient space for the duration of the study?.
13: Unterstützung durch Dienstleister, Archiv (Studiendokumente, Proben…). 
27: Does the site have space for storage of study related materials?</t>
  </si>
  <si>
    <t>8: Does the PI have appropriate experience (e.g. previously been a PI?) AND Does the PI have previous experience in meeting the recruitment metrics (provide details)
2: "specialty teams of experienced investigators, nurses, pharmacists and parents/carers that provide expertise on study design and development (both for medicines and non-medicines studies)."
19: "(i) Investigator(s) has sufficient qualification, training and medical practice experience."</t>
  </si>
  <si>
    <t xml:space="preserve">19: Investigator has capacity to recruit the required number of appropriate subjects, within the established time limits./ </t>
  </si>
  <si>
    <t>19: investigator has sufficient time to ensure that the data recorded in the case report forms and all other required reports are accurate, complete, legible and submitted rapidly to the sponsor/ sponsor-investigator./ 
18: Investigator: available time to generate, review and submit the study data./</t>
  </si>
  <si>
    <t>19: Investigator has sufficient time to interact with the sponsor, sponsor-investigator and the research team./ 
18: Investigator: available time to interact with the sponsor./</t>
  </si>
  <si>
    <t xml:space="preserve">19: Investigator has sufficient time to properly conduct and complete the study appropriately within the established time frame./
27: The number of trials the principle investigator is currently overseeing./
8: What WTE will the PI allocate to this study? 
2: Investigator has time to lead study (VG: this is vary vague, but we (Beni and me) decided to give a "1" for this. </t>
  </si>
  <si>
    <t>2: Has the study team scoped the requirement for training? (for: clinical and research team and any others involved, e.g. pharmacy) AND 2: If they do require training, is there agreement that they can be released to carry this out and is enough training available, locally?  AND 2: How will training be resourced?/ 
17 Training requirements- Inpatient Units/clinics./ 
27: "The trial team: training and experience" COMBINED WITH "Consider how much training is required for staff, and whether this will be provided centrally or on site. AND Are trained staff available in clinic to draw bloods? AND Is the ESP willing to attend an
intervention training day in Bristol? Travel expenses will be reimbursed. (from the additional file)
8: Are there specific competencies/training requirements for the study team? AND Who will take responsibility for ensuring the research team are suitably resourced and trained to comply wit GCP, study specific equipment, CRF completion and any study procedures as per the protocol?</t>
  </si>
  <si>
    <t>8: Will any work take place out of hours? If so, what and by whom? AND Will there be any lone working? If so wht policies will be followed?
27: This study involves home visits for
recruitment consultations with
potential participants. Are the local
research team able to be mobile to
perform home visits? Please
describe and include any
experience the study team have
undertaking home visits and any
lone worker policies.</t>
  </si>
  <si>
    <t xml:space="preserve">13: Unterstützung durch Dienstleister, Projektmanagement und Studienkoordination; /
27: Plan well in advance to account for busy schedules. COMBINED WITH Ask each site what they need to move forward and stay in regular contact./ </t>
  </si>
  <si>
    <t>19: acceptable tests or treatments period./ 
18: Treatment or tests period acceptable/ 
17: study schedule (reasonable. Practical) COMBINED WITH study duration COMBINED WITH Follow up information needed. (yes or no?)/ 
1: Describe any and all required patient evaluations associated with the study (including PK/PB tests, telephone follow-ups, follow-up office visits, and other safety assessments)</t>
  </si>
  <si>
    <t>13: On-site management (study nurse)</t>
  </si>
  <si>
    <t>13: What are the costs for patient recruitment and follow-up visits?</t>
  </si>
  <si>
    <t>2: Are investigator sites able to accomodate excess treatment costs?/ 
27: Whether support is available for additional costs./ AND Do you have support from your R&amp;D Department and the relevant clinical area to support excess treatment costs of up to £4000 per year? Please list the name and contact details of the relevant staff. (from the additional file)
8: Are there any Excess Treatment costs associated with this study? (compared with current care…)</t>
  </si>
  <si>
    <t>17: special vendor requirements (RepTrax; Purchase Orders, etc.)./ 
8: Will KCH receive any drug or consumables for this study free of charge?</t>
  </si>
  <si>
    <t>8: Has te study been independently peer reviewed? 
C: Several persons and instances will review the trial.</t>
  </si>
  <si>
    <t xml:space="preserve">C: Has the clinical research organisation (the reviewing board, here called feasibility group) participated in similar studies in the past? </t>
  </si>
  <si>
    <t>C: What is the anticipated closure to enrollment date per the sponsor?</t>
  </si>
  <si>
    <t>18: The evaluation of the subjects'participation agreement vs. The protocol requirements has been completed</t>
  </si>
  <si>
    <t>C: Is the disease population for your trial considered a rare disease?</t>
  </si>
  <si>
    <t xml:space="preserve">C: How soon following KCH confirmation of Capacity &amp; Capability can you recruit the first participant? How will you prepare for this? </t>
  </si>
  <si>
    <t>1: description of study population, including age, health status, risk for adverse events, gender./</t>
  </si>
  <si>
    <t xml:space="preserve">1: length of subject participation period./ </t>
  </si>
  <si>
    <t>8: Does the PI or any other member of the site have any direct personal involvement</t>
  </si>
  <si>
    <t>8: From 1st April 2016- it will be a Trust requirement for ALL research study recruitmnts to be entered weekly on to EDGE. This is a Local Patient Management System…AND Each user will be given Clinical Access</t>
  </si>
  <si>
    <t>Internet Search</t>
  </si>
  <si>
    <t>https://hub.ucsf.edu/sites/g/files/tkssra261/f/Clinical%20Trial%20Feasibility%20Checklist.pdf</t>
  </si>
  <si>
    <t>yes</t>
  </si>
  <si>
    <t xml:space="preserve">? </t>
  </si>
  <si>
    <t>ex (site feasibility assessment)</t>
  </si>
  <si>
    <t>Matthias</t>
  </si>
  <si>
    <t>USA</t>
  </si>
  <si>
    <t xml:space="preserve">University of California San Francisco
</t>
  </si>
  <si>
    <t>assessment of the "capability to participate in complicance with protocol requirements"</t>
  </si>
  <si>
    <t>site level/ study level (investigator perspective)</t>
  </si>
  <si>
    <t>yes (synopsis, protcol, and other sponsor materials</t>
  </si>
  <si>
    <t>unclear</t>
  </si>
  <si>
    <t>no</t>
  </si>
  <si>
    <t>Dear Viktoria,
Thank you for your email. It's great that you have been able to use the below article from the CT Toolkit. I have checked with our Consultant Advisor and unfortunately we are not aware of any checklists / tools that are in the public domain  We think that many organisations may have their own which aren't widely disseminated. 
Sorry that we could not be of more help. I wish you every success with your systematic review.
Kind Regards,
Helen</t>
  </si>
  <si>
    <t xml:space="preserve">Dear Sir or Madam 
I am researcher at the University Hospital Basel, Switzerland. I have included your article entitled “"Points to consider when assessing the feasibility of research" (http://www.ct-toolkit.ac.uk/routemap/feasibility-and-investigator-selection/downloads/AMRC-MCRN-Feasibility-Guide-May2011.pdf) in a systematic qualitative review. In my review we want to describe the currently available checklists that can be used to assess the feasibility of a clinical trial during trial planning. 
Although in your article, paragraph 4. Key questions does not really include a checklist for assessing the feasibility of a trial, it contains important aspects and could further be developed in order to have a practical checklist or tool. 
Are you aware of any checklist or even a tool for clinical trial feasibility assessment that is available and provided by the NIHR or any other organisation, to which I could have access?  
Many thanks in advance!
Best regards
Viktoria Gloy
</t>
  </si>
  <si>
    <t xml:space="preserve">http://www.ct-toolkit.ac.uk/routemap/ ;  ct-toolkit@nihr.ac.uk </t>
  </si>
  <si>
    <t>National Insitute for Health Research (Medicines for childrean research network)</t>
  </si>
  <si>
    <t>http://www.ct-toolkit.ac.uk/routemap/feasibility-and-investigator-selection/downloads/AMRC-MCRN-Feasibility-Guide-May2011.pdf</t>
  </si>
  <si>
    <t>include</t>
  </si>
  <si>
    <t>UK</t>
  </si>
  <si>
    <t>National Institute for Health Research</t>
  </si>
  <si>
    <t>national research organization</t>
  </si>
  <si>
    <t xml:space="preserve">reviewing grant proposals or checklist for the investigator ("points to consider when assessing the feasiblity of research" "For funders who review research studies to assisst in the grant review process"; </t>
  </si>
  <si>
    <t>funder/investigator</t>
  </si>
  <si>
    <t>study</t>
  </si>
  <si>
    <t>checklist</t>
  </si>
  <si>
    <t>yes (grant proposal)</t>
  </si>
  <si>
    <t>"researchers or funders can use the tool either alone or supported by NIHR"</t>
  </si>
  <si>
    <t>children</t>
  </si>
  <si>
    <t>clinical relevance, participant numbers, logistics at site</t>
  </si>
  <si>
    <t>A list of points that can be used to think about trial feasiblity. It can be used from the investigator perspective or funder. Possible answers to the questions are not indicated / are open for the user and needed to be operationalized. Questions as they are can be answered with either yes or no or need to be answered with content (e.g. what percentage of eligible patients is likely to enrol to the study?)</t>
  </si>
  <si>
    <t>https://accrualnet.cancer.gov/sites/accrualnet.cancer.gov/files/Icahn%20School%20of%20Medicine%20at%20Mount%20Sinai.pdf</t>
  </si>
  <si>
    <t>NIH, national cancer institute, AccrualNet (STRATEGIES, TOOLS AND RESOURCES TO SUPPORT ACCRUAL TO CLINICAL TRIALS)</t>
  </si>
  <si>
    <t>site level (investigator perspective)</t>
  </si>
  <si>
    <t>yes (protocol)</t>
  </si>
  <si>
    <t>investigator</t>
  </si>
  <si>
    <t>none</t>
  </si>
  <si>
    <t>patient enrollment, protocol, staff, budgets</t>
  </si>
  <si>
    <t xml:space="preserve">A checklist that can be used by the investigator to assess whether the proposed study protocol is feasible at the site and thus whether site partication from the investigator persepective seems possible. All questions have to be answered with yes or no. For some answers explanations have to be provided. </t>
  </si>
  <si>
    <t>https://www.thermh.org.au/research/researchers/about-research/ct-feasibility</t>
  </si>
  <si>
    <t xml:space="preserve">ex (patient recruitment tool) </t>
  </si>
  <si>
    <t>ex (patient recruitment tool)</t>
  </si>
  <si>
    <t>Australia</t>
  </si>
  <si>
    <t xml:space="preserve">The Royal Melbourne Hospital </t>
  </si>
  <si>
    <t>recruitment predictor</t>
  </si>
  <si>
    <t>not about feasiblity assessment of an RCT</t>
  </si>
  <si>
    <t>https://www.uab.edu/ccts/images/Comprehensive__FEASABILITY_FORM_1-21-15.pdf</t>
  </si>
  <si>
    <t xml:space="preserve"> ex (site feasibility assessment)</t>
  </si>
  <si>
    <t>The University of Alabama at Birmingham, center for clinica land translational science</t>
  </si>
  <si>
    <t>yes (synopsis, protcol, budget, and other sponsor materials</t>
  </si>
  <si>
    <t xml:space="preserve">Dear Sir or Madam 
I am researcher at the University Hospital Basel, Switzerland. I have included your Feasibility Checklist (https://www.kch.nhs.uk/Doc/mi%20-%20132.4%20-%20feasibility%20proforma.docx ) in a systematic qualitative review. In my review we want to describe the currently available checklists that can be used to assess the feasibility of a clinical trial during trial planning. 
1) How do you implement the check list?- for every trial conducted at KCH sites?, is it mandatory? 
2) And do you have any idea about the relation between a trial being judged as feasible and the success of the trial? 
Thank you very much in advance
Best regards
Viktoria Gloy
</t>
  </si>
  <si>
    <t xml:space="preserve">https://www.kch.nhs.uk/research/setting-up/feasibility-and-review-process; "feasibility review" ;  kch-tr.research@nhs.net </t>
  </si>
  <si>
    <t>https://www.kch.nhs.uk/Doc/mi%20-%20132.4%20-%20feasibility%20proforma.docx</t>
  </si>
  <si>
    <t>Kings College Hospital, NHS, National Health Service foundation trust</t>
  </si>
  <si>
    <t>health service facility</t>
  </si>
  <si>
    <t>To be used for the departmental feasibility review of new studies.  Please answer all questions below.  All forms should be reviewed by a Research Facilitator before authorisation by the PI and R&amp;I Lead</t>
  </si>
  <si>
    <t>care facility/site and investigator</t>
  </si>
  <si>
    <t>site/study</t>
  </si>
  <si>
    <t>King's College on behalf of the NHS Foundation Trust</t>
  </si>
  <si>
    <t>some</t>
  </si>
  <si>
    <t>recruitment, study conduct, PI and research team, data management and equipment, regulatory aspects, tissue (for studies involving tissue), payment and funding, peer review</t>
  </si>
  <si>
    <t xml:space="preserve">A checklist that can be used </t>
  </si>
  <si>
    <t>Dear Dr. Nair
I am researcher at the University Hospital Basel, Switzerland. I have included your Checklist for Study Feasibility Assessment (https://www.crc.gov.my/wp-content/uploads/documents/intranet/SOP/pre_study/SOP_R_ISR_1_02/WS-ISR-1-02-01%20Checklist%20for%20Study%20Feasibility%20Assessment.docx) in a systematic qualitative review. In my review we want to describe the currently available checklists that can be used to assess the feasibility of a clinical trial during trial planning. 
1) How do you implement the check list?- for every trial?, is it mandatory? 
2) And do you have any idea about the relation between a trial being judged as feasible and the success of the trial? 
Thank you very much in advance
Best regards
Viktoria Gloy</t>
  </si>
  <si>
    <t>CONTACT US
Dr Damenthi Nair
Clinical Research Ward,
Centre for Clinical Trial (CCT)
Level 7, Hospital Ampang
Jalan Mewah Utara,
Pandan Mewah
68000 Ampang, Selangor
Tel: 03-4289 6558
Fax: 03-42801409
Email: damenthi@crc.gov.my</t>
  </si>
  <si>
    <t>https://www.crc.gov.my/wp-content/uploads/documents/intranet/SOP/pre_study/SOP_R_ISR_1_02/WS-ISR-1-02-01%20Checklist%20for%20Study%20Feasibility%20Assessment.docx</t>
  </si>
  <si>
    <t>include (study level/site level)</t>
  </si>
  <si>
    <t>Malaysia</t>
  </si>
  <si>
    <t>clinical research centre, ministry of health Malaysia, institute for clinical research</t>
  </si>
  <si>
    <t>funder</t>
  </si>
  <si>
    <t>investigator or this national research center?</t>
  </si>
  <si>
    <t>scientific, technical and ethical elements, subject, personal availability, resources, facilities and equipment</t>
  </si>
  <si>
    <t xml:space="preserve">A tool with questions that can be answered either with the element is available or can be fulfilled or not or the element is not applicable. The tool can be used to check the study or site level feasiblity from the funder perspective. </t>
  </si>
  <si>
    <t>https://hub.ucsf.edu/sites/g/files/tkssra261/f/FeasibilityChecklist_APRIL20132013.xls</t>
  </si>
  <si>
    <t xml:space="preserve">"This tool can be used to assist investigators evaluate the feasiblity of conducting an industry sponsored study at OHSU". </t>
  </si>
  <si>
    <t>yes (protocol, informed consent form,case report forms, questionnaires, lab manuals, drug brochure/device manual</t>
  </si>
  <si>
    <t xml:space="preserve">https://www.rochester.edu/ohsp/documents/quality/word/documentationNTF/ClinicalTrialFeasibilityChecklist.docx </t>
  </si>
  <si>
    <t>University of Rochester</t>
  </si>
  <si>
    <t>https://www.researchgo.ucla.edu/sites/default/files/sites/default/FeasibilityChecklist_MAY2016.xls+&amp;cd=10&amp;hl=en&amp;ct=clnk&amp;gl=uk</t>
  </si>
  <si>
    <t>same as ID 16?</t>
  </si>
  <si>
    <t>UCLA</t>
  </si>
  <si>
    <t>assessment of the "capability to participate in complicance with protocol requirements" and budget preparation</t>
  </si>
  <si>
    <t>scientific review board</t>
  </si>
  <si>
    <t>https://irb.upenn.edu/announcements/clinical-research-resource-feasibility-assessment-tool</t>
  </si>
  <si>
    <t>no access</t>
  </si>
  <si>
    <t>No access by direct link (Source 2)</t>
  </si>
  <si>
    <t>Beni</t>
  </si>
  <si>
    <t>The University of Pennsylvania Office of Clinical Research</t>
  </si>
  <si>
    <t>"The University of Pennsylvania Office of Clinical Research has released a new tool for those conducting research within the Perelman School of Medicine. This tool will be required for all new investigators (the tool must be included as part of the initial application to the IRB via HS-ERA), and we strongly encourage all study teams to utilize the tool to assist in planning and ensuring appropriate resource allocation for their study. The hope is that the tool will prompt protocol feasibility discussions early and allow all team members to engage in these discussions.</t>
  </si>
  <si>
    <t>yes (provides links to explanations or additional forms to consider)</t>
  </si>
  <si>
    <t>investigator self-assessment, protocol, enrollment, study team qualification/capacity, appropriate ancillary departments, equipement and space, budget, coverage analysis considerations</t>
  </si>
  <si>
    <t>A checklist that can be used by an investigator to assess whether participation in a large clinical trial (usable for investigator or industry initiated) is feasible for the investigator and his team at a specific site (here: University of Pensylvenia); if applicable links are provided for more detailed information on a certain item or additional forms to consider. All questions have to answered with "yes", "no", "not applicable" or "unknown"</t>
  </si>
  <si>
    <t xml:space="preserve">Dear Sir or Madam 
I am researcher at the University Hospital Basel, Switzerland. I have included your Clinical Study Feasibility Check List  in a systematic qualitative review. In my review we want to describe the currently available checklists that can be used to assess the feasibility of a clinical trial during trial planning. 
How do you implement the check list?- for every trial?, is it mandatory? 
Thank you very much in advance
Best regards
Viktoria Gloy
</t>
  </si>
  <si>
    <t xml:space="preserve">https://research.ucalgary.ca/conduct-research/ethics-compliance/quality-assurance-clinical-trials/tools-templates; research@ucalgary.ca </t>
  </si>
  <si>
    <t>https://ucalgary.ca/research/files/research/clinical-study-feasibility-checklist.docx</t>
  </si>
  <si>
    <t>Wahrscheinlich fuer Site gemacht. Scheint aber auch fuer ganze Trials anwendbar</t>
  </si>
  <si>
    <t>Canada</t>
  </si>
  <si>
    <t>University of Calgary</t>
  </si>
  <si>
    <t>university</t>
  </si>
  <si>
    <t>Science, technique and ethics; subjects, personnel availability;resources;facilities and euipment</t>
  </si>
  <si>
    <t xml:space="preserve">Dear Sir or Madam 
I am researcher at the University Hospital Basel, Switzerland. I have included your Feasibility Review Checklist  "New Clinical Trial" (https://research.unc.edu/files/2015/07/Feasibilitiy-Assessment_V03-01-2014.doc) in a systematic qualitative review. In my review we want to describe the currently available checklists that can be used to assess the feasibility of a clinical trial during trial planning. 
How do you implement the check list?- for every trial?, is it mandatory? 
Thank you very much in advance!
Best regards
Viktoria Gloy
</t>
  </si>
  <si>
    <t xml:space="preserve">https://research.unc.edu/clinical-trials/forms/; oct@unc.edu </t>
  </si>
  <si>
    <t>Include</t>
  </si>
  <si>
    <t>The University of North Carolina, Office of Clinical Trials</t>
  </si>
  <si>
    <t>Clinical Trials Quality Assurance (CTQA) Regulatory Templates; The primary purpose of OCT is to facilitate the conduct of clinical trials at UNC. In an effort to increase the volume of clinical trials performed at UNC, administrative functions have been centralized to refine procedures, improve efficiency and communication, coordinate efforts between departments and schools, and to provide accurate tracking of contracts and accounts. OCT also provides training and standardized policies and procedures for managing the clinical trials process</t>
  </si>
  <si>
    <t>no headings indicated</t>
  </si>
  <si>
    <t>not defined (only individual questions included)</t>
  </si>
  <si>
    <t xml:space="preserve">Dear Sir or Madam 
I am researcher at the University Hospital Basel, Switzerland. I have included your Clinical Research Feasibility Assessment Form A (https://hf.org/internal_access/clinical_research_0608.cfm) in a systematic qualitative review. In my review we want to describe the currently available checklists that can be used to assess the feasibility of a clinical trial during trial planning. 
1) How do you implement the check list?- for every trial conducted at Health First?, is it mandatory? 
2) And do you have any idea about the relation between a trial being judged as feasible and the success of the trial? 
Thank you very much in advance
Best regards
Viktoria Gloy
</t>
  </si>
  <si>
    <t xml:space="preserve">https://hf.org/internal_access/clinical_research_0608.cfm; Clinical.Research@HF.org </t>
  </si>
  <si>
    <t>Health First (health service facilities)</t>
  </si>
  <si>
    <t>https://hf.org/internal_access/clinical_research/11_hrmc_clin_res_ops_feasibility_assessment_forma_all_v3.doc</t>
  </si>
  <si>
    <t>Include (relativ wenig spezifische Fragen, das Formular nennt sich aber klar "Reasability assessment form")</t>
  </si>
  <si>
    <t>reviewing a proposal by a health care facility ("initiating a new clinical research study at Health First works"; "In order to initiate clinical research in Health First facilities, investigators must ensure that ALL of the following are completed:  A Health First feasibility assessment;Review and approval of the clinical research protocol and associated study materials by Western IRB;
A documented Medicare Coverage Analysis (MCA) for all clinical research studies anticipating third-party health insurance payments for particular items and services;
Development of a comprehensive budget that is representative of all expenses emanating from the clinical research project;
Implementation of a contract between Health First and the investigator/practice, including a Master Services Agreement, Hospital Use Agreement, and Clinical Research Service Request Form as applicab
n order to initiate clinical research in Health First facilities, investigators must ensure that ALL of the following are completed:
    A Health First feasibility assessment;
    Review and approval of the clinical research protocol and associated study materials by Western IRB;
    A documented Medicare Coverage Analysis (MCA) for all clinical research studies anticipating third-party health insurance payments for particular items and services;
    Development of a comprehensive budget that is representative of all expenses emanating from the clinical research project;
    Implementation of a contract between Health First and the investigator/practice, including a Master Services Agreement, Hospital Use Agreement, and Clinical Research Service Request Form as applicable.
Overview of How to Initiate New Clinical Research Studies
Review the "Clinical Research Initiation" flowchart for an illustration of how the process of initiating a new clinical research study at Health First works.  The flowchart illustrates the feasibility assessment process that is conducted upon submission of a complete set of materials.  Upon successful completion of the feasibility assessment, the following four processes are conducted in parallel: 1) IRB review, 2) Contract negotiation (if a Master Service Agreement is not already in place), 3) Budget development, and 4) Medicare Coverage Analysis. 
Did you know that even retrospective chart reviews are subject to the research initiation process? If you are unsure of what kinds of activities constitute "clinical research" that falls under Health First's oversight, please review the Health First policy on "The Authority and Independence of the Health First IRB of Record" for additional information.NOTE: The Health First IRB (a.k.a. The Holmes Regional IRB) is no longer in operation and no longer has oversight over clinical research conducted at Health First. Health First relies entirely on Western IRB for all human subject research conducted within Health First facilities. As such, previous Health First IRB approvals are no longer valid.
What To Submit
Submit all of the materials listed below to the Health First Research Administrative Liaison (RAL). These materials are ideally submitted by email to Clinical.Research@HF.org  but can also be sent in hard-copy form to the RAL's office. Note that incomplete submissions will be not be reviewed.</t>
  </si>
  <si>
    <t>yes (protocol, informed consent form, other facility specific forms etc.)</t>
  </si>
  <si>
    <t>"Health First Research Administrative Liaison"</t>
  </si>
  <si>
    <t>project summary, timeline, subject population, site assessment; risk and benefits of project</t>
  </si>
  <si>
    <t>A checklist that has to be submitted together with other forms in case an investigator wants to include the health care facilities of "health first" in a research study. The investigator has to give qualitative information (only very few questions have to be answered with simply "yes" or "no") on the planned research (e.g. departements expected to be impacted or expected to provide services)</t>
  </si>
  <si>
    <t>https://www.nwh.org/media/file/Research%20Investigator%20Forms/Clinical%20Trial%20Feasibility%20Guide.pdf</t>
  </si>
  <si>
    <t>? (Kein Tool, aber aehnliche Fragen wie bei den Formularen die davor eingeschlossen wurden)</t>
  </si>
  <si>
    <t>Newton Wellesley Hospital, Office of Clinical Research</t>
  </si>
  <si>
    <t>"to determine if the Hospital is capable of handling a clinical trial in terms of commitment of resources and it also assists in helping develop a budget. Once an investigator receives the protocol (or the protocol synopsis), the next step is to evaluate the feasiblity of actually conducting the study." "</t>
  </si>
  <si>
    <t>yes (protocol, or protocol synopsis)</t>
  </si>
  <si>
    <t>The office of Clinical Research</t>
  </si>
  <si>
    <t>patients, staff and facilities, budget, protocol, sponsor (my interpretation)</t>
  </si>
  <si>
    <t xml:space="preserve">A checklist for the investigator to assess whether the hospital is capable of handling a non-investigator iniiated clinical trial.  </t>
  </si>
  <si>
    <t>https://globalhealthtrials.tghn.org/site_media/media/medialibrary/2015/08/Site_Assessment_and_Feasibility_Questionnaire.doc</t>
  </si>
  <si>
    <t>6a</t>
  </si>
  <si>
    <t>international</t>
  </si>
  <si>
    <t>Global Health Clinical Trials Programme (This web-based facility has been developed by a collaboration between many research organisations (listed below) that work in the field of global health)</t>
  </si>
  <si>
    <t>site assessment</t>
  </si>
  <si>
    <t>site level (?)</t>
  </si>
  <si>
    <t>not reported, probably the sponsor</t>
  </si>
  <si>
    <t>patient population and recruitment, laboratory facilities, agreements, financials, ethics committee, space and equipment, investigator profile, clinical research staff, confidentiality clause, disease profile, pre-trial feasiblity questionnaire (study specific questions, referrals, interest of PI in the study, investigator and site information, research experience of investigator, schedule of events, study design, study population, facilities, ethics committee, budget, statement of interest in study participation)</t>
  </si>
  <si>
    <t>https://globalhealthtrials.tghn.org/site_media/media/medialibrary/2015/08/Protocol_Feasibility_Assessments_SOP.docx</t>
  </si>
  <si>
    <t>6b</t>
  </si>
  <si>
    <t>Include (Site specific, tool am schluss scheint aber auch fuer ganze Trials anwendbar)</t>
  </si>
  <si>
    <t>reviewing study protocol "assessing protocol feasibility for all research studies conducted at [INSTITUTION] involving human subjects" in order to participate in a research study</t>
  </si>
  <si>
    <t>not reported, probably the sponsor "authority"</t>
  </si>
  <si>
    <t>SOPs provided</t>
  </si>
  <si>
    <t>population, protocol, procedures, staff, budgets, other</t>
  </si>
  <si>
    <t>https://www.fraserhealth.ca/-/media/Project/FraserHealth/FraserHealth/Health-Professionals/Research-and-Evaluation-Services/Clinical-Research-and-Start-up-Toolkit/Clinical-research-study-completion/20170601-site-feasibility-template.doc</t>
  </si>
  <si>
    <t>health authority working together with the Ministry of Health</t>
  </si>
  <si>
    <t>support in setting up a clinical trial, site feasiblity questionnaire</t>
  </si>
  <si>
    <t>sponsor</t>
  </si>
  <si>
    <t>investigator's experience, local ethical approval, regulatory, contract and budget contact information, patient population and recruitment</t>
  </si>
  <si>
    <t>A checklist that covers detailed questions on a few aspects with the aim to help the sponsor deciding on site (i.e. Fraser Health) participation. Some questions have already been answered by Fraser Health. The checklist is tailored to Fraser Health.</t>
  </si>
  <si>
    <t>https://irb.research.chop.edu/study-planning-feasibility-assessment</t>
  </si>
  <si>
    <t>ex (site feasibility assessment; not really a tool)</t>
  </si>
  <si>
    <t>Children's Hospital of Philadelphia, research institute</t>
  </si>
  <si>
    <t>time, other obligations by the investigator, funding, study procedure, contract terms, available subjects</t>
  </si>
  <si>
    <t>A checklist that covers a few brief, general questions for the investigator to consider; if any question is to be answered with "no" feasiblity is not given</t>
  </si>
  <si>
    <t>https://studylibfr.com/doc/143378/liste-de-v%C3%A9rification-de-la-faisabilit%C3%A9-d-un-essai-clinique</t>
  </si>
  <si>
    <t xml:space="preserve">Der Studienwegweiser ist implementiert in dem Sinne, dass wir die Forscher immer wieder drauf hinweisen. Darüber wie konsequent er angewendet wird kann ich nichts sagen, ich befürchte eher weniger.
Und meine nächste Frage, wann plant Ihr den operational Protocol Review einzusetzen oder wurde das schon gemacht? Das war ein Projekt von Thomas Fabbro und mir, welches durch seinen Weggang leider etwas brach liegt und nicht implementiert ist. Ziel war, diesen Review als Service anbieten zu können (wir machen das aktuell schon für den Aspekt Regulatorik – check der Einreichungsunterlagen), besonders für die Vorbereitung &amp; Durchführung klinischer, multizentrischer IITs – wird aber vermutlich so in der Art nicht kommen.
Wäre das dann verpflichtend für alle klinischen Studien die hier am Spital laufen oder wann würde man das anwenden? S.o., nein verpflichtend können/wollen wir nichts machen. Die Studiendurchführung und –Verantwortung liegt in der Hand der Forscher; da kann man nur Hilfestellungen anbieten.
</t>
  </si>
  <si>
    <t>Email Alexandra</t>
  </si>
  <si>
    <t>CTU Basel</t>
  </si>
  <si>
    <t>https://studienwegweiser.dkfbasel.ch/print/196</t>
  </si>
  <si>
    <t>Include (Machbarkeitsmatrix v2)</t>
  </si>
  <si>
    <t>Switzerland</t>
  </si>
  <si>
    <t>clinica trial unit, university hospital Basel</t>
  </si>
  <si>
    <t>"Die Abschätzung der Machbarkeit einschliesslich Budgetplanung steht bereits zu
Beginn der Konzeptionsphase, da hier noch die Möglichkeit besteht, mögliche Lücken
zu schliessen. Sie ist eine wesentliche Voraussetzung für den Erfolg der Studie.
Der vorliegende Prozess beschreibt die verschiedenen Aspekte, die in eine Machbarkeitsabschätzung
eingehen.
Der Prozess schliesst mit einer schriftlichen Einschätzung der Machbarkeit und
des Studienbudgets.
Ist die Studie nach Abschätzung machbar, so ist der erste Meilenstein erreicht und
es kann mit der weiteren Studienplanung fortgefahren werden."</t>
  </si>
  <si>
    <t xml:space="preserve">some </t>
  </si>
  <si>
    <t>patient recruitment, study personal, other services required (e.g. hospital pharmacy), infrastructure &amp; logistics</t>
  </si>
  <si>
    <t>A checklists that covers 4 different aspects of feasiblity assessment and under each aspect lists several items to consider, which can be completemented by the person who fills out the checklist. The checklist can be completed by stating yes or no on a specific item or by actual numbers, if applicable (e.g. number of patients that should be included). In addition the checklist gives the possiblity to enter costs and to do a brief budget planning. It is unclear how the entered information will be analysed or can be used to finally generate a result on the feasibility of a planned trial (i.e. it is unclear what determines that the feasiblity assessment has a negative or positive outcome)</t>
  </si>
  <si>
    <t>good for introduction</t>
  </si>
  <si>
    <t>https://www.ncbi.nlm.nih.gov/pmc/articles/PMC3146075/</t>
  </si>
  <si>
    <t>yes only by Beni</t>
  </si>
  <si>
    <t>A</t>
  </si>
  <si>
    <t>ex (review on trial feasiblity as concept)</t>
  </si>
  <si>
    <t>literature</t>
  </si>
  <si>
    <t>https://www.ncbi.nlm.nih.gov/pmc/articles/PMC4460672/</t>
  </si>
  <si>
    <t>B</t>
  </si>
  <si>
    <t>ex (abstract only, no tool identified by following the indicated web link)</t>
  </si>
  <si>
    <t>ex (abstract only, indicated web link to tool not working)</t>
  </si>
  <si>
    <t xml:space="preserve">Dear Sir or Madam 
I am researcher at the University Hospital Basel, Switzerland. I have included Appendix A about the Feasibility Group Questionnaire of the Feasibility Group Charter  in a systematic qualitative review. In my review we want to describe the currently available checklists that can be used to assess the feasibility of a trial during trial planning. 
1) How do you implement the questionnaire?- for every trial conducted through the CRO?, is is mandatory? 
2) And do you have any idea about the relation between a trial being judged as feasible and the success of the trial? 
Thank you very much in advance
Best regards
Viktoria Gloy
</t>
  </si>
  <si>
    <t>Protocol_Activation@cancer.ufl.edu</t>
  </si>
  <si>
    <t>https://cancer.ufl.edu/files/2018/11/Feasibility-Group-Charter-FINAL-08Nov2018_Ver2.0.pdf</t>
  </si>
  <si>
    <t>C</t>
  </si>
  <si>
    <t>University of Florida, Health Cancer Center feasibilty group Clinical Research Office</t>
  </si>
  <si>
    <t>reviewing the feasiblity of a study by an institutional board; "The goal of the Feasiblity Group is to provide investigator and research team decision support to ensure adequate assessments of institutional and clinical resourcestake place as part of protocol development. ; "The UF Health Cancer Center (UFHCC) CLinical Research Office (CRO) is comitted to managing and conducting clinical trials that are feasible, scientifically meritorious and ethically sound."</t>
  </si>
  <si>
    <t>review board ("feasiblity group" at a care facility)</t>
  </si>
  <si>
    <t>cancer</t>
  </si>
  <si>
    <t>protocol acuity, patient population, enrollment, protocol, budget/finance, regulatory, compliance/quality assurance</t>
  </si>
  <si>
    <t>https://trialsjournal.biomedcentral.com/articles/10.1186/1745-6215-12-S1-A113</t>
  </si>
  <si>
    <t>D</t>
  </si>
  <si>
    <t xml:space="preserve">ex (abstract only, only recruitment tool) </t>
  </si>
  <si>
    <t xml:space="preserve">ex (abstract only, mentioned tool ("FARSITE" not found) </t>
  </si>
  <si>
    <t>http://www.health.act.gov.au/sites/default/files/2018-10/Canberra%20Hospital%20Feasibility%20Assessment%20Registry.xlsx</t>
  </si>
  <si>
    <t>E</t>
  </si>
  <si>
    <t>ex (site feasibility assessment of a registry)</t>
  </si>
  <si>
    <t>ex (site feasibility assessment; however, items might be also relevant for full trial)</t>
  </si>
  <si>
    <t>Canberra hospital</t>
  </si>
  <si>
    <t>feasiblity assessment of a patient registry</t>
  </si>
  <si>
    <t>http://palliativecare.walescancerresearchcentre.com/uploads/Toolkit/Feasibility_checklist_final_20-09-13_updated_LU_AW.pdf</t>
  </si>
  <si>
    <t>F</t>
  </si>
  <si>
    <t>Wales Cancer Reasearch Centre</t>
  </si>
  <si>
    <t xml:space="preserve">https://www.uth.edu/ctrc/documents/ChecklistFeasibilityQuestionnaire.doc </t>
  </si>
  <si>
    <t>G</t>
  </si>
  <si>
    <t>ex (not really a tool) Site specific, howeever, many items also relevant for full trial</t>
  </si>
  <si>
    <t>University of Texas, Health Science Center at Houston, lcinical trials resource center</t>
  </si>
  <si>
    <t xml:space="preserve">Dear Viktoria,
Thank you very much for your interest in our article.
The recommended considerations for feasibility assessments in the article is a list of our own recommendations.  
There is some overlap with the NIHR document (reference as 36). This is an optional document which can be provided to delegates who undergo Good Clinical Practice (GCP) training sessions provided by NIHR in the UK. It was difficult to reference this as the document is only available to GCP training facilitators (and delegates if it is provided) and not published. This was one of the reasons we felt it important to include a list of recommendations in the article as there is a paucity of guidance available in the literature (as I am sure you are finding in your searches). 
However, I feel the NIHR document would be important and very useful to include in your review.  I discussed this with my systematic reviewer colleague, Jane Dennis, who has given some a helpful recommendation that, with permission from NIHR we might be able to provide you with the document for the purpose of the review and you could cite it as used with permission from NIHR.  To this end, I have contacted the NIHR to ask if they would grant this permission. This would be both good press for them and very helpful for the wider research community.
I will let you know as soon as I hear back from them.  In the meantime, best of luck with your review!
Best wishes,
Wendy
</t>
  </si>
  <si>
    <t xml:space="preserve">Dear Wendy Bertam 
Dear Wendy Bertam 
I have included your article entitled "Optimising recruitment into trials using an internal pilot" published 2019 in Trials in a systematic qualitative review. In my review we want to describe the currently available checklists that can be used to assess the feasibility of a trial during trial planning. Although your article focused more on recruitment, you also gave an overview on the considerations for feasibility assessment by the NIHR right? - or were they your own recommended considerations?. As a matter of fact I cannot access this course material (the reference 36 you gave here). 
It is possible to share this information with me?
Greetings from University Hospital Basel in Switzerland!
Thank you very much in advance
Best regards
Viktoria Gloy
</t>
  </si>
  <si>
    <t>Times Cited: 0
 (from Web of Science Core Collection) ; article published in 2019!
Wendy.Bertram@bristol.ac.uk</t>
  </si>
  <si>
    <t>Lit Search; no free access to the reference that is mentioned; training course of the NIHR</t>
  </si>
  <si>
    <t xml:space="preserve"> Bertram W, Moore A, Wylde V, Gooberman-Hill R. </t>
  </si>
  <si>
    <t>University of Bristol, Bristol Medical School</t>
  </si>
  <si>
    <t>patient population, study sites, training equipment and materials, setup</t>
  </si>
  <si>
    <t>MEDIAN</t>
  </si>
  <si>
    <t>RECRUITMENT</t>
  </si>
  <si>
    <t xml:space="preserve">Which broad areas are covered? (headings as indicated in the checklist/tool) </t>
  </si>
  <si>
    <t xml:space="preserve">how many areas are covered? (headings as indicated in the checklist/tool) </t>
  </si>
  <si>
    <r>
      <t xml:space="preserve">percentage of identified items included in the checklists </t>
    </r>
    <r>
      <rPr>
        <sz val="11"/>
        <color theme="1"/>
        <rFont val="Calibri"/>
        <family val="2"/>
        <scheme val="minor"/>
      </rPr>
      <t>(48 is the number of distinct items, that were identified by us)</t>
    </r>
  </si>
  <si>
    <r>
      <t xml:space="preserve">number of items </t>
    </r>
    <r>
      <rPr>
        <sz val="11"/>
        <color theme="1"/>
        <rFont val="Calibri"/>
        <family val="2"/>
        <scheme val="minor"/>
      </rPr>
      <t xml:space="preserve">(according to our coding) </t>
    </r>
    <r>
      <rPr>
        <b/>
        <sz val="11"/>
        <color theme="1"/>
        <rFont val="Calibri"/>
        <family val="2"/>
        <scheme val="minor"/>
      </rPr>
      <t xml:space="preserve"> inluded in the checklists</t>
    </r>
  </si>
  <si>
    <t>Source</t>
  </si>
  <si>
    <t>ID</t>
  </si>
  <si>
    <t>DATA EXTRACTION</t>
  </si>
  <si>
    <t>CHECKLIST ANALYSIS</t>
  </si>
  <si>
    <t>update Internet Search Beni</t>
  </si>
  <si>
    <t>https://www.ohsu.edu/sites/default/files/2019-12/2019-12-12%20OCTRI%20RF%20Feasibility%20Handout%20Final.pdf</t>
  </si>
  <si>
    <t>https://genesisresearchservices.com/clinical-trial-feasibility-and-capacity-planning-tool/</t>
  </si>
  <si>
    <t>https://www.iths.org/wp-content/uploads/ResearchStudyFeasibilityTool_V12017Feb6.pdf</t>
  </si>
  <si>
    <t>https://compass.ucsd.edu/sites/default/files/sites/default/FeasibilityChecklist_MAY2016.xls</t>
  </si>
  <si>
    <t>University of Wisconsin-Madison, Institute for Clinical and Translational Research</t>
  </si>
  <si>
    <t>PROTOCOL FEASIBILITY
Inefficiencies in clinical research challenge the effective translation of basic discovery research into improvements in health. These inefficiencies often include an inadequate assessment of local capacity to support research projects via access to data systems, patient cohorts and other key services. When our clinical research workforce is unable to comprehensively assess protocol requirements, otherwise promising projects may be stalled in the initial stages of implementation.
In response to this need, ICTR and School of Medicine and Public Health (SMPH) leadership partnered to develop a standard for assessing clinical research project needs before Institutional Review Board (IRB) commences.  As outlined in SMPH policy 70.10, Feasibility Assessment Requirement for Non-exempt Human Subjects Research, departments are obligated to institute a multi-pronged approach to protocol assessment, to ensure the necessary resources are available, and systems and processes to support protocol implementation are in place.
The below resources and guidance are intended to assist departments with policy compliance.</t>
  </si>
  <si>
    <t>Investigator and Department Chair or Designee</t>
  </si>
  <si>
    <t>https://ictr.wisc.edu/protocol-feasibility/
https://d1uqjtzsuwlnsf.cloudfront.net/wp-content/uploads/sites/163/2019/05/SMPH- (Version used for data abstraction and analysis) 
Research-Feasibility-Checklist-5-28-19.docx (detailed version)</t>
  </si>
  <si>
    <t>investigator together with department</t>
  </si>
  <si>
    <t>This form must be included with the initial IRB application</t>
  </si>
  <si>
    <t>Department &amp; Scholarly Merit; Fiscal; Personnel; Space and Facilities; Constituent Endorsement; Acceptable Clinical Practice; Recruitment; Multi-Site Investigator-Initiated Research</t>
  </si>
  <si>
    <t>potential for external recognition or publication</t>
  </si>
  <si>
    <t>H</t>
  </si>
  <si>
    <t>I</t>
  </si>
  <si>
    <t>J</t>
  </si>
  <si>
    <t>K</t>
  </si>
  <si>
    <t>L</t>
  </si>
  <si>
    <t>M</t>
  </si>
  <si>
    <t>N</t>
  </si>
  <si>
    <t>L: The study aligns with department priorities or has the potential for scholarly output (e.g.,
publications)</t>
  </si>
  <si>
    <t>not done</t>
  </si>
  <si>
    <t>L: External / internal funding sources have been/will be secured and are/will be sufficient to cover total
study budget expenses inclusive of regulatory (e.g., IRB) and non-departmental ancillary service
fees (e.g., Pharmaceutical Research Center; Clinical Research Unit, Office of Clinical Trials).
17: Budget adequate to cover costs of trial./
19: Availability of budget and financial contract for the research team./
18: Evaluation of the budget (team renumeration)./ 
8: Will KCH receive any funding in order to conduct this study? (…if no please confirm how the costs of the study will be met?) AND What funding will KCH receive in order to conduct the study? ./ 
C. Funding source AND For non-industry studies, does the funding source pay for resource utilization? AND Does the funding source pay for all required study procedures that are not standard of care? AND For NCTN/ETCTN, IITs, Academic, or Foundation studies , will supplementation from a misc. donors account be required?./</t>
  </si>
  <si>
    <t>L:. Equipment used in the study will be appropriately housed, inventoried, certified, and returned.
2: Equipment-do sites have the equipment needed, e.g. fridges…/ 
13: Werden Geräte benötigt? (auch an PCs, Telefone usw. denken)./ 
18: Available material in line with the protocol requirements, available medical equipment in line with the protocol requirements.
19: All materials necessary for the study is available on-site COMBINED WITH Protocol-required specific medical materials are available on-site./ 
1: Describe the equipment and infrastructure requirements for the research project that are expected to be provided by Health First (e.g. Freezer)
27: Specify if any specialist equipment or testing is needed, and clarify how or if the site can accomodate this. AND Does the research team have a dedicated phone line which can be used as a point of contact for STAR participants? AND Does the research team have regular access to a scanner/photocopier?
17: resource considerations: do operational units need resources outside of normal practice</t>
  </si>
  <si>
    <t>L:• Investigational and commercially available test articles (e.g., drugs, devices) will be procured,
inventoried, stored, secured, dispensed, labeled and disposed of in accordance with FDA
regulations and institutional policies. 
2: pharmacy support- can the department manage study drugs as required?;
13: Unterstütung durch Dienstleister, Spitalapotheke (Bereitstellung von Medikation..) COMBINED WITH 13: Werden Medikamente/ Heilmittel benötigt? AND Ist eine fristgerechte Lieferung/ Verfügbarkeit eines allfälligen Heilmittels gewährleistet?.  AND Wird ein Aufbewahrungsort für Medikamente/Proben benötigt?/
18: Secure preserving space for the investigational product (pharmacy or other) COMBINED WITH The comparative product is available in my region./ 
19: There is available space for storage of the investigational product. COMBINED WITH The comparator investigational product is available at investigator's site./
 17: Pharmacy requirements to consider./
8: Will KCH receive any drug or consumables for this study free of charge?</t>
  </si>
  <si>
    <t>L: All personnel who will engage in the study:
• will be appropriately supervised and monitored
19: Investigator has sufficient time to supervise the research team./ 
18: Investigator; available time to supervise his team./ 
2: Does the Chief Investigator have adequate expertise, experience and time to lead the study? Evidence of linkage with NIHR infrastructure would help.../</t>
  </si>
  <si>
    <t>L: Departments, clinics, and other operational units that may be impacted by, or provide services for,
the research (e.g., informatics, pharmacy, nursing, laboratory, imaging) have been informed of and
agree to support conduct of the study.
2: How many proposed sites have access to support via local MCRN/CLRN team and/or is this study best supported within a Clinical Research Facility?. AND  2: Laboratory support- can the department handle the samples, provide any out of hours cover needed etc.? AND 2: Radiology support- is there capacity for additional imaging?;
19: Technical and professional personnel required are available for the study.  AND  There is available local laboratory facilities or other services necessary for the requirements of the protocol./
18: List of required technical and professional personnel./ AND 18: Other services compatability. AND  18: Local laboratories compatability. AND 18: Written agreement confirmation with other site services./
13: Unterstütung durch Dienstleister, Kardiologie (Durchführung und Interpretation von EKG…) 13: Unterstütung durch Dienstleister, Labor (Auswertung von Analysen,…). AND Monitoring AND Statistik AND Datenangement  / 13: Unterstütung durch Dienstleister, Radiologie (Durchführung von Röntgenbildern…); AND Unterstuetzung von anderen Services kann aufgelistet und Kommentiert werden.
 1: List Health First Departments expected to be impacted by, or expected to provide services for the research project: ICU, Cath Lab, Other./ Pharmacy./ Lab/Specimen requirements to consider (Central lab/ Local Labs). 1: List Health First Departments expected to be impacted by, or expected to provide services for the research project: Radiology.AND  1: Does this study require the use of BioRepository staff or services? AND Does this study require the used of Blood Bank staff and services?./ 
8: PLease confirm the support departments that will be involved in this study at KCH./
17: Imaging requirements to consider./ 
27: Are facilities available to perform the required radiographs (during STAR clinics)?</t>
  </si>
  <si>
    <t>L:The proposed research utilizes acceptable practice for the discipline;
2: if the study protocol deviates significantly from normal practice, are investigator sites able to accommodate this? COMBINED WITH For interventional studies, is the study compatible with current UK practice: is there sufficient consistency in practice acrosse sites.../; 27: A description of the current standard or treatment AND How the current standard differs from or conflicts with the trial intervention./ 18: The protocol is technically feasible / 8: Will the protocol be integrated with routine care? (describe arrangements)./  17: Non standard of care items. / 1: Risk and Benefits of Project, Describe the investigatorßs opinion of the level of risk associated with the proposed research...AND Describe the anticipated benefits of this research to the subjects AND Describe the therapeutic alternative that are reseaonably available.../. C: If this is an IIT study, please estimate the appropriate risk level below AND AND For IITs, will a study specific monitoring plan be required?</t>
  </si>
  <si>
    <t xml:space="preserve">L: There is a sufficient study population from which to recruit participants and the accrual goal is likely to be achieved. 
8: Do you have the study population as per the inclusion criteria?/ 
19: Study population targeted for in this protocol is available at investigator's site?/ 
18: The targeted population is present at my site./ 17: Adequate targeted patient population?/  
1: Number of patients currently diagnosed per month" ./ 
C: How many patients with this diagnosis were seen at UF during the last CY or FY?". COMBINED WITH Is the disease population for your trial considered a rare disease
27: How many patients are available </t>
  </si>
  <si>
    <t>L: Safeguards and resources are present for the secure collection, transfer, storage and retention of protected health information, and the necessary data agreements (e.g., Data Use Agreement, Business Associate Agreement) have/will be obtained;
13: Ist ein sicherer Aufbewahrungsort für die Studiendokumente verfügbar?  AND Unterstützung durch Dienstleister, Archiv (Studiendokumente, Proben…). 
18: Evaluation of the space for (secure) storing f the subjects study records.  
19: There is space to securely store subjects' study records and clinical study material./ 
8: Where will you store the investigator Site File? What are the security arrangements?.  AND Are you collecting and storing data on paper? If so whre will you store records and what are the security arrangements? AND Are you collecting and storing data electronically? If so, wher will you store records? AND What are the arrangements for archiving after the end of the study period? 
27:Does the site have dedicated cupboard/filing cabinet for study document storage (CRFs, participant study folders)? AND Does the site have space for Archival of data after completion of trial?</t>
  </si>
  <si>
    <t>L: Informatics support has been obtained for studies requiring automated EHR extraction,
modification(s) to EHR functionality, complex data transformation, or use of the Research
Computing Platform.; 
17: Electronic , System or Paper case report form./ 
8: For studies requiring IT based activities, are there provisions in place to allow access? E.g. for eCRF completion and IWRS
13: Datenmangement (eCRF)
27: Does the site have dedicated cupboard/filing cabinet for study document storage (CRFs,...)</t>
  </si>
  <si>
    <t>L: If SMPH will serve as the lead institution of a multi-site investigator-initiated study, the other performance sites have/will be vetted. 
2: How will investigator sites be selected? (based on feasibility?)./ 
27: send an expression of interest form to potential sites to collect feasiblity information (e.g. the trial team: training and experience, a description of the current standard practice and treatment…) COMBINED WITH use multiple methods to identify sites e.g. registries</t>
  </si>
  <si>
    <t>L: If performance sites have not yet been selected, the study is likely to solicit the interest of a sufficient number of investigators.; 2: If sites have not been pre-selected, is the study likely to be of interest to sufficient numbers of investigators? COMBINED WITH Does the study have the support/interest of the relevant clinical community, as well as any patient support groups/ charities? / 
8: Is the cohort under the PIs clinical care? If not please identify where, how you will recruit, and whose care the cohort is under/ 
27: Why some clinician may not want to be involved AND Whether all (or some) clinicians support the recruitment of their patients./ 
17: Overall interest in opening the protocol./</t>
  </si>
  <si>
    <t>range 7-28</t>
  </si>
  <si>
    <t>median</t>
  </si>
  <si>
    <t xml:space="preserve">Clinical care for trial participants is coordinated and mangaged </t>
  </si>
  <si>
    <t>Current  standard practice at trial site is compatible with trial protocol</t>
  </si>
  <si>
    <t>working space is appropriate and available to conduct the study</t>
  </si>
  <si>
    <t>L:"All personnel who will engage in the study: 
...have sufficient time available to conduct the research;
2: Clinical time - can the investigator/clinical team accomodate study visits and procedures? ; 
8: What WTE will the PI allocate to this study? 
19: Investigator has sufficient time to personally examine and treat subjects./ 
18: Investigator: available time to see and treat the patients./
27: The trial team: ...protected time available...AND from the additional file: How much time (in WTE) is available for research staff to screen and recruit for STAR? AND How many clinical research studies is the PI currently involved in? Please list study titles. AND How many clinical research studies is/are the researcher(s) working on? (Please include studies in setup, recruitment and follow-up).</t>
  </si>
  <si>
    <t>L: All personnel who will engage in the study:
• have appropriate experience, credentials, and training;
• ...
• will perform study activities commensurate with their job description and scope of practice; 
2: Is high staff turnover anticipated during the study period?./AND 2: Clinical time - can the investigator/clinical team accomodate study visits and procedures? ; 
13: Werden Prüfärzte benötigt?, Studien-Koordinatoren, study nurses?, Monitore, weiteres Personal?./ 
19: Investigator can delegate some of the medical aspects of the study to sub-investigators. AND Investigator can delegate a number of significant aspects of the study to coordinators. AND Investigator can rely on support of a sufficient number of qualitfied employees for the anticipated duration of the study. /
18: Evaluation of tasks delegation. AND Evaluation of the available personnel vs. the study duration./ AND Evaluation of the study required qualified personnel./
17: Adequate staff for operational units AND Adequate and appropriate staffing./
8: Who is undertaking the primary work? (i.e. research nurse, trial coordinator, data manager, research fellow, other) AND What is the study duration and will the identified staff be available for the entirety?
27: The trial team: …protected time available, cover arrangements./ AND Is an Extended Scope Practitioner (ESP) clinician available to deliver the STAR intervention and followup calls? This involves approximately 1-2 STAR clinics per month at up to four hours per clinic. AND Who is the named Orthopaedic Knee Consultant who will provide clinic oversight for the STAR Trial?</t>
  </si>
  <si>
    <t>Safety aspects are accomodated</t>
  </si>
  <si>
    <t xml:space="preserve">L: Appropriate approvals and safeguards are/will be in place for both clinical and non-clinical space and facilities where study activities may occur. Type and risk-level of procedures have been accounted for when selecting space and facilities. 
8:  Does the study involve ionising radiation or radioactive substances? ./ 
C: Does this trial expose the patient to radiation?....AND Do study-specific policies or SOPs neet to be created? </t>
  </si>
  <si>
    <t xml:space="preserve">https://research.unc.edu/files/2015/07/Feasibilitiy-Assessment_V03-01-2014.doc; update: https://research.unc.edu/wp-content/uploads/sites/61/2020/04/Feasibilitiy-Assessment-V03-27-2020.doc  </t>
  </si>
  <si>
    <t>2: Facilities-is there sufficient space available to the study?.AND Do sites have child-friendly facilities?, e.g. play areas./ 
13: Werden Räumlichkeiten benötigt?./ 
18: Evaluation of the personnel working space COMBINED WITH Evaluation of the subjects recruiting and follow-up space.COMBINED WITH Evaluation of the space for monitoring activities or others./ 
19: There is sufficient working space required for study personnel COMBINED WITH There is space required for subject recruitment and follow-up. COMBINED WITH There is space required for monitoring auditing or inspecting./ 
8: Where will the research take place within KCH COMBINED WITH Where will consent take place?./
27: Does the study team have dedicated separate room/office for clinical research AND Does the site have space available for Sponsor monitoring visits? AND Is clinic space available (for a twice monthly STAR clinic)?</t>
  </si>
  <si>
    <t>Is your checklist implemented and used on a regular base?</t>
  </si>
  <si>
    <t xml:space="preserve">The clinical trial is compliant with local regulations </t>
  </si>
  <si>
    <t xml:space="preserve">Routine data  sources corroborate estimated recruitment rate or can facilitate recruitment </t>
  </si>
  <si>
    <t>The target sample size to recruit is known</t>
  </si>
  <si>
    <t>A recruitment rate is estimated</t>
  </si>
  <si>
    <t>broad area&gt;</t>
  </si>
  <si>
    <t>own coding of the checklist item&gt;</t>
  </si>
  <si>
    <t>original text from checklist&gt;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</si>
</sst>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0" x14ac:knownFonts="1">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1"/>
      <name val="Calibri"/>
      <family val="2"/>
      <scheme val="minor"/>
    </font>
    <font>
      <b/>
      <sz val="11"/>
      <color theme="0" tint="-0.499984740745262"/>
      <name val="Calibri"/>
      <family val="2"/>
      <scheme val="minor"/>
    </font>
    <font>
      <b/>
      <i/>
      <sz val="11"/>
      <color theme="1"/>
      <name val="Calibri"/>
      <family val="2"/>
      <scheme val="minor"/>
    </font>
    <font>
      <b/>
      <sz val="11"/>
      <color theme="0" tint="-0.34998626667073579"/>
      <name val="Calibri"/>
      <family val="2"/>
      <scheme val="minor"/>
    </font>
    <font>
      <sz val="11"/>
      <name val="Calibri"/>
      <family val="2"/>
      <scheme val="minor"/>
    </font>
    <font>
      <sz val="11"/>
      <color theme="0" tint="-0.499984740745262"/>
      <name val="Calibri"/>
      <family val="2"/>
      <scheme val="minor"/>
    </font>
    <font>
      <i/>
      <sz val="11"/>
      <color theme="1"/>
      <name val="Calibri"/>
      <family val="2"/>
      <scheme val="minor"/>
    </font>
    <font>
      <sz val="11"/>
      <color theme="0" tint="-0.34998626667073579"/>
      <name val="Calibri"/>
      <family val="2"/>
      <scheme val="minor"/>
    </font>
    <font>
      <sz val="11"/>
      <color theme="1"/>
      <name val="Arial"/>
      <family val="2"/>
    </font>
    <font>
      <b/>
      <sz val="9"/>
      <color indexed="81"/>
      <name val="Tahoma"/>
      <family val="2"/>
    </font>
    <font>
      <sz val="9"/>
      <color indexed="81"/>
      <name val="Tahoma"/>
      <family val="2"/>
    </font>
    <font>
      <b/>
      <sz val="11"/>
      <color rgb="FFFF0000"/>
      <name val="Calibri"/>
      <family val="2"/>
      <scheme val="minor"/>
    </font>
    <font>
      <b/>
      <u/>
      <sz val="11"/>
      <color theme="1"/>
      <name val="Calibri"/>
      <family val="2"/>
      <scheme val="minor"/>
    </font>
    <font>
      <sz val="9"/>
      <color indexed="81"/>
      <name val="Segoe UI"/>
      <charset val="1"/>
    </font>
    <font>
      <b/>
      <sz val="9"/>
      <color indexed="81"/>
      <name val="Segoe UI"/>
      <charset val="1"/>
    </font>
    <font>
      <b/>
      <sz val="11"/>
      <color rgb="FF000000"/>
      <name val="Calibri"/>
      <family val="2"/>
      <scheme val="minor"/>
    </font>
  </fonts>
  <fills count="14">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4"/>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tint="-0.14999847407452621"/>
        <bgColor indexed="64"/>
      </patternFill>
    </fill>
  </fills>
  <borders count="2">
    <border>
      <left/>
      <right/>
      <top/>
      <bottom/>
      <diagonal/>
    </border>
    <border diagonalDown="1">
      <left/>
      <right/>
      <top/>
      <bottom/>
      <diagonal style="thin">
        <color auto="1"/>
      </diagonal>
    </border>
  </borders>
  <cellStyleXfs count="2">
    <xf numFmtId="0" fontId="0" fillId="0" borderId="0"/>
    <xf numFmtId="0" fontId="3" fillId="0" borderId="0" applyNumberFormat="0" applyFill="0" applyBorder="0" applyAlignment="0" applyProtection="0"/>
  </cellStyleXfs>
  <cellXfs count="141">
    <xf numFmtId="0" fontId="0" fillId="0" borderId="0" xfId="0"/>
    <xf numFmtId="0" fontId="2" fillId="0" borderId="0" xfId="0" applyFont="1" applyAlignment="1">
      <alignment vertical="top"/>
    </xf>
    <xf numFmtId="0" fontId="2" fillId="2" borderId="0" xfId="0" applyFont="1" applyFill="1" applyAlignment="1">
      <alignment vertical="top" wrapText="1"/>
    </xf>
    <xf numFmtId="0" fontId="0" fillId="3" borderId="0" xfId="0" applyFill="1" applyAlignment="1">
      <alignment vertical="top" wrapText="1"/>
    </xf>
    <xf numFmtId="0" fontId="0" fillId="2" borderId="0" xfId="0" applyFill="1" applyAlignment="1">
      <alignment vertical="top" wrapText="1"/>
    </xf>
    <xf numFmtId="0" fontId="7" fillId="0" borderId="0" xfId="0" applyFont="1" applyAlignment="1">
      <alignment vertical="top" wrapText="1"/>
    </xf>
    <xf numFmtId="0" fontId="2" fillId="5" borderId="0" xfId="0" applyFont="1" applyFill="1" applyAlignment="1">
      <alignment horizontal="left" vertical="top"/>
    </xf>
    <xf numFmtId="0" fontId="2" fillId="0" borderId="0" xfId="0" applyFont="1" applyAlignment="1">
      <alignment vertical="top" wrapText="1"/>
    </xf>
    <xf numFmtId="0" fontId="2" fillId="3" borderId="0" xfId="0" applyFont="1" applyFill="1" applyAlignment="1">
      <alignment vertical="top" wrapText="1"/>
    </xf>
    <xf numFmtId="0" fontId="2" fillId="2" borderId="0" xfId="0" applyFont="1" applyFill="1" applyAlignment="1"/>
    <xf numFmtId="0" fontId="2" fillId="3" borderId="0" xfId="0" applyFont="1" applyFill="1" applyAlignment="1"/>
    <xf numFmtId="0" fontId="2" fillId="4" borderId="0" xfId="0" applyFont="1" applyFill="1" applyAlignment="1">
      <alignment vertical="top" wrapText="1"/>
    </xf>
    <xf numFmtId="0" fontId="5" fillId="0" borderId="0" xfId="0" applyFont="1" applyAlignment="1">
      <alignment vertical="top" wrapText="1"/>
    </xf>
    <xf numFmtId="0" fontId="4" fillId="0" borderId="0" xfId="0" applyFont="1" applyAlignment="1">
      <alignment vertical="top" wrapText="1"/>
    </xf>
    <xf numFmtId="0" fontId="2" fillId="0" borderId="0" xfId="0" applyFont="1" applyFill="1" applyAlignment="1">
      <alignment vertical="top" wrapText="1"/>
    </xf>
    <xf numFmtId="0" fontId="2" fillId="0" borderId="0" xfId="0" applyFont="1" applyAlignment="1">
      <alignment wrapText="1"/>
    </xf>
    <xf numFmtId="0" fontId="6" fillId="0" borderId="0" xfId="0" applyFont="1"/>
    <xf numFmtId="0" fontId="2" fillId="5" borderId="0" xfId="0" applyFont="1" applyFill="1" applyAlignment="1">
      <alignment horizontal="left" vertical="top" wrapText="1"/>
    </xf>
    <xf numFmtId="0" fontId="4" fillId="0" borderId="0" xfId="0" applyFont="1" applyFill="1" applyAlignment="1">
      <alignment vertical="top" wrapText="1"/>
    </xf>
    <xf numFmtId="0" fontId="0" fillId="3"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horizontal="left" vertical="top" wrapText="1"/>
    </xf>
    <xf numFmtId="0" fontId="0" fillId="2" borderId="0" xfId="0" applyFont="1" applyFill="1" applyAlignment="1">
      <alignment vertical="top" wrapText="1"/>
    </xf>
    <xf numFmtId="0" fontId="0" fillId="3" borderId="0" xfId="0" applyFont="1" applyFill="1" applyAlignment="1">
      <alignment vertical="top" wrapText="1"/>
    </xf>
    <xf numFmtId="0" fontId="0" fillId="4" borderId="0" xfId="0" applyFont="1" applyFill="1" applyAlignment="1">
      <alignment vertical="top" wrapText="1"/>
    </xf>
    <xf numFmtId="0" fontId="9" fillId="0" borderId="0" xfId="0" applyFont="1" applyAlignment="1">
      <alignment horizontal="left" vertical="top" wrapText="1"/>
    </xf>
    <xf numFmtId="0" fontId="4" fillId="0" borderId="0" xfId="0" applyFont="1" applyAlignment="1">
      <alignment horizontal="left" vertical="top" wrapText="1"/>
    </xf>
    <xf numFmtId="0" fontId="10" fillId="0" borderId="0" xfId="0" applyFont="1" applyAlignment="1">
      <alignment horizontal="left" vertical="top" wrapText="1"/>
    </xf>
    <xf numFmtId="0" fontId="8" fillId="0" borderId="0" xfId="0" applyFont="1" applyAlignment="1">
      <alignment horizontal="left" vertical="top" wrapText="1"/>
    </xf>
    <xf numFmtId="0" fontId="11" fillId="0" borderId="0" xfId="0" applyFont="1" applyAlignment="1">
      <alignment horizontal="left" vertical="top" wrapText="1"/>
    </xf>
    <xf numFmtId="46" fontId="8" fillId="0" borderId="0" xfId="0" applyNumberFormat="1" applyFont="1" applyAlignment="1">
      <alignment horizontal="left" vertical="top" wrapText="1"/>
    </xf>
    <xf numFmtId="0" fontId="8" fillId="0" borderId="0" xfId="0" applyFont="1" applyFill="1" applyAlignment="1">
      <alignment horizontal="left" vertical="top" wrapText="1"/>
    </xf>
    <xf numFmtId="20" fontId="8" fillId="0" borderId="0" xfId="0" applyNumberFormat="1" applyFont="1" applyAlignment="1">
      <alignment horizontal="left" vertical="top" wrapText="1"/>
    </xf>
    <xf numFmtId="0" fontId="0" fillId="0" borderId="0" xfId="0" applyAlignment="1">
      <alignment horizontal="left" vertical="top" wrapText="1"/>
    </xf>
    <xf numFmtId="0" fontId="3" fillId="0" borderId="0" xfId="1" applyFill="1"/>
    <xf numFmtId="0" fontId="0" fillId="0" borderId="0" xfId="0" applyFill="1" applyBorder="1" applyAlignment="1">
      <alignment horizontal="right"/>
    </xf>
    <xf numFmtId="0" fontId="0" fillId="0" borderId="0" xfId="0" applyFont="1" applyFill="1" applyBorder="1" applyAlignment="1">
      <alignment horizontal="right"/>
    </xf>
    <xf numFmtId="0" fontId="2" fillId="2" borderId="0" xfId="0" applyFont="1" applyFill="1" applyBorder="1" applyAlignment="1"/>
    <xf numFmtId="0" fontId="0" fillId="3" borderId="0" xfId="0" applyFill="1" applyBorder="1" applyAlignment="1"/>
    <xf numFmtId="0" fontId="0" fillId="4" borderId="0" xfId="0" applyFill="1" applyBorder="1" applyAlignment="1"/>
    <xf numFmtId="0" fontId="0" fillId="2" borderId="0" xfId="0" applyFill="1" applyBorder="1" applyAlignment="1"/>
    <xf numFmtId="0" fontId="0" fillId="0" borderId="0" xfId="0" applyAlignment="1"/>
    <xf numFmtId="0" fontId="0" fillId="2" borderId="0" xfId="0" applyFill="1"/>
    <xf numFmtId="0" fontId="0" fillId="3" borderId="0" xfId="0" applyFill="1" applyAlignment="1"/>
    <xf numFmtId="0" fontId="3" fillId="3" borderId="0" xfId="1" applyFill="1" applyAlignment="1"/>
    <xf numFmtId="0" fontId="3" fillId="0" borderId="0" xfId="1" applyFill="1" applyBorder="1" applyAlignment="1"/>
    <xf numFmtId="0" fontId="8" fillId="0" borderId="0" xfId="0" applyFont="1" applyFill="1" applyBorder="1" applyAlignment="1">
      <alignment horizontal="right"/>
    </xf>
    <xf numFmtId="0" fontId="0" fillId="0" borderId="0" xfId="0" applyFill="1" applyAlignment="1"/>
    <xf numFmtId="0" fontId="2" fillId="0" borderId="0" xfId="0" applyFont="1" applyFill="1" applyAlignment="1"/>
    <xf numFmtId="0" fontId="9" fillId="0" borderId="0" xfId="0" applyFont="1" applyAlignment="1"/>
    <xf numFmtId="0" fontId="4" fillId="0" borderId="0" xfId="0" applyFont="1" applyAlignment="1"/>
    <xf numFmtId="0" fontId="11" fillId="0" borderId="0" xfId="0" applyFont="1"/>
    <xf numFmtId="164" fontId="2" fillId="5" borderId="0" xfId="0" applyNumberFormat="1" applyFont="1" applyFill="1" applyAlignment="1">
      <alignment horizontal="left" vertical="top"/>
    </xf>
    <xf numFmtId="0" fontId="3" fillId="0" borderId="0" xfId="1" applyFill="1" applyBorder="1"/>
    <xf numFmtId="0" fontId="0" fillId="11" borderId="0" xfId="0" applyFill="1" applyAlignment="1"/>
    <xf numFmtId="0" fontId="3" fillId="11" borderId="0" xfId="1" applyFill="1" applyAlignment="1"/>
    <xf numFmtId="0" fontId="8" fillId="11" borderId="0" xfId="0" applyFont="1" applyFill="1" applyBorder="1" applyAlignment="1">
      <alignment horizontal="right"/>
    </xf>
    <xf numFmtId="0" fontId="0" fillId="11" borderId="0" xfId="0" applyFill="1" applyBorder="1" applyAlignment="1"/>
    <xf numFmtId="0" fontId="2" fillId="11" borderId="0" xfId="0" applyFont="1" applyFill="1" applyAlignment="1"/>
    <xf numFmtId="0" fontId="9" fillId="11" borderId="0" xfId="0" applyFont="1" applyFill="1" applyAlignment="1"/>
    <xf numFmtId="0" fontId="4" fillId="11" borderId="0" xfId="0" applyFont="1" applyFill="1" applyAlignment="1"/>
    <xf numFmtId="0" fontId="11" fillId="11" borderId="0" xfId="0" applyFont="1" applyFill="1"/>
    <xf numFmtId="1" fontId="2" fillId="5" borderId="0" xfId="0" applyNumberFormat="1" applyFont="1" applyFill="1" applyAlignment="1">
      <alignment horizontal="left" vertical="top"/>
    </xf>
    <xf numFmtId="0" fontId="0" fillId="11" borderId="0" xfId="0" applyFill="1"/>
    <xf numFmtId="0" fontId="3" fillId="0" borderId="0" xfId="1" applyFill="1" applyAlignment="1"/>
    <xf numFmtId="0" fontId="3" fillId="0" borderId="0" xfId="1"/>
    <xf numFmtId="0" fontId="0" fillId="0" borderId="0" xfId="0" applyAlignment="1">
      <alignment wrapText="1"/>
    </xf>
    <xf numFmtId="0" fontId="12" fillId="0" borderId="0" xfId="0" applyFont="1"/>
    <xf numFmtId="0" fontId="0" fillId="0" borderId="0" xfId="0" applyFill="1"/>
    <xf numFmtId="0" fontId="10" fillId="0" borderId="0" xfId="0" applyFont="1"/>
    <xf numFmtId="0" fontId="4" fillId="0" borderId="0" xfId="0" applyFont="1" applyAlignment="1">
      <alignment horizontal="left" vertical="top"/>
    </xf>
    <xf numFmtId="0" fontId="0" fillId="11" borderId="0" xfId="0" applyFill="1" applyBorder="1" applyAlignment="1">
      <alignment horizontal="right"/>
    </xf>
    <xf numFmtId="0" fontId="2" fillId="11" borderId="0" xfId="0" applyFont="1" applyFill="1" applyBorder="1" applyAlignment="1"/>
    <xf numFmtId="0" fontId="4" fillId="11" borderId="0" xfId="0" applyFont="1" applyFill="1" applyAlignment="1">
      <alignment horizontal="left" vertical="top"/>
    </xf>
    <xf numFmtId="0" fontId="0" fillId="11" borderId="0" xfId="0" applyFont="1" applyFill="1" applyBorder="1" applyAlignment="1">
      <alignment horizontal="right"/>
    </xf>
    <xf numFmtId="0" fontId="0" fillId="3" borderId="0" xfId="0" applyFont="1" applyFill="1" applyBorder="1" applyAlignment="1"/>
    <xf numFmtId="0" fontId="3" fillId="2" borderId="0" xfId="1" applyFill="1" applyBorder="1" applyAlignment="1"/>
    <xf numFmtId="0" fontId="3" fillId="0" borderId="0" xfId="1" applyAlignment="1"/>
    <xf numFmtId="0" fontId="0" fillId="4" borderId="0" xfId="0" applyFont="1" applyFill="1" applyBorder="1" applyAlignment="1"/>
    <xf numFmtId="0" fontId="2" fillId="4" borderId="0" xfId="0" applyFont="1" applyFill="1" applyBorder="1" applyAlignment="1"/>
    <xf numFmtId="0" fontId="0" fillId="11" borderId="0" xfId="0" applyFont="1" applyFill="1" applyBorder="1" applyAlignment="1"/>
    <xf numFmtId="0" fontId="0" fillId="0" borderId="0" xfId="0" applyFill="1" applyAlignment="1">
      <alignment horizontal="right"/>
    </xf>
    <xf numFmtId="0" fontId="8" fillId="0" borderId="0" xfId="0" applyFont="1" applyFill="1" applyAlignment="1">
      <alignment horizontal="right"/>
    </xf>
    <xf numFmtId="0" fontId="0" fillId="4" borderId="0" xfId="0" applyFill="1" applyAlignment="1"/>
    <xf numFmtId="0" fontId="0" fillId="2" borderId="0" xfId="0" applyFill="1" applyAlignment="1"/>
    <xf numFmtId="0" fontId="2" fillId="0" borderId="0" xfId="0" applyFont="1" applyAlignment="1"/>
    <xf numFmtId="0" fontId="2" fillId="0" borderId="0" xfId="0" applyFont="1"/>
    <xf numFmtId="0" fontId="9" fillId="0" borderId="0" xfId="0" applyFont="1"/>
    <xf numFmtId="0" fontId="4" fillId="0" borderId="0" xfId="0" applyFont="1"/>
    <xf numFmtId="0" fontId="2" fillId="0" borderId="0" xfId="0" applyFont="1" applyFill="1"/>
    <xf numFmtId="0" fontId="2" fillId="0" borderId="0" xfId="0" applyFont="1" applyFill="1" applyAlignment="1">
      <alignment horizontal="left" vertical="top"/>
    </xf>
    <xf numFmtId="0" fontId="2" fillId="0" borderId="0" xfId="0" applyFont="1" applyFill="1" applyAlignment="1">
      <alignment horizontal="left" vertical="top" wrapText="1"/>
    </xf>
    <xf numFmtId="0" fontId="0" fillId="12" borderId="0" xfId="0" applyFill="1" applyAlignment="1">
      <alignment vertical="top" wrapText="1"/>
    </xf>
    <xf numFmtId="0" fontId="0" fillId="12" borderId="0" xfId="0" applyFill="1" applyAlignment="1">
      <alignment horizontal="right" vertical="top" wrapText="1"/>
    </xf>
    <xf numFmtId="0" fontId="2" fillId="12" borderId="0" xfId="0" applyFont="1" applyFill="1" applyAlignment="1">
      <alignment vertical="top" wrapText="1"/>
    </xf>
    <xf numFmtId="0" fontId="2" fillId="12" borderId="0" xfId="0" applyFont="1" applyFill="1" applyAlignment="1">
      <alignment horizontal="right" vertical="top" wrapText="1"/>
    </xf>
    <xf numFmtId="0" fontId="4" fillId="12" borderId="0" xfId="0" applyFont="1" applyFill="1" applyAlignment="1">
      <alignment horizontal="right" vertical="top" wrapText="1"/>
    </xf>
    <xf numFmtId="0" fontId="0" fillId="12" borderId="0" xfId="0" applyFont="1" applyFill="1" applyAlignment="1">
      <alignment horizontal="left" vertical="top" wrapText="1"/>
    </xf>
    <xf numFmtId="0" fontId="8" fillId="12" borderId="1" xfId="0" applyFont="1" applyFill="1" applyBorder="1" applyAlignment="1">
      <alignment horizontal="left" vertical="top" wrapText="1"/>
    </xf>
    <xf numFmtId="0" fontId="4" fillId="6" borderId="0" xfId="0" applyFont="1" applyFill="1" applyAlignment="1">
      <alignment vertical="top" wrapText="1"/>
    </xf>
    <xf numFmtId="0" fontId="4" fillId="7" borderId="0" xfId="0" applyFont="1" applyFill="1" applyAlignment="1">
      <alignment vertical="top" wrapText="1"/>
    </xf>
    <xf numFmtId="0" fontId="4" fillId="5" borderId="0" xfId="0" applyFont="1" applyFill="1" applyAlignment="1">
      <alignment vertical="top" wrapText="1"/>
    </xf>
    <xf numFmtId="0" fontId="4" fillId="3" borderId="0" xfId="0" applyFont="1" applyFill="1" applyAlignment="1">
      <alignment vertical="top" wrapText="1"/>
    </xf>
    <xf numFmtId="0" fontId="4" fillId="4" borderId="0" xfId="0" applyFont="1" applyFill="1" applyAlignment="1">
      <alignment vertical="top" wrapText="1"/>
    </xf>
    <xf numFmtId="0" fontId="4" fillId="8" borderId="0" xfId="0" applyFont="1" applyFill="1" applyAlignment="1">
      <alignment vertical="top" wrapText="1"/>
    </xf>
    <xf numFmtId="0" fontId="4" fillId="9" borderId="0" xfId="0" applyFont="1" applyFill="1" applyAlignment="1">
      <alignment vertical="top" wrapText="1"/>
    </xf>
    <xf numFmtId="0" fontId="2" fillId="10" borderId="0" xfId="0" applyFont="1" applyFill="1" applyAlignment="1">
      <alignment vertical="top" wrapText="1"/>
    </xf>
    <xf numFmtId="0" fontId="2" fillId="11" borderId="0" xfId="0" applyFont="1" applyFill="1" applyAlignment="1">
      <alignment horizontal="left" vertical="top"/>
    </xf>
    <xf numFmtId="1" fontId="2" fillId="11" borderId="0" xfId="0" applyNumberFormat="1" applyFont="1" applyFill="1" applyAlignment="1">
      <alignment horizontal="left" vertical="top"/>
    </xf>
    <xf numFmtId="0" fontId="0" fillId="11" borderId="0" xfId="0" applyFill="1" applyAlignment="1">
      <alignment horizontal="left"/>
    </xf>
    <xf numFmtId="0" fontId="2" fillId="11" borderId="0" xfId="0" applyFont="1" applyFill="1" applyAlignment="1">
      <alignment horizontal="left"/>
    </xf>
    <xf numFmtId="0" fontId="5" fillId="11" borderId="0" xfId="0" applyFont="1" applyFill="1" applyAlignment="1">
      <alignment horizontal="left" vertical="top"/>
    </xf>
    <xf numFmtId="0" fontId="8" fillId="11" borderId="0" xfId="0" applyFont="1" applyFill="1" applyAlignment="1">
      <alignment horizontal="left"/>
    </xf>
    <xf numFmtId="0" fontId="9" fillId="11" borderId="0" xfId="0" applyFont="1" applyFill="1" applyAlignment="1">
      <alignment horizontal="left"/>
    </xf>
    <xf numFmtId="0" fontId="4" fillId="11" borderId="0" xfId="0" applyFont="1" applyFill="1" applyAlignment="1">
      <alignment horizontal="left"/>
    </xf>
    <xf numFmtId="0" fontId="10" fillId="11" borderId="0" xfId="0" applyFont="1" applyFill="1" applyAlignment="1">
      <alignment horizontal="left"/>
    </xf>
    <xf numFmtId="0" fontId="11" fillId="11" borderId="0" xfId="0" applyFont="1" applyFill="1" applyAlignment="1">
      <alignment horizontal="left"/>
    </xf>
    <xf numFmtId="0" fontId="6" fillId="11" borderId="0" xfId="0" applyFont="1" applyFill="1" applyAlignment="1">
      <alignment horizontal="left" vertical="top"/>
    </xf>
    <xf numFmtId="0" fontId="0" fillId="12" borderId="0" xfId="0" applyFill="1" applyAlignment="1">
      <alignment horizontal="left" vertical="top"/>
    </xf>
    <xf numFmtId="0" fontId="2" fillId="12" borderId="0" xfId="0" applyFont="1" applyFill="1" applyAlignment="1">
      <alignment horizontal="left" vertical="top"/>
    </xf>
    <xf numFmtId="0" fontId="3" fillId="12" borderId="0" xfId="1" applyFill="1" applyAlignment="1">
      <alignment horizontal="left" vertical="top"/>
    </xf>
    <xf numFmtId="0" fontId="9" fillId="12" borderId="0" xfId="0" applyFont="1" applyFill="1" applyAlignment="1">
      <alignment horizontal="left" vertical="top"/>
    </xf>
    <xf numFmtId="0" fontId="4" fillId="12" borderId="0" xfId="0" applyFont="1" applyFill="1" applyAlignment="1">
      <alignment horizontal="left" vertical="top"/>
    </xf>
    <xf numFmtId="0" fontId="0" fillId="12" borderId="0" xfId="0" applyFill="1" applyAlignment="1"/>
    <xf numFmtId="0" fontId="10" fillId="12" borderId="0" xfId="0" applyFont="1" applyFill="1" applyAlignment="1">
      <alignment horizontal="left" vertical="top"/>
    </xf>
    <xf numFmtId="0" fontId="11" fillId="12" borderId="0" xfId="0" applyFont="1" applyFill="1" applyAlignment="1">
      <alignment horizontal="left" vertical="top"/>
    </xf>
    <xf numFmtId="0" fontId="2" fillId="3" borderId="0" xfId="0" applyFont="1" applyFill="1" applyAlignment="1">
      <alignment vertical="top"/>
    </xf>
    <xf numFmtId="0" fontId="2" fillId="3" borderId="0" xfId="0" applyFont="1" applyFill="1" applyAlignment="1">
      <alignment horizontal="left" vertical="top" wrapText="1"/>
    </xf>
    <xf numFmtId="0" fontId="15" fillId="11" borderId="0" xfId="0" applyFont="1" applyFill="1" applyAlignment="1">
      <alignment horizontal="left" vertical="top"/>
    </xf>
    <xf numFmtId="0" fontId="2" fillId="13" borderId="0" xfId="0" applyFont="1" applyFill="1" applyAlignment="1">
      <alignment horizontal="left" vertical="top"/>
    </xf>
    <xf numFmtId="1" fontId="2" fillId="13" borderId="0" xfId="0" applyNumberFormat="1" applyFont="1" applyFill="1" applyAlignment="1">
      <alignment horizontal="left" vertical="top"/>
    </xf>
    <xf numFmtId="0" fontId="16" fillId="13" borderId="0" xfId="0" applyFont="1" applyFill="1"/>
    <xf numFmtId="0" fontId="16" fillId="13" borderId="0" xfId="0" applyFont="1" applyFill="1" applyAlignment="1">
      <alignment horizontal="left" vertical="top"/>
    </xf>
    <xf numFmtId="0" fontId="2" fillId="0" borderId="0" xfId="0" applyFont="1" applyAlignment="1">
      <alignment horizontal="left" vertical="top" wrapText="1"/>
    </xf>
    <xf numFmtId="0" fontId="19" fillId="12" borderId="0" xfId="0" applyFont="1" applyFill="1" applyAlignment="1">
      <alignment horizontal="left" vertical="top"/>
    </xf>
    <xf numFmtId="0" fontId="8" fillId="12" borderId="0" xfId="0" applyFont="1" applyFill="1" applyAlignment="1">
      <alignment horizontal="left" vertical="top"/>
    </xf>
    <xf numFmtId="0" fontId="0" fillId="0" borderId="0" xfId="0" applyAlignment="1">
      <alignment horizontal="right"/>
    </xf>
    <xf numFmtId="0" fontId="0" fillId="11" borderId="0" xfId="0" applyFill="1" applyAlignment="1">
      <alignment horizontal="right"/>
    </xf>
    <xf numFmtId="0" fontId="1" fillId="0" borderId="0" xfId="0" applyFont="1" applyAlignment="1">
      <alignment horizontal="right"/>
    </xf>
    <xf numFmtId="0" fontId="8" fillId="0" borderId="0" xfId="0" applyFont="1" applyAlignment="1">
      <alignment horizontal="right"/>
    </xf>
    <xf numFmtId="0" fontId="0" fillId="12" borderId="0" xfId="0" applyFill="1" applyAlignment="1">
      <alignment horizontal="right" vertical="top"/>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ncbi.nlm.nih.gov/pmc/articles/PMC3146075/" TargetMode="External"/><Relationship Id="rId13" Type="http://schemas.openxmlformats.org/officeDocument/2006/relationships/hyperlink" Target="https://studienwegweiser.dkfbasel.ch/print/196" TargetMode="External"/><Relationship Id="rId18" Type="http://schemas.openxmlformats.org/officeDocument/2006/relationships/hyperlink" Target="https://www.uth.edu/ctrc/documents/ChecklistFeasibilityQuestionnaire.doc" TargetMode="External"/><Relationship Id="rId26" Type="http://schemas.openxmlformats.org/officeDocument/2006/relationships/hyperlink" Target="http://www.ct-toolkit.ac.uk/routemap/feasibility-and-investigator-selection/downloads/AMRC-MCRN-Feasibility-Guide-May2011.pdf" TargetMode="External"/><Relationship Id="rId3" Type="http://schemas.openxmlformats.org/officeDocument/2006/relationships/hyperlink" Target="https://www.thermh.org.au/research/researchers/about-research/ct-feasibility" TargetMode="External"/><Relationship Id="rId21" Type="http://schemas.openxmlformats.org/officeDocument/2006/relationships/hyperlink" Target="https://ucalgary.ca/research/files/research/clinical-study-feasibility-checklist.docx" TargetMode="External"/><Relationship Id="rId34" Type="http://schemas.openxmlformats.org/officeDocument/2006/relationships/printerSettings" Target="../printerSettings/printerSettings1.bin"/><Relationship Id="rId7" Type="http://schemas.openxmlformats.org/officeDocument/2006/relationships/hyperlink" Target="https://irb.research.chop.edu/study-planning-feasibility-assessment" TargetMode="External"/><Relationship Id="rId12" Type="http://schemas.openxmlformats.org/officeDocument/2006/relationships/hyperlink" Target="http://www.health.act.gov.au/sites/default/files/2018-10/Canberra%20Hospital%20Feasibility%20Assessment%20Registry.xlsx" TargetMode="External"/><Relationship Id="rId17" Type="http://schemas.openxmlformats.org/officeDocument/2006/relationships/hyperlink" Target="https://www.fraserhealth.ca/-/media/Project/FraserHealth/FraserHealth/Health-Professionals/Research-and-Evaluation-Services/Clinical-Research-and-Start-up-Toolkit/Clinical-research-study-completion/20170601-site-feasibility-template.doc" TargetMode="External"/><Relationship Id="rId25" Type="http://schemas.openxmlformats.org/officeDocument/2006/relationships/hyperlink" Target="http://www.ct-toolkit.ac.uk/routemap/%20;" TargetMode="External"/><Relationship Id="rId33" Type="http://schemas.openxmlformats.org/officeDocument/2006/relationships/hyperlink" Target="https://compass.ucsd.edu/sites/default/files/sites/default/FeasibilityChecklist_MAY2016.xls" TargetMode="External"/><Relationship Id="rId2" Type="http://schemas.openxmlformats.org/officeDocument/2006/relationships/hyperlink" Target="https://accrualnet.cancer.gov/sites/accrualnet.cancer.gov/files/Icahn%20School%20of%20Medicine%20at%20Mount%20Sinai.pdf" TargetMode="External"/><Relationship Id="rId16" Type="http://schemas.openxmlformats.org/officeDocument/2006/relationships/hyperlink" Target="https://research.unc.edu/files/2015/07/Feasibilitiy-Assessment_V03-01-2014.doc" TargetMode="External"/><Relationship Id="rId20" Type="http://schemas.openxmlformats.org/officeDocument/2006/relationships/hyperlink" Target="https://studienwegweiser.dkfbasel.ch/print/196" TargetMode="External"/><Relationship Id="rId29" Type="http://schemas.openxmlformats.org/officeDocument/2006/relationships/hyperlink" Target="https://www.nwh.org/media/file/Research%20Investigator%20Forms/Clinical%20Trial%20Feasibility%20Guide.pdf" TargetMode="External"/><Relationship Id="rId1" Type="http://schemas.openxmlformats.org/officeDocument/2006/relationships/hyperlink" Target="https://hub.ucsf.edu/sites/g/files/tkssra261/f/Clinical%20Trial%20Feasibility%20Checklist.pdf" TargetMode="External"/><Relationship Id="rId6" Type="http://schemas.openxmlformats.org/officeDocument/2006/relationships/hyperlink" Target="https://irb.upenn.edu/announcements/clinical-research-resource-feasibility-assessment-tool" TargetMode="External"/><Relationship Id="rId11" Type="http://schemas.openxmlformats.org/officeDocument/2006/relationships/hyperlink" Target="https://trialsjournal.biomedcentral.com/articles/10.1186/1745-6215-12-S1-A113" TargetMode="External"/><Relationship Id="rId24" Type="http://schemas.openxmlformats.org/officeDocument/2006/relationships/hyperlink" Target="https://research.unc.edu/clinical-trials/forms/;" TargetMode="External"/><Relationship Id="rId32" Type="http://schemas.openxmlformats.org/officeDocument/2006/relationships/hyperlink" Target="https://www.iths.org/wp-content/uploads/ResearchStudyFeasibilityTool_V12017Feb6.pdf" TargetMode="External"/><Relationship Id="rId5" Type="http://schemas.openxmlformats.org/officeDocument/2006/relationships/hyperlink" Target="https://www.crc.gov.my/wp-content/uploads/documents/intranet/SOP/pre_study/SOP_R_ISR_1_02/WS-ISR-1-02-01%20Checklist%20for%20Study%20Feasibility%20Assessment.docx" TargetMode="External"/><Relationship Id="rId15" Type="http://schemas.openxmlformats.org/officeDocument/2006/relationships/hyperlink" Target="https://globalhealthtrials.tghn.org/site_media/media/medialibrary/2015/08/Protocol_Feasibility_Assessments_SOP.docx" TargetMode="External"/><Relationship Id="rId23" Type="http://schemas.openxmlformats.org/officeDocument/2006/relationships/hyperlink" Target="https://hf.org/internal_access/clinical_research/11_hrmc_clin_res_ops_feasibility_assessment_forma_all_v3.doc" TargetMode="External"/><Relationship Id="rId28" Type="http://schemas.openxmlformats.org/officeDocument/2006/relationships/hyperlink" Target="https://www.ohsu.edu/sites/default/files/2019-12/2019-12-12%20OCTRI%20RF%20Feasibility%20Handout%20Final.pdf" TargetMode="External"/><Relationship Id="rId36" Type="http://schemas.openxmlformats.org/officeDocument/2006/relationships/comments" Target="../comments1.xml"/><Relationship Id="rId10" Type="http://schemas.openxmlformats.org/officeDocument/2006/relationships/hyperlink" Target="https://cancer.ufl.edu/files/2018/11/Feasibility-Group-Charter-FINAL-08Nov2018_Ver2.0.pdf" TargetMode="External"/><Relationship Id="rId19" Type="http://schemas.openxmlformats.org/officeDocument/2006/relationships/hyperlink" Target="https://www.rochester.edu/ohsp/documents/quality/word/documentationNTF/ClinicalTrialFeasibilityChecklist.docx" TargetMode="External"/><Relationship Id="rId31" Type="http://schemas.openxmlformats.org/officeDocument/2006/relationships/hyperlink" Target="https://ictr.wisc.edu/protocol-feasibility/" TargetMode="External"/><Relationship Id="rId4" Type="http://schemas.openxmlformats.org/officeDocument/2006/relationships/hyperlink" Target="https://www.kch.nhs.uk/Doc/mi%20-%20132.4%20-%20feasibility%20proforma.docx" TargetMode="External"/><Relationship Id="rId9" Type="http://schemas.openxmlformats.org/officeDocument/2006/relationships/hyperlink" Target="https://www.ncbi.nlm.nih.gov/pmc/articles/PMC4460672/" TargetMode="External"/><Relationship Id="rId14" Type="http://schemas.openxmlformats.org/officeDocument/2006/relationships/hyperlink" Target="http://palliativecare.walescancerresearchcentre.com/uploads/Toolkit/Feasibility_checklist_final_20-09-13_updated_LU_AW.pdf" TargetMode="External"/><Relationship Id="rId22" Type="http://schemas.openxmlformats.org/officeDocument/2006/relationships/hyperlink" Target="mailto:Protocol_Activation@cancer.ufl.edu" TargetMode="External"/><Relationship Id="rId27" Type="http://schemas.openxmlformats.org/officeDocument/2006/relationships/hyperlink" Target="https://genesisresearchservices.com/clinical-trial-feasibility-and-capacity-planning-tool/" TargetMode="External"/><Relationship Id="rId30" Type="http://schemas.openxmlformats.org/officeDocument/2006/relationships/hyperlink" Target="https://irb.research.chop.edu/study-planning-feasibility-assessment" TargetMode="External"/><Relationship Id="rId35"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CO42"/>
  <sheetViews>
    <sheetView tabSelected="1" topLeftCell="D1" zoomScale="85" zoomScaleNormal="85" workbookViewId="0">
      <pane xSplit="12" ySplit="4" topLeftCell="CD5" activePane="bottomRight" state="frozen"/>
      <selection activeCell="D1" sqref="D1"/>
      <selection pane="topRight" activeCell="P1" sqref="P1"/>
      <selection pane="bottomLeft" activeCell="D5" sqref="D5"/>
      <selection pane="bottomRight" activeCell="CF2" sqref="CF2"/>
    </sheetView>
  </sheetViews>
  <sheetFormatPr baseColWidth="10" defaultRowHeight="14.5" x14ac:dyDescent="0.35"/>
  <cols>
    <col min="1" max="1" width="12" customWidth="1"/>
    <col min="2" max="2" width="11.54296875" customWidth="1"/>
    <col min="3" max="3" width="10.08984375" customWidth="1"/>
    <col min="4" max="4" width="8.6328125" customWidth="1"/>
    <col min="5" max="5" width="7.81640625" hidden="1" customWidth="1"/>
    <col min="6" max="6" width="10.26953125" customWidth="1"/>
    <col min="7" max="7" width="10.1796875" style="81" hidden="1" customWidth="1"/>
    <col min="8" max="8" width="10.26953125" style="82" customWidth="1"/>
    <col min="9" max="9" width="15.54296875" style="9" hidden="1" customWidth="1"/>
    <col min="10" max="11" width="15.54296875" style="43" hidden="1" customWidth="1"/>
    <col min="12" max="12" width="10" style="83" customWidth="1"/>
    <col min="13" max="13" width="15.54296875" style="84" hidden="1" customWidth="1"/>
    <col min="14" max="14" width="9.26953125" customWidth="1"/>
    <col min="15" max="15" width="20.36328125" style="86" customWidth="1"/>
    <col min="16" max="16" width="20" style="86" customWidth="1"/>
    <col min="17" max="17" width="18.6328125" style="87" customWidth="1"/>
    <col min="18" max="18" width="23.81640625" style="88" customWidth="1"/>
    <col min="19" max="19" width="17.54296875" style="89" customWidth="1"/>
    <col min="20" max="20" width="18.1796875" style="68" customWidth="1"/>
    <col min="21" max="21" width="17.54296875" customWidth="1"/>
    <col min="22" max="23" width="15.54296875" customWidth="1"/>
    <col min="24" max="24" width="15.54296875" style="69" hidden="1" customWidth="1"/>
    <col min="25" max="27" width="15.54296875" customWidth="1"/>
    <col min="28" max="28" width="15.54296875" style="90" customWidth="1"/>
    <col min="29" max="29" width="15.54296875" customWidth="1"/>
    <col min="30" max="30" width="12.1796875" style="51" hidden="1" customWidth="1"/>
    <col min="31" max="31" width="18.81640625" style="6" customWidth="1"/>
    <col min="32" max="33" width="29.1796875" style="6" customWidth="1"/>
    <col min="34" max="82" width="15.81640625" customWidth="1"/>
    <col min="83" max="83" width="18.54296875" customWidth="1"/>
    <col min="84" max="88" width="15.81640625" customWidth="1"/>
    <col min="89" max="90" width="15.54296875" customWidth="1"/>
    <col min="91" max="91" width="14.81640625" customWidth="1"/>
    <col min="92" max="92" width="28" bestFit="1" customWidth="1"/>
  </cols>
  <sheetData>
    <row r="1" spans="1:93" s="7" customFormat="1" ht="27" customHeight="1" x14ac:dyDescent="0.35">
      <c r="A1" s="8"/>
      <c r="B1" s="8"/>
      <c r="C1" s="8"/>
      <c r="D1" s="94" t="s">
        <v>339</v>
      </c>
      <c r="E1" s="92"/>
      <c r="F1" s="94" t="s">
        <v>339</v>
      </c>
      <c r="G1" s="93"/>
      <c r="H1" s="96" t="s">
        <v>340</v>
      </c>
      <c r="I1" s="2"/>
      <c r="J1" s="3"/>
      <c r="K1" s="3"/>
      <c r="L1" s="24" t="s">
        <v>69</v>
      </c>
      <c r="M1" s="4"/>
      <c r="N1" s="7" t="s">
        <v>341</v>
      </c>
      <c r="O1" s="7" t="s">
        <v>341</v>
      </c>
      <c r="P1" s="1" t="s">
        <v>341</v>
      </c>
      <c r="Q1" s="1" t="s">
        <v>341</v>
      </c>
      <c r="R1" s="1" t="s">
        <v>341</v>
      </c>
      <c r="S1" s="1" t="s">
        <v>341</v>
      </c>
      <c r="T1" s="1" t="s">
        <v>341</v>
      </c>
      <c r="U1" s="1" t="s">
        <v>341</v>
      </c>
      <c r="V1" s="7" t="s">
        <v>341</v>
      </c>
      <c r="W1" s="7" t="s">
        <v>341</v>
      </c>
      <c r="X1" s="7" t="s">
        <v>341</v>
      </c>
      <c r="Y1" s="7" t="s">
        <v>341</v>
      </c>
      <c r="Z1" s="7" t="s">
        <v>341</v>
      </c>
      <c r="AA1" s="7" t="s">
        <v>341</v>
      </c>
      <c r="AB1" s="7" t="s">
        <v>341</v>
      </c>
      <c r="AC1" s="7" t="s">
        <v>341</v>
      </c>
      <c r="AD1" s="5"/>
      <c r="AE1" s="17" t="s">
        <v>342</v>
      </c>
      <c r="AF1" s="17" t="s">
        <v>342</v>
      </c>
      <c r="AG1" s="17" t="s">
        <v>392</v>
      </c>
      <c r="AH1" s="99" t="s">
        <v>0</v>
      </c>
      <c r="AI1" s="99" t="s">
        <v>0</v>
      </c>
      <c r="AJ1" s="99" t="s">
        <v>0</v>
      </c>
      <c r="AK1" s="100" t="s">
        <v>334</v>
      </c>
      <c r="AL1" s="100" t="s">
        <v>334</v>
      </c>
      <c r="AM1" s="100" t="s">
        <v>334</v>
      </c>
      <c r="AN1" s="100" t="s">
        <v>334</v>
      </c>
      <c r="AO1" s="100" t="s">
        <v>334</v>
      </c>
      <c r="AP1" s="100" t="s">
        <v>334</v>
      </c>
      <c r="AQ1" s="100" t="s">
        <v>334</v>
      </c>
      <c r="AR1" s="100" t="s">
        <v>334</v>
      </c>
      <c r="AS1" s="100" t="s">
        <v>334</v>
      </c>
      <c r="AT1" s="100" t="s">
        <v>334</v>
      </c>
      <c r="AU1" s="100" t="s">
        <v>334</v>
      </c>
      <c r="AV1" s="100" t="s">
        <v>334</v>
      </c>
      <c r="AW1" s="100" t="s">
        <v>334</v>
      </c>
      <c r="AX1" s="100" t="s">
        <v>334</v>
      </c>
      <c r="AY1" s="101" t="s">
        <v>2</v>
      </c>
      <c r="AZ1" s="101" t="s">
        <v>3</v>
      </c>
      <c r="BA1" s="102" t="s">
        <v>1</v>
      </c>
      <c r="BB1" s="102" t="s">
        <v>1</v>
      </c>
      <c r="BC1" s="102" t="s">
        <v>1</v>
      </c>
      <c r="BD1" s="102" t="s">
        <v>1</v>
      </c>
      <c r="BE1" s="102" t="s">
        <v>1</v>
      </c>
      <c r="BF1" s="102" t="s">
        <v>1</v>
      </c>
      <c r="BG1" s="102" t="s">
        <v>1</v>
      </c>
      <c r="BH1" s="102" t="s">
        <v>1</v>
      </c>
      <c r="BI1" s="102" t="s">
        <v>1</v>
      </c>
      <c r="BJ1" s="103" t="s">
        <v>4</v>
      </c>
      <c r="BK1" s="103" t="s">
        <v>4</v>
      </c>
      <c r="BL1" s="103" t="s">
        <v>4</v>
      </c>
      <c r="BM1" s="103" t="s">
        <v>4</v>
      </c>
      <c r="BN1" s="103" t="s">
        <v>4</v>
      </c>
      <c r="BO1" s="103" t="s">
        <v>4</v>
      </c>
      <c r="BP1" s="103" t="s">
        <v>4</v>
      </c>
      <c r="BQ1" s="104" t="s">
        <v>5</v>
      </c>
      <c r="BR1" s="104" t="s">
        <v>6</v>
      </c>
      <c r="BS1" s="104" t="s">
        <v>7</v>
      </c>
      <c r="BT1" s="104" t="s">
        <v>8</v>
      </c>
      <c r="BU1" s="104" t="s">
        <v>9</v>
      </c>
      <c r="BV1" s="104" t="s">
        <v>10</v>
      </c>
      <c r="BW1" s="104" t="s">
        <v>11</v>
      </c>
      <c r="BX1" s="104" t="s">
        <v>12</v>
      </c>
      <c r="BY1" s="104" t="s">
        <v>13</v>
      </c>
      <c r="BZ1" s="104" t="s">
        <v>14</v>
      </c>
      <c r="CA1" s="105" t="s">
        <v>15</v>
      </c>
      <c r="CB1" s="105" t="s">
        <v>15</v>
      </c>
      <c r="CC1" s="105" t="s">
        <v>15</v>
      </c>
      <c r="CD1" s="14"/>
      <c r="CE1" s="106" t="s">
        <v>16</v>
      </c>
      <c r="CF1" s="106" t="s">
        <v>16</v>
      </c>
      <c r="CG1" s="106" t="s">
        <v>16</v>
      </c>
      <c r="CH1" s="106" t="s">
        <v>16</v>
      </c>
      <c r="CI1" s="106" t="s">
        <v>16</v>
      </c>
      <c r="CJ1" s="106" t="s">
        <v>16</v>
      </c>
      <c r="CK1" s="106" t="s">
        <v>16</v>
      </c>
      <c r="CL1" s="106" t="s">
        <v>16</v>
      </c>
      <c r="CM1" s="106" t="s">
        <v>16</v>
      </c>
      <c r="CN1" s="106" t="s">
        <v>16</v>
      </c>
      <c r="CO1" s="106" t="s">
        <v>16</v>
      </c>
    </row>
    <row r="2" spans="1:93" s="7" customFormat="1" ht="78" customHeight="1" x14ac:dyDescent="0.35">
      <c r="A2" s="126" t="s">
        <v>17</v>
      </c>
      <c r="B2" s="8"/>
      <c r="C2" s="8"/>
      <c r="D2" s="94"/>
      <c r="E2" s="94"/>
      <c r="F2" s="94"/>
      <c r="G2" s="95"/>
      <c r="H2" s="96"/>
      <c r="I2" s="9"/>
      <c r="J2" s="10"/>
      <c r="K2" s="10"/>
      <c r="L2" s="11"/>
      <c r="M2" s="9"/>
      <c r="Q2" s="12"/>
      <c r="R2" s="13"/>
      <c r="S2" s="14"/>
      <c r="T2" s="14"/>
      <c r="V2" s="15"/>
      <c r="X2" s="16"/>
      <c r="AB2" s="91"/>
      <c r="AD2" s="5"/>
      <c r="AE2" s="17"/>
      <c r="AF2" s="17"/>
      <c r="AG2" s="17" t="s">
        <v>393</v>
      </c>
      <c r="AH2" s="13" t="s">
        <v>388</v>
      </c>
      <c r="AI2" s="13" t="s">
        <v>383</v>
      </c>
      <c r="AJ2" s="13" t="s">
        <v>57</v>
      </c>
      <c r="AK2" s="13" t="s">
        <v>19</v>
      </c>
      <c r="AL2" s="13" t="s">
        <v>20</v>
      </c>
      <c r="AM2" s="13" t="s">
        <v>21</v>
      </c>
      <c r="AN2" s="13" t="s">
        <v>22</v>
      </c>
      <c r="AO2" s="13" t="s">
        <v>23</v>
      </c>
      <c r="AP2" s="13" t="s">
        <v>389</v>
      </c>
      <c r="AQ2" s="13" t="s">
        <v>24</v>
      </c>
      <c r="AR2" s="13" t="s">
        <v>25</v>
      </c>
      <c r="AS2" s="13" t="s">
        <v>27</v>
      </c>
      <c r="AT2" s="13" t="s">
        <v>28</v>
      </c>
      <c r="AU2" s="13" t="s">
        <v>390</v>
      </c>
      <c r="AV2" s="13" t="s">
        <v>29</v>
      </c>
      <c r="AW2" s="13" t="s">
        <v>391</v>
      </c>
      <c r="AX2" s="13" t="s">
        <v>30</v>
      </c>
      <c r="AY2" s="13" t="s">
        <v>31</v>
      </c>
      <c r="AZ2" s="13" t="s">
        <v>32</v>
      </c>
      <c r="BA2" s="13" t="s">
        <v>33</v>
      </c>
      <c r="BB2" s="13" t="s">
        <v>378</v>
      </c>
      <c r="BC2" s="13" t="s">
        <v>379</v>
      </c>
      <c r="BD2" s="13" t="s">
        <v>18</v>
      </c>
      <c r="BE2" s="18" t="s">
        <v>26</v>
      </c>
      <c r="BF2" s="13" t="s">
        <v>50</v>
      </c>
      <c r="BG2" s="13" t="s">
        <v>51</v>
      </c>
      <c r="BH2" s="13" t="s">
        <v>52</v>
      </c>
      <c r="BI2" s="18" t="s">
        <v>56</v>
      </c>
      <c r="BJ2" s="13" t="s">
        <v>380</v>
      </c>
      <c r="BK2" s="13" t="s">
        <v>34</v>
      </c>
      <c r="BL2" s="13" t="s">
        <v>35</v>
      </c>
      <c r="BM2" s="13" t="s">
        <v>36</v>
      </c>
      <c r="BN2" s="13" t="s">
        <v>37</v>
      </c>
      <c r="BO2" s="13" t="s">
        <v>38</v>
      </c>
      <c r="BP2" s="13" t="s">
        <v>39</v>
      </c>
      <c r="BQ2" s="13" t="s">
        <v>40</v>
      </c>
      <c r="BR2" s="13" t="s">
        <v>41</v>
      </c>
      <c r="BS2" s="13" t="s">
        <v>42</v>
      </c>
      <c r="BT2" s="13" t="s">
        <v>43</v>
      </c>
      <c r="BU2" s="13" t="s">
        <v>44</v>
      </c>
      <c r="BV2" s="13" t="s">
        <v>45</v>
      </c>
      <c r="BW2" s="13" t="s">
        <v>46</v>
      </c>
      <c r="BX2" s="13" t="s">
        <v>47</v>
      </c>
      <c r="BY2" s="18" t="s">
        <v>48</v>
      </c>
      <c r="BZ2" s="13" t="s">
        <v>49</v>
      </c>
      <c r="CA2" s="18" t="s">
        <v>53</v>
      </c>
      <c r="CB2" s="18" t="s">
        <v>54</v>
      </c>
      <c r="CC2" s="18" t="s">
        <v>55</v>
      </c>
      <c r="CE2" s="7" t="s">
        <v>58</v>
      </c>
      <c r="CF2" s="7" t="s">
        <v>58</v>
      </c>
      <c r="CG2" s="7" t="s">
        <v>58</v>
      </c>
      <c r="CH2" s="7" t="s">
        <v>58</v>
      </c>
      <c r="CI2" s="7" t="s">
        <v>58</v>
      </c>
      <c r="CJ2" s="7" t="s">
        <v>58</v>
      </c>
      <c r="CK2" s="7" t="s">
        <v>58</v>
      </c>
      <c r="CL2" s="7" t="s">
        <v>58</v>
      </c>
      <c r="CM2" s="7" t="s">
        <v>59</v>
      </c>
      <c r="CN2" s="7" t="s">
        <v>58</v>
      </c>
      <c r="CO2" s="7" t="s">
        <v>355</v>
      </c>
    </row>
    <row r="3" spans="1:93" s="20" customFormat="1" ht="126.5" customHeight="1" x14ac:dyDescent="0.35">
      <c r="A3" s="19" t="s">
        <v>60</v>
      </c>
      <c r="B3" s="127" t="s">
        <v>387</v>
      </c>
      <c r="C3" s="19" t="s">
        <v>61</v>
      </c>
      <c r="D3" s="97" t="s">
        <v>62</v>
      </c>
      <c r="E3" s="97"/>
      <c r="F3" s="97" t="s">
        <v>63</v>
      </c>
      <c r="G3" s="97" t="s">
        <v>64</v>
      </c>
      <c r="H3" s="98" t="s">
        <v>65</v>
      </c>
      <c r="I3" s="22" t="s">
        <v>66</v>
      </c>
      <c r="J3" s="23" t="s">
        <v>67</v>
      </c>
      <c r="K3" s="23" t="s">
        <v>68</v>
      </c>
      <c r="L3" s="24" t="s">
        <v>69</v>
      </c>
      <c r="M3" s="22" t="s">
        <v>70</v>
      </c>
      <c r="N3" s="20" t="s">
        <v>71</v>
      </c>
      <c r="O3" s="133" t="s">
        <v>72</v>
      </c>
      <c r="P3" s="20" t="s">
        <v>73</v>
      </c>
      <c r="Q3" s="25" t="s">
        <v>74</v>
      </c>
      <c r="R3" s="26" t="s">
        <v>75</v>
      </c>
      <c r="S3" s="21" t="s">
        <v>76</v>
      </c>
      <c r="T3" s="21" t="s">
        <v>77</v>
      </c>
      <c r="U3" s="20" t="s">
        <v>78</v>
      </c>
      <c r="V3" s="20" t="s">
        <v>79</v>
      </c>
      <c r="W3" s="20" t="s">
        <v>80</v>
      </c>
      <c r="X3" s="27" t="s">
        <v>81</v>
      </c>
      <c r="Y3" s="20" t="s">
        <v>82</v>
      </c>
      <c r="Z3" s="28" t="s">
        <v>83</v>
      </c>
      <c r="AA3" s="28" t="s">
        <v>335</v>
      </c>
      <c r="AB3" s="21" t="s">
        <v>336</v>
      </c>
      <c r="AC3" s="20" t="s">
        <v>84</v>
      </c>
      <c r="AD3" s="29" t="s">
        <v>85</v>
      </c>
      <c r="AE3" s="17" t="s">
        <v>338</v>
      </c>
      <c r="AF3" s="17" t="s">
        <v>337</v>
      </c>
      <c r="AG3" s="17" t="s">
        <v>394</v>
      </c>
      <c r="AH3" s="28" t="s">
        <v>86</v>
      </c>
      <c r="AI3" s="28" t="s">
        <v>384</v>
      </c>
      <c r="AJ3" s="28" t="s">
        <v>118</v>
      </c>
      <c r="AK3" s="28" t="s">
        <v>371</v>
      </c>
      <c r="AL3" s="30" t="s">
        <v>88</v>
      </c>
      <c r="AM3" s="28" t="s">
        <v>89</v>
      </c>
      <c r="AN3" s="28" t="s">
        <v>90</v>
      </c>
      <c r="AO3" s="28" t="s">
        <v>375</v>
      </c>
      <c r="AP3" s="28" t="s">
        <v>91</v>
      </c>
      <c r="AQ3" s="28" t="s">
        <v>92</v>
      </c>
      <c r="AR3" s="28" t="s">
        <v>93</v>
      </c>
      <c r="AS3" s="28" t="s">
        <v>94</v>
      </c>
      <c r="AT3" s="28" t="s">
        <v>95</v>
      </c>
      <c r="AU3" s="28" t="s">
        <v>96</v>
      </c>
      <c r="AV3" s="28" t="s">
        <v>97</v>
      </c>
      <c r="AW3" s="28" t="s">
        <v>98</v>
      </c>
      <c r="AX3" s="28" t="s">
        <v>99</v>
      </c>
      <c r="AY3" s="28" t="s">
        <v>100</v>
      </c>
      <c r="AZ3" s="28" t="s">
        <v>101</v>
      </c>
      <c r="BA3" s="28" t="s">
        <v>102</v>
      </c>
      <c r="BB3" s="28" t="s">
        <v>103</v>
      </c>
      <c r="BC3" s="28" t="s">
        <v>370</v>
      </c>
      <c r="BD3" s="28" t="s">
        <v>87</v>
      </c>
      <c r="BE3" s="28" t="s">
        <v>374</v>
      </c>
      <c r="BF3" s="28" t="s">
        <v>112</v>
      </c>
      <c r="BG3" s="28" t="s">
        <v>113</v>
      </c>
      <c r="BH3" s="28" t="s">
        <v>114</v>
      </c>
      <c r="BI3" s="28" t="s">
        <v>117</v>
      </c>
      <c r="BJ3" s="31" t="s">
        <v>386</v>
      </c>
      <c r="BK3" s="28" t="s">
        <v>366</v>
      </c>
      <c r="BL3" s="28" t="s">
        <v>104</v>
      </c>
      <c r="BM3" s="28" t="s">
        <v>367</v>
      </c>
      <c r="BN3" s="28" t="s">
        <v>372</v>
      </c>
      <c r="BO3" s="28" t="s">
        <v>373</v>
      </c>
      <c r="BP3" s="32" t="s">
        <v>369</v>
      </c>
      <c r="BQ3" s="28" t="s">
        <v>105</v>
      </c>
      <c r="BR3" s="28" t="s">
        <v>106</v>
      </c>
      <c r="BS3" s="28" t="s">
        <v>381</v>
      </c>
      <c r="BT3" s="28" t="s">
        <v>368</v>
      </c>
      <c r="BU3" s="28" t="s">
        <v>107</v>
      </c>
      <c r="BV3" s="28" t="s">
        <v>108</v>
      </c>
      <c r="BW3" s="28" t="s">
        <v>109</v>
      </c>
      <c r="BX3" s="31" t="s">
        <v>382</v>
      </c>
      <c r="BY3" s="28" t="s">
        <v>110</v>
      </c>
      <c r="BZ3" s="28" t="s">
        <v>111</v>
      </c>
      <c r="CA3" s="28" t="s">
        <v>365</v>
      </c>
      <c r="CB3" s="28" t="s">
        <v>115</v>
      </c>
      <c r="CC3" s="28" t="s">
        <v>116</v>
      </c>
      <c r="CE3" s="33" t="s">
        <v>119</v>
      </c>
      <c r="CF3" s="20" t="s">
        <v>120</v>
      </c>
      <c r="CG3" s="20" t="s">
        <v>121</v>
      </c>
      <c r="CH3" s="33" t="s">
        <v>122</v>
      </c>
      <c r="CI3" s="33"/>
      <c r="CJ3" s="20" t="s">
        <v>123</v>
      </c>
      <c r="CK3" s="20" t="s">
        <v>124</v>
      </c>
      <c r="CL3" s="20" t="s">
        <v>125</v>
      </c>
      <c r="CM3" s="33" t="s">
        <v>126</v>
      </c>
      <c r="CN3" s="33" t="s">
        <v>127</v>
      </c>
      <c r="CO3" s="20" t="s">
        <v>363</v>
      </c>
    </row>
    <row r="4" spans="1:93" hidden="1" x14ac:dyDescent="0.35">
      <c r="D4" t="s">
        <v>128</v>
      </c>
      <c r="F4" s="34" t="s">
        <v>129</v>
      </c>
      <c r="G4" s="35" t="s">
        <v>130</v>
      </c>
      <c r="H4" s="36">
        <v>16</v>
      </c>
      <c r="I4" s="37" t="s">
        <v>131</v>
      </c>
      <c r="J4" s="38" t="s">
        <v>132</v>
      </c>
      <c r="K4" s="38"/>
      <c r="L4" s="39" t="s">
        <v>132</v>
      </c>
      <c r="M4" s="40" t="s">
        <v>133</v>
      </c>
      <c r="N4" t="s">
        <v>134</v>
      </c>
      <c r="O4" s="41" t="s">
        <v>135</v>
      </c>
      <c r="P4" s="41"/>
      <c r="Q4" t="s">
        <v>136</v>
      </c>
      <c r="R4"/>
      <c r="S4" s="42" t="s">
        <v>137</v>
      </c>
      <c r="T4" s="42"/>
      <c r="U4" t="s">
        <v>138</v>
      </c>
      <c r="V4" t="s">
        <v>139</v>
      </c>
      <c r="W4" t="s">
        <v>140</v>
      </c>
      <c r="X4"/>
      <c r="AD4"/>
    </row>
    <row r="5" spans="1:93" ht="35" customHeight="1" x14ac:dyDescent="0.35">
      <c r="A5" s="43" t="s">
        <v>141</v>
      </c>
      <c r="B5" s="43" t="s">
        <v>142</v>
      </c>
      <c r="C5" s="44" t="s">
        <v>143</v>
      </c>
      <c r="D5" s="41" t="s">
        <v>128</v>
      </c>
      <c r="E5" t="s">
        <v>144</v>
      </c>
      <c r="F5" s="45" t="s">
        <v>145</v>
      </c>
      <c r="G5" s="35" t="s">
        <v>130</v>
      </c>
      <c r="H5" s="46">
        <v>2</v>
      </c>
      <c r="I5" s="37" t="s">
        <v>146</v>
      </c>
      <c r="J5" s="38" t="s">
        <v>146</v>
      </c>
      <c r="K5" s="38"/>
      <c r="L5" s="39" t="s">
        <v>146</v>
      </c>
      <c r="M5" s="40" t="s">
        <v>133</v>
      </c>
      <c r="N5" s="41" t="s">
        <v>147</v>
      </c>
      <c r="O5" s="48" t="s">
        <v>148</v>
      </c>
      <c r="P5" s="48" t="s">
        <v>149</v>
      </c>
      <c r="Q5" s="49" t="s">
        <v>150</v>
      </c>
      <c r="R5" s="50" t="s">
        <v>151</v>
      </c>
      <c r="S5" s="48" t="s">
        <v>152</v>
      </c>
      <c r="T5" s="47" t="s">
        <v>153</v>
      </c>
      <c r="U5" s="41" t="s">
        <v>154</v>
      </c>
      <c r="V5" s="41" t="s">
        <v>155</v>
      </c>
      <c r="W5" s="41" t="s">
        <v>140</v>
      </c>
      <c r="X5" t="s">
        <v>140</v>
      </c>
      <c r="Y5" s="41" t="s">
        <v>140</v>
      </c>
      <c r="Z5" s="41" t="s">
        <v>156</v>
      </c>
      <c r="AA5" s="41" t="s">
        <v>157</v>
      </c>
      <c r="AB5" s="90">
        <v>3</v>
      </c>
      <c r="AC5" s="41" t="s">
        <v>140</v>
      </c>
      <c r="AD5" s="51" t="s">
        <v>158</v>
      </c>
      <c r="AE5" s="6">
        <f>SUM(AH5:CC5)</f>
        <v>27</v>
      </c>
      <c r="AF5" s="52">
        <f>AE5/48*100</f>
        <v>56.25</v>
      </c>
      <c r="AG5" s="52"/>
      <c r="AH5" s="41">
        <v>0</v>
      </c>
      <c r="AI5" s="41">
        <v>0</v>
      </c>
      <c r="AJ5" s="41">
        <v>0</v>
      </c>
      <c r="AK5" s="41">
        <v>0</v>
      </c>
      <c r="AL5" s="41">
        <v>0</v>
      </c>
      <c r="AM5" s="41">
        <v>1</v>
      </c>
      <c r="AN5" s="41">
        <v>1</v>
      </c>
      <c r="AO5" s="41">
        <v>1</v>
      </c>
      <c r="AP5" s="41">
        <v>1</v>
      </c>
      <c r="AQ5" s="41">
        <v>1</v>
      </c>
      <c r="AR5" s="41">
        <v>1</v>
      </c>
      <c r="AS5" s="41">
        <v>1</v>
      </c>
      <c r="AT5" s="41">
        <v>1</v>
      </c>
      <c r="AU5" s="41">
        <v>0</v>
      </c>
      <c r="AV5" s="41">
        <v>0</v>
      </c>
      <c r="AW5" s="41">
        <v>1</v>
      </c>
      <c r="AX5" s="41">
        <v>0</v>
      </c>
      <c r="AY5" s="41">
        <v>1</v>
      </c>
      <c r="AZ5" s="41">
        <v>1</v>
      </c>
      <c r="BA5" s="41">
        <v>1</v>
      </c>
      <c r="BB5" s="41">
        <v>1</v>
      </c>
      <c r="BC5" s="41">
        <v>1</v>
      </c>
      <c r="BD5" s="41">
        <v>1</v>
      </c>
      <c r="BE5" s="41">
        <v>1</v>
      </c>
      <c r="BF5" s="41">
        <v>0</v>
      </c>
      <c r="BG5" s="41">
        <v>0</v>
      </c>
      <c r="BH5" s="41">
        <v>0</v>
      </c>
      <c r="BI5" s="41">
        <v>0</v>
      </c>
      <c r="BJ5" s="41">
        <v>1</v>
      </c>
      <c r="BK5" s="41">
        <v>1</v>
      </c>
      <c r="BL5" s="41">
        <v>0</v>
      </c>
      <c r="BM5" s="41">
        <v>1</v>
      </c>
      <c r="BN5" s="41">
        <v>0</v>
      </c>
      <c r="BO5" s="41">
        <v>0</v>
      </c>
      <c r="BP5" s="41">
        <v>1</v>
      </c>
      <c r="BQ5" s="41">
        <v>1</v>
      </c>
      <c r="BR5" s="41">
        <v>0</v>
      </c>
      <c r="BS5" s="41">
        <v>1</v>
      </c>
      <c r="BT5" s="41">
        <v>1</v>
      </c>
      <c r="BU5" s="41">
        <v>0</v>
      </c>
      <c r="BV5" s="41">
        <v>0</v>
      </c>
      <c r="BW5" s="41">
        <v>1</v>
      </c>
      <c r="BX5" s="41">
        <v>1</v>
      </c>
      <c r="BY5" s="41">
        <v>1</v>
      </c>
      <c r="BZ5" s="41">
        <v>0</v>
      </c>
      <c r="CA5" s="41">
        <v>0</v>
      </c>
      <c r="CB5" s="41">
        <v>0</v>
      </c>
      <c r="CC5" s="41">
        <v>1</v>
      </c>
      <c r="CD5" s="41"/>
      <c r="CE5" s="41">
        <v>0</v>
      </c>
      <c r="CF5" s="41">
        <v>0</v>
      </c>
      <c r="CG5" s="41">
        <v>0</v>
      </c>
      <c r="CH5" s="41">
        <v>0</v>
      </c>
      <c r="CI5" s="41">
        <v>0</v>
      </c>
      <c r="CJ5" s="41">
        <v>0</v>
      </c>
      <c r="CK5" s="41">
        <v>0</v>
      </c>
      <c r="CL5" s="41">
        <v>0</v>
      </c>
      <c r="CM5" s="41">
        <v>0</v>
      </c>
      <c r="CN5" s="41">
        <v>0</v>
      </c>
    </row>
    <row r="6" spans="1:93" ht="15" hidden="1" customHeight="1" x14ac:dyDescent="0.35">
      <c r="D6" t="s">
        <v>128</v>
      </c>
      <c r="F6" s="53" t="s">
        <v>159</v>
      </c>
      <c r="G6" s="35" t="s">
        <v>130</v>
      </c>
      <c r="H6" s="46">
        <v>7</v>
      </c>
      <c r="I6" s="37" t="s">
        <v>132</v>
      </c>
      <c r="J6" s="38" t="s">
        <v>132</v>
      </c>
      <c r="L6" s="39" t="s">
        <v>132</v>
      </c>
      <c r="M6" s="40" t="s">
        <v>133</v>
      </c>
      <c r="N6" t="s">
        <v>134</v>
      </c>
      <c r="O6" t="s">
        <v>160</v>
      </c>
      <c r="P6"/>
      <c r="Q6"/>
      <c r="R6"/>
      <c r="S6" s="42" t="s">
        <v>161</v>
      </c>
      <c r="T6" s="42"/>
      <c r="U6" t="s">
        <v>162</v>
      </c>
      <c r="V6" t="s">
        <v>163</v>
      </c>
      <c r="W6" t="s">
        <v>140</v>
      </c>
      <c r="X6" t="s">
        <v>164</v>
      </c>
      <c r="Y6" t="s">
        <v>140</v>
      </c>
      <c r="Z6" t="s">
        <v>140</v>
      </c>
      <c r="AA6" t="s">
        <v>165</v>
      </c>
      <c r="AB6" s="90">
        <v>4</v>
      </c>
      <c r="AC6" t="s">
        <v>140</v>
      </c>
      <c r="AD6" t="s">
        <v>166</v>
      </c>
    </row>
    <row r="7" spans="1:93" hidden="1" x14ac:dyDescent="0.35">
      <c r="D7" t="s">
        <v>128</v>
      </c>
      <c r="F7" s="53" t="s">
        <v>167</v>
      </c>
      <c r="G7" s="35" t="s">
        <v>130</v>
      </c>
      <c r="H7" s="36">
        <v>11</v>
      </c>
      <c r="I7" s="37" t="s">
        <v>168</v>
      </c>
      <c r="J7" s="38" t="s">
        <v>169</v>
      </c>
      <c r="L7" s="39" t="s">
        <v>169</v>
      </c>
      <c r="M7" s="40" t="s">
        <v>133</v>
      </c>
      <c r="N7" t="s">
        <v>170</v>
      </c>
      <c r="O7" t="s">
        <v>171</v>
      </c>
      <c r="P7"/>
      <c r="Q7" t="s">
        <v>172</v>
      </c>
      <c r="R7"/>
      <c r="S7" s="42" t="s">
        <v>173</v>
      </c>
      <c r="T7" s="42"/>
      <c r="X7"/>
      <c r="AD7"/>
    </row>
    <row r="8" spans="1:93" hidden="1" x14ac:dyDescent="0.35">
      <c r="D8" t="s">
        <v>128</v>
      </c>
      <c r="F8" s="53" t="s">
        <v>174</v>
      </c>
      <c r="G8" s="35" t="s">
        <v>130</v>
      </c>
      <c r="H8" s="36">
        <v>14</v>
      </c>
      <c r="I8" s="37" t="s">
        <v>131</v>
      </c>
      <c r="J8" s="38" t="s">
        <v>175</v>
      </c>
      <c r="L8" s="39" t="s">
        <v>132</v>
      </c>
      <c r="M8" s="40" t="s">
        <v>133</v>
      </c>
      <c r="N8" t="s">
        <v>134</v>
      </c>
      <c r="O8" t="s">
        <v>176</v>
      </c>
      <c r="P8"/>
      <c r="Q8" t="s">
        <v>136</v>
      </c>
      <c r="R8"/>
      <c r="S8" s="42" t="s">
        <v>161</v>
      </c>
      <c r="T8" s="42"/>
      <c r="U8" t="s">
        <v>177</v>
      </c>
      <c r="V8" t="s">
        <v>139</v>
      </c>
      <c r="X8"/>
      <c r="AD8"/>
    </row>
    <row r="9" spans="1:93" s="63" customFormat="1" x14ac:dyDescent="0.35">
      <c r="A9" s="43"/>
      <c r="B9" s="43" t="s">
        <v>178</v>
      </c>
      <c r="C9" s="43" t="s">
        <v>179</v>
      </c>
      <c r="D9" s="54" t="s">
        <v>128</v>
      </c>
      <c r="E9"/>
      <c r="F9" s="55" t="s">
        <v>180</v>
      </c>
      <c r="G9" s="35" t="s">
        <v>130</v>
      </c>
      <c r="H9" s="56">
        <v>8</v>
      </c>
      <c r="I9" s="37" t="s">
        <v>146</v>
      </c>
      <c r="J9" s="38" t="s">
        <v>146</v>
      </c>
      <c r="K9" s="43"/>
      <c r="L9" s="57" t="s">
        <v>146</v>
      </c>
      <c r="M9" s="40" t="s">
        <v>133</v>
      </c>
      <c r="N9" s="54" t="s">
        <v>147</v>
      </c>
      <c r="O9" s="58" t="s">
        <v>181</v>
      </c>
      <c r="P9" s="58" t="s">
        <v>182</v>
      </c>
      <c r="Q9" s="59" t="s">
        <v>183</v>
      </c>
      <c r="R9" s="60" t="s">
        <v>184</v>
      </c>
      <c r="S9" s="58" t="s">
        <v>185</v>
      </c>
      <c r="T9" s="54" t="s">
        <v>153</v>
      </c>
      <c r="U9" s="54" t="s">
        <v>140</v>
      </c>
      <c r="V9" s="54" t="s">
        <v>186</v>
      </c>
      <c r="W9" s="54" t="s">
        <v>187</v>
      </c>
      <c r="X9" t="s">
        <v>140</v>
      </c>
      <c r="Y9" s="54" t="s">
        <v>140</v>
      </c>
      <c r="Z9" s="54" t="s">
        <v>140</v>
      </c>
      <c r="AA9" s="54" t="s">
        <v>188</v>
      </c>
      <c r="AB9" s="90">
        <v>8</v>
      </c>
      <c r="AC9" s="54" t="s">
        <v>140</v>
      </c>
      <c r="AD9" s="61" t="s">
        <v>189</v>
      </c>
      <c r="AE9" s="6">
        <f>SUM(AH9:CC9)</f>
        <v>28</v>
      </c>
      <c r="AF9" s="62">
        <f t="shared" ref="AF9:AF10" si="0">AE9/48*100</f>
        <v>58.333333333333336</v>
      </c>
      <c r="AG9" s="62"/>
      <c r="AH9" s="54">
        <v>1</v>
      </c>
      <c r="AI9" s="54">
        <v>1</v>
      </c>
      <c r="AJ9" s="54">
        <v>1</v>
      </c>
      <c r="AK9" s="54">
        <v>1</v>
      </c>
      <c r="AL9" s="54">
        <v>0</v>
      </c>
      <c r="AM9" s="54">
        <v>1</v>
      </c>
      <c r="AN9" s="54">
        <v>1</v>
      </c>
      <c r="AO9" s="54">
        <v>1</v>
      </c>
      <c r="AP9" s="54">
        <v>0</v>
      </c>
      <c r="AQ9" s="54">
        <v>0</v>
      </c>
      <c r="AR9" s="54">
        <v>0</v>
      </c>
      <c r="AS9" s="54">
        <v>1</v>
      </c>
      <c r="AT9" s="54">
        <v>0</v>
      </c>
      <c r="AU9" s="54">
        <v>1</v>
      </c>
      <c r="AV9" s="54">
        <v>1</v>
      </c>
      <c r="AW9" s="54">
        <v>1</v>
      </c>
      <c r="AX9" s="54">
        <v>0</v>
      </c>
      <c r="AY9" s="54">
        <v>0</v>
      </c>
      <c r="AZ9" s="54">
        <v>0</v>
      </c>
      <c r="BA9" s="54">
        <v>0</v>
      </c>
      <c r="BB9" s="54">
        <v>0</v>
      </c>
      <c r="BC9" s="54">
        <v>1</v>
      </c>
      <c r="BD9" s="54">
        <v>1</v>
      </c>
      <c r="BE9" s="54">
        <v>0</v>
      </c>
      <c r="BF9" s="54">
        <v>0</v>
      </c>
      <c r="BG9" s="54">
        <v>0</v>
      </c>
      <c r="BH9" s="54">
        <v>0</v>
      </c>
      <c r="BI9" s="54">
        <v>1</v>
      </c>
      <c r="BJ9" s="54">
        <v>1</v>
      </c>
      <c r="BK9" s="54">
        <v>0</v>
      </c>
      <c r="BL9" s="54">
        <v>1</v>
      </c>
      <c r="BM9" s="54">
        <v>1</v>
      </c>
      <c r="BN9" s="54">
        <v>1</v>
      </c>
      <c r="BO9" s="54">
        <v>1</v>
      </c>
      <c r="BP9" s="54">
        <v>1</v>
      </c>
      <c r="BQ9" s="54">
        <v>1</v>
      </c>
      <c r="BR9" s="54">
        <v>0</v>
      </c>
      <c r="BS9" s="54">
        <v>1</v>
      </c>
      <c r="BT9" s="54">
        <v>0</v>
      </c>
      <c r="BU9" s="54">
        <v>0</v>
      </c>
      <c r="BV9" s="54">
        <v>0</v>
      </c>
      <c r="BW9" s="54">
        <v>1</v>
      </c>
      <c r="BX9" s="54">
        <v>1</v>
      </c>
      <c r="BY9" s="54">
        <v>1</v>
      </c>
      <c r="BZ9" s="54">
        <v>1</v>
      </c>
      <c r="CA9" s="54">
        <v>1</v>
      </c>
      <c r="CB9" s="54">
        <v>0</v>
      </c>
      <c r="CC9" s="54">
        <v>1</v>
      </c>
      <c r="CD9" s="54"/>
      <c r="CE9" s="54">
        <v>0</v>
      </c>
      <c r="CF9" s="54">
        <v>0</v>
      </c>
      <c r="CG9" s="54">
        <v>0</v>
      </c>
      <c r="CH9" s="54">
        <v>0</v>
      </c>
      <c r="CI9" s="54">
        <v>0</v>
      </c>
      <c r="CJ9" s="54">
        <v>1</v>
      </c>
      <c r="CK9" s="54">
        <v>0</v>
      </c>
      <c r="CL9" s="54">
        <v>0</v>
      </c>
      <c r="CM9" s="54">
        <v>1</v>
      </c>
      <c r="CN9" s="54">
        <v>1</v>
      </c>
    </row>
    <row r="10" spans="1:93" x14ac:dyDescent="0.35">
      <c r="A10" s="43"/>
      <c r="B10" s="43" t="s">
        <v>190</v>
      </c>
      <c r="C10" s="43" t="s">
        <v>191</v>
      </c>
      <c r="D10" s="41" t="s">
        <v>128</v>
      </c>
      <c r="F10" s="64" t="s">
        <v>192</v>
      </c>
      <c r="G10" s="35" t="s">
        <v>130</v>
      </c>
      <c r="H10" s="36">
        <v>19</v>
      </c>
      <c r="I10" s="37" t="s">
        <v>146</v>
      </c>
      <c r="J10" s="38" t="s">
        <v>193</v>
      </c>
      <c r="L10" s="39" t="s">
        <v>146</v>
      </c>
      <c r="M10" s="40" t="s">
        <v>133</v>
      </c>
      <c r="N10" s="47" t="s">
        <v>194</v>
      </c>
      <c r="O10" s="48" t="s">
        <v>195</v>
      </c>
      <c r="P10" s="48" t="s">
        <v>149</v>
      </c>
      <c r="Q10" s="49"/>
      <c r="R10" s="50" t="s">
        <v>196</v>
      </c>
      <c r="S10" s="48" t="s">
        <v>185</v>
      </c>
      <c r="T10" s="47" t="s">
        <v>153</v>
      </c>
      <c r="U10" s="41" t="s">
        <v>140</v>
      </c>
      <c r="V10" s="41" t="s">
        <v>197</v>
      </c>
      <c r="W10" s="41" t="s">
        <v>140</v>
      </c>
      <c r="X10" t="s">
        <v>140</v>
      </c>
      <c r="Y10" s="41" t="s">
        <v>140</v>
      </c>
      <c r="Z10" s="41" t="s">
        <v>140</v>
      </c>
      <c r="AA10" s="41" t="s">
        <v>198</v>
      </c>
      <c r="AB10" s="90">
        <v>5</v>
      </c>
      <c r="AC10" s="41" t="s">
        <v>140</v>
      </c>
      <c r="AD10" s="51" t="s">
        <v>199</v>
      </c>
      <c r="AE10" s="6">
        <f>SUM(AH10:CC10)</f>
        <v>22</v>
      </c>
      <c r="AF10" s="62">
        <f t="shared" si="0"/>
        <v>45.833333333333329</v>
      </c>
      <c r="AG10" s="62"/>
      <c r="AH10" s="136">
        <v>1</v>
      </c>
      <c r="AI10" s="136">
        <v>0</v>
      </c>
      <c r="AJ10" s="136">
        <v>0</v>
      </c>
      <c r="AK10" s="136">
        <v>1</v>
      </c>
      <c r="AL10" s="136">
        <v>1</v>
      </c>
      <c r="AM10" s="136">
        <v>1</v>
      </c>
      <c r="AN10" s="136">
        <v>1</v>
      </c>
      <c r="AO10" s="136">
        <v>0</v>
      </c>
      <c r="AP10" s="136">
        <v>0</v>
      </c>
      <c r="AQ10" s="136">
        <v>1</v>
      </c>
      <c r="AR10" s="136">
        <v>0</v>
      </c>
      <c r="AS10" s="136">
        <v>0</v>
      </c>
      <c r="AT10" s="136">
        <v>0</v>
      </c>
      <c r="AU10" s="136">
        <v>0</v>
      </c>
      <c r="AV10" s="136">
        <v>0</v>
      </c>
      <c r="AW10" s="136">
        <v>0</v>
      </c>
      <c r="AX10" s="136">
        <v>0</v>
      </c>
      <c r="AY10" s="136">
        <v>0</v>
      </c>
      <c r="AZ10" s="136">
        <v>0</v>
      </c>
      <c r="BA10" s="136">
        <v>0</v>
      </c>
      <c r="BB10" s="136">
        <v>0</v>
      </c>
      <c r="BC10" s="136">
        <v>0</v>
      </c>
      <c r="BD10" s="136">
        <v>0</v>
      </c>
      <c r="BE10" s="136">
        <v>0</v>
      </c>
      <c r="BF10" s="136">
        <v>0</v>
      </c>
      <c r="BG10" s="136">
        <v>1</v>
      </c>
      <c r="BH10" s="136">
        <v>0</v>
      </c>
      <c r="BI10" s="136">
        <v>0</v>
      </c>
      <c r="BJ10" s="136">
        <v>1</v>
      </c>
      <c r="BK10" s="136">
        <v>1</v>
      </c>
      <c r="BL10" s="136">
        <v>1</v>
      </c>
      <c r="BM10" s="136">
        <v>1</v>
      </c>
      <c r="BN10" s="136">
        <v>1</v>
      </c>
      <c r="BO10" s="136">
        <v>0</v>
      </c>
      <c r="BP10" s="136">
        <v>1</v>
      </c>
      <c r="BQ10" s="136">
        <v>1</v>
      </c>
      <c r="BR10" s="136">
        <v>1</v>
      </c>
      <c r="BS10" s="136">
        <v>1</v>
      </c>
      <c r="BT10" s="136">
        <v>1</v>
      </c>
      <c r="BU10" s="136">
        <v>1</v>
      </c>
      <c r="BV10" s="136">
        <v>1</v>
      </c>
      <c r="BW10" s="136">
        <v>1</v>
      </c>
      <c r="BX10" s="136">
        <v>1</v>
      </c>
      <c r="BY10" s="136">
        <v>0</v>
      </c>
      <c r="BZ10" s="136">
        <v>0</v>
      </c>
      <c r="CA10" s="136">
        <v>1</v>
      </c>
      <c r="CB10" s="136">
        <v>0</v>
      </c>
      <c r="CC10" s="136">
        <v>0</v>
      </c>
      <c r="CD10" s="136"/>
      <c r="CE10" s="136">
        <v>0</v>
      </c>
      <c r="CF10" s="136">
        <v>0</v>
      </c>
      <c r="CG10" s="136">
        <v>0</v>
      </c>
      <c r="CH10" s="136">
        <v>0</v>
      </c>
      <c r="CI10" s="136">
        <v>0</v>
      </c>
      <c r="CJ10" s="136">
        <v>0</v>
      </c>
      <c r="CK10" s="136">
        <v>0</v>
      </c>
      <c r="CL10" s="136">
        <v>0</v>
      </c>
      <c r="CM10" s="136"/>
      <c r="CN10" s="136"/>
    </row>
    <row r="11" spans="1:93" ht="15" hidden="1" customHeight="1" x14ac:dyDescent="0.35">
      <c r="D11" t="s">
        <v>128</v>
      </c>
      <c r="F11" s="65" t="s">
        <v>200</v>
      </c>
      <c r="G11" s="35" t="s">
        <v>130</v>
      </c>
      <c r="H11" s="36">
        <v>10</v>
      </c>
      <c r="I11" s="37" t="s">
        <v>132</v>
      </c>
      <c r="J11" s="38" t="s">
        <v>175</v>
      </c>
      <c r="K11" s="38"/>
      <c r="L11" s="39" t="s">
        <v>132</v>
      </c>
      <c r="M11" s="40" t="s">
        <v>133</v>
      </c>
      <c r="N11" t="s">
        <v>134</v>
      </c>
      <c r="O11" s="66" t="s">
        <v>135</v>
      </c>
      <c r="P11" s="66"/>
      <c r="Q11" t="s">
        <v>201</v>
      </c>
      <c r="R11"/>
      <c r="S11" s="42" t="s">
        <v>161</v>
      </c>
      <c r="T11" s="42"/>
      <c r="U11" t="s">
        <v>202</v>
      </c>
      <c r="V11" t="s">
        <v>163</v>
      </c>
      <c r="X11"/>
      <c r="AD11"/>
    </row>
    <row r="12" spans="1:93" ht="15" hidden="1" customHeight="1" x14ac:dyDescent="0.35">
      <c r="D12" t="s">
        <v>128</v>
      </c>
      <c r="F12" s="34" t="s">
        <v>203</v>
      </c>
      <c r="G12" s="35" t="s">
        <v>130</v>
      </c>
      <c r="H12" s="36">
        <v>12</v>
      </c>
      <c r="I12" s="37" t="s">
        <v>132</v>
      </c>
      <c r="J12" s="38" t="s">
        <v>132</v>
      </c>
      <c r="K12" s="38"/>
      <c r="L12" s="39" t="s">
        <v>132</v>
      </c>
      <c r="M12" s="40" t="s">
        <v>133</v>
      </c>
      <c r="N12" t="s">
        <v>134</v>
      </c>
      <c r="O12" t="s">
        <v>204</v>
      </c>
      <c r="P12"/>
      <c r="Q12"/>
      <c r="R12"/>
      <c r="S12" s="42" t="s">
        <v>161</v>
      </c>
      <c r="T12" s="42"/>
      <c r="X12"/>
      <c r="AD12"/>
    </row>
    <row r="13" spans="1:93" hidden="1" x14ac:dyDescent="0.35">
      <c r="D13" t="s">
        <v>128</v>
      </c>
      <c r="F13" s="45" t="s">
        <v>205</v>
      </c>
      <c r="G13" s="35" t="s">
        <v>130</v>
      </c>
      <c r="H13" s="36">
        <v>15</v>
      </c>
      <c r="I13" s="37" t="s">
        <v>131</v>
      </c>
      <c r="J13" s="38" t="s">
        <v>206</v>
      </c>
      <c r="K13" s="38"/>
      <c r="L13" s="39" t="s">
        <v>132</v>
      </c>
      <c r="M13" s="40" t="s">
        <v>133</v>
      </c>
      <c r="N13" t="s">
        <v>134</v>
      </c>
      <c r="O13" t="s">
        <v>207</v>
      </c>
      <c r="P13"/>
      <c r="Q13" t="s">
        <v>208</v>
      </c>
      <c r="R13"/>
      <c r="S13" s="42" t="s">
        <v>137</v>
      </c>
      <c r="T13" s="42"/>
      <c r="U13" t="s">
        <v>177</v>
      </c>
      <c r="V13" t="s">
        <v>209</v>
      </c>
      <c r="X13"/>
      <c r="AD13"/>
    </row>
    <row r="14" spans="1:93" ht="15" hidden="1" customHeight="1" x14ac:dyDescent="0.35">
      <c r="D14" t="s">
        <v>128</v>
      </c>
      <c r="F14" s="53" t="s">
        <v>210</v>
      </c>
      <c r="G14" s="35" t="s">
        <v>130</v>
      </c>
      <c r="H14" s="46">
        <v>4</v>
      </c>
      <c r="I14" s="37" t="s">
        <v>132</v>
      </c>
      <c r="J14" s="38" t="s">
        <v>211</v>
      </c>
      <c r="K14" s="38" t="s">
        <v>212</v>
      </c>
      <c r="L14" s="39" t="s">
        <v>132</v>
      </c>
      <c r="M14" s="40" t="s">
        <v>213</v>
      </c>
      <c r="N14" t="s">
        <v>134</v>
      </c>
      <c r="O14" s="67" t="s">
        <v>214</v>
      </c>
      <c r="P14" s="67"/>
      <c r="Q14" s="41" t="s">
        <v>215</v>
      </c>
      <c r="R14" s="41"/>
      <c r="S14" s="42" t="s">
        <v>161</v>
      </c>
      <c r="T14" s="42"/>
      <c r="U14" s="68" t="s">
        <v>140</v>
      </c>
      <c r="V14" t="s">
        <v>163</v>
      </c>
      <c r="W14" t="s">
        <v>216</v>
      </c>
      <c r="X14" s="69" t="s">
        <v>130</v>
      </c>
      <c r="Y14" t="s">
        <v>140</v>
      </c>
      <c r="Z14" t="s">
        <v>140</v>
      </c>
      <c r="AA14" t="s">
        <v>217</v>
      </c>
      <c r="AB14" s="90">
        <v>6</v>
      </c>
      <c r="AC14" t="s">
        <v>140</v>
      </c>
      <c r="AD14" t="s">
        <v>218</v>
      </c>
    </row>
    <row r="15" spans="1:93" x14ac:dyDescent="0.35">
      <c r="A15" s="43"/>
      <c r="B15" s="43" t="s">
        <v>219</v>
      </c>
      <c r="C15" s="43" t="s">
        <v>220</v>
      </c>
      <c r="D15" s="41" t="s">
        <v>128</v>
      </c>
      <c r="F15" s="45" t="s">
        <v>221</v>
      </c>
      <c r="G15" s="35" t="s">
        <v>130</v>
      </c>
      <c r="H15" s="36">
        <v>18</v>
      </c>
      <c r="I15" s="37" t="s">
        <v>131</v>
      </c>
      <c r="J15" s="38"/>
      <c r="K15" s="38" t="s">
        <v>222</v>
      </c>
      <c r="L15" s="39" t="s">
        <v>146</v>
      </c>
      <c r="M15" s="40" t="s">
        <v>213</v>
      </c>
      <c r="N15" s="41" t="s">
        <v>223</v>
      </c>
      <c r="O15" s="85" t="s">
        <v>224</v>
      </c>
      <c r="P15" s="48" t="s">
        <v>225</v>
      </c>
      <c r="Q15" s="49"/>
      <c r="R15" s="70" t="s">
        <v>163</v>
      </c>
      <c r="S15" s="48" t="s">
        <v>185</v>
      </c>
      <c r="T15" s="47" t="s">
        <v>153</v>
      </c>
      <c r="U15" s="41" t="s">
        <v>140</v>
      </c>
      <c r="V15" s="41" t="s">
        <v>163</v>
      </c>
      <c r="W15" s="41" t="s">
        <v>140</v>
      </c>
      <c r="X15" t="s">
        <v>140</v>
      </c>
      <c r="Y15" s="41" t="s">
        <v>140</v>
      </c>
      <c r="Z15" s="41" t="s">
        <v>140</v>
      </c>
      <c r="AA15" s="41" t="s">
        <v>226</v>
      </c>
      <c r="AB15" s="90">
        <v>5</v>
      </c>
      <c r="AC15" s="41" t="s">
        <v>140</v>
      </c>
      <c r="AE15" s="6">
        <f>SUM(AH15:CC15)</f>
        <v>21</v>
      </c>
      <c r="AF15" s="62">
        <f t="shared" ref="AF15:AF17" si="1">AE15/48*100</f>
        <v>43.75</v>
      </c>
      <c r="AG15" s="62"/>
      <c r="AH15" s="136">
        <v>1</v>
      </c>
      <c r="AI15" s="136">
        <v>0</v>
      </c>
      <c r="AJ15" s="136">
        <v>0</v>
      </c>
      <c r="AK15" s="136">
        <v>1</v>
      </c>
      <c r="AL15" s="136">
        <v>1</v>
      </c>
      <c r="AM15" s="136">
        <v>0</v>
      </c>
      <c r="AN15" s="136">
        <v>1</v>
      </c>
      <c r="AO15" s="136">
        <v>0</v>
      </c>
      <c r="AP15" s="136">
        <v>1</v>
      </c>
      <c r="AQ15" s="136">
        <v>1</v>
      </c>
      <c r="AR15" s="136">
        <v>0</v>
      </c>
      <c r="AS15" s="136">
        <v>1</v>
      </c>
      <c r="AT15" s="136">
        <v>0</v>
      </c>
      <c r="AU15" s="136">
        <v>0</v>
      </c>
      <c r="AV15" s="136">
        <v>0</v>
      </c>
      <c r="AW15" s="136">
        <v>0</v>
      </c>
      <c r="AX15" s="136">
        <v>0</v>
      </c>
      <c r="AY15" s="136">
        <v>0</v>
      </c>
      <c r="AZ15" s="136">
        <v>0</v>
      </c>
      <c r="BA15" s="136">
        <v>0</v>
      </c>
      <c r="BB15" s="136">
        <v>0</v>
      </c>
      <c r="BC15" s="136">
        <v>1</v>
      </c>
      <c r="BD15" s="136">
        <v>0</v>
      </c>
      <c r="BE15" s="136">
        <v>0</v>
      </c>
      <c r="BF15" s="136">
        <v>0</v>
      </c>
      <c r="BG15" s="136">
        <v>1</v>
      </c>
      <c r="BH15" s="136">
        <v>0</v>
      </c>
      <c r="BI15" s="136">
        <v>0</v>
      </c>
      <c r="BJ15" s="136">
        <v>1</v>
      </c>
      <c r="BK15" s="81">
        <v>1</v>
      </c>
      <c r="BL15" s="136">
        <v>1</v>
      </c>
      <c r="BM15" s="136">
        <v>1</v>
      </c>
      <c r="BN15" s="136">
        <v>1</v>
      </c>
      <c r="BO15" s="136">
        <v>0</v>
      </c>
      <c r="BP15" s="136">
        <v>1</v>
      </c>
      <c r="BQ15" s="136">
        <v>0</v>
      </c>
      <c r="BR15" s="136">
        <v>0</v>
      </c>
      <c r="BS15" s="136">
        <v>1</v>
      </c>
      <c r="BT15" s="136">
        <v>1</v>
      </c>
      <c r="BU15" s="136">
        <v>1</v>
      </c>
      <c r="BV15" s="136">
        <v>1</v>
      </c>
      <c r="BW15" s="136">
        <v>0</v>
      </c>
      <c r="BX15" s="136">
        <v>1</v>
      </c>
      <c r="BY15" s="136">
        <v>0</v>
      </c>
      <c r="BZ15" s="136">
        <v>0</v>
      </c>
      <c r="CA15" s="136">
        <v>1</v>
      </c>
      <c r="CB15" s="136">
        <v>0</v>
      </c>
      <c r="CC15" s="136">
        <v>0</v>
      </c>
      <c r="CD15" s="136"/>
      <c r="CE15" s="136">
        <v>0</v>
      </c>
      <c r="CF15" s="136">
        <v>0</v>
      </c>
      <c r="CG15" s="136">
        <v>1</v>
      </c>
      <c r="CH15" s="136">
        <v>0</v>
      </c>
      <c r="CI15" s="136">
        <v>0</v>
      </c>
      <c r="CJ15" s="136">
        <v>0</v>
      </c>
      <c r="CK15" s="136">
        <v>0</v>
      </c>
      <c r="CL15" s="136">
        <v>0</v>
      </c>
      <c r="CM15" s="136"/>
      <c r="CN15" s="136"/>
    </row>
    <row r="16" spans="1:93" s="63" customFormat="1" x14ac:dyDescent="0.35">
      <c r="A16" s="43"/>
      <c r="B16" s="43" t="s">
        <v>227</v>
      </c>
      <c r="C16" s="44" t="s">
        <v>228</v>
      </c>
      <c r="D16" s="54" t="s">
        <v>128</v>
      </c>
      <c r="F16" s="55" t="s">
        <v>385</v>
      </c>
      <c r="G16" s="71" t="s">
        <v>130</v>
      </c>
      <c r="H16" s="56">
        <v>17</v>
      </c>
      <c r="I16" s="72" t="s">
        <v>131</v>
      </c>
      <c r="J16" s="57"/>
      <c r="K16" s="57" t="s">
        <v>229</v>
      </c>
      <c r="L16" s="57" t="s">
        <v>146</v>
      </c>
      <c r="M16" s="57" t="s">
        <v>213</v>
      </c>
      <c r="N16" s="54" t="s">
        <v>134</v>
      </c>
      <c r="O16" s="58" t="s">
        <v>230</v>
      </c>
      <c r="P16" s="58" t="s">
        <v>225</v>
      </c>
      <c r="Q16" s="59" t="s">
        <v>231</v>
      </c>
      <c r="R16" s="73" t="s">
        <v>163</v>
      </c>
      <c r="S16" s="58" t="s">
        <v>185</v>
      </c>
      <c r="T16" s="54" t="s">
        <v>153</v>
      </c>
      <c r="U16" s="54" t="s">
        <v>140</v>
      </c>
      <c r="V16" s="54" t="s">
        <v>163</v>
      </c>
      <c r="W16" s="54" t="s">
        <v>140</v>
      </c>
      <c r="X16" s="63" t="s">
        <v>140</v>
      </c>
      <c r="Y16" s="54" t="s">
        <v>140</v>
      </c>
      <c r="Z16" s="54" t="s">
        <v>140</v>
      </c>
      <c r="AA16" s="54" t="s">
        <v>232</v>
      </c>
      <c r="AB16" s="90" t="s">
        <v>233</v>
      </c>
      <c r="AC16" s="54" t="s">
        <v>140</v>
      </c>
      <c r="AD16" s="61"/>
      <c r="AE16" s="6">
        <f>SUM(AH16:CC16)</f>
        <v>17</v>
      </c>
      <c r="AF16" s="62">
        <f t="shared" si="1"/>
        <v>35.416666666666671</v>
      </c>
      <c r="AG16" s="62"/>
      <c r="AH16" s="137">
        <v>1</v>
      </c>
      <c r="AI16" s="137">
        <v>0</v>
      </c>
      <c r="AJ16" s="137">
        <v>0</v>
      </c>
      <c r="AK16" s="137">
        <v>1</v>
      </c>
      <c r="AL16" s="137">
        <v>1</v>
      </c>
      <c r="AM16" s="137">
        <v>0</v>
      </c>
      <c r="AN16" s="137">
        <v>1</v>
      </c>
      <c r="AO16" s="137">
        <v>1</v>
      </c>
      <c r="AP16" s="137">
        <v>0</v>
      </c>
      <c r="AQ16" s="137">
        <v>0</v>
      </c>
      <c r="AR16" s="137">
        <v>0</v>
      </c>
      <c r="AS16" s="137">
        <v>0</v>
      </c>
      <c r="AT16" s="137">
        <v>0</v>
      </c>
      <c r="AU16" s="137">
        <v>1</v>
      </c>
      <c r="AV16" s="137">
        <v>0</v>
      </c>
      <c r="AW16" s="137">
        <v>1</v>
      </c>
      <c r="AX16" s="137">
        <v>0</v>
      </c>
      <c r="AY16" s="137">
        <v>0</v>
      </c>
      <c r="AZ16" s="137">
        <v>0</v>
      </c>
      <c r="BA16" s="137">
        <v>0</v>
      </c>
      <c r="BB16" s="137">
        <v>0</v>
      </c>
      <c r="BC16" s="137">
        <v>1</v>
      </c>
      <c r="BD16" s="137">
        <v>0</v>
      </c>
      <c r="BE16" s="137">
        <v>0</v>
      </c>
      <c r="BF16" s="137">
        <v>0</v>
      </c>
      <c r="BG16" s="137">
        <v>1</v>
      </c>
      <c r="BH16" s="137">
        <v>0</v>
      </c>
      <c r="BI16" s="137">
        <v>1</v>
      </c>
      <c r="BJ16" s="137">
        <v>0</v>
      </c>
      <c r="BK16" s="137">
        <v>1</v>
      </c>
      <c r="BL16" s="137">
        <v>0</v>
      </c>
      <c r="BM16" s="137">
        <v>1</v>
      </c>
      <c r="BN16" s="137">
        <v>0</v>
      </c>
      <c r="BO16" s="137">
        <v>1</v>
      </c>
      <c r="BP16" s="137">
        <v>1</v>
      </c>
      <c r="BQ16" s="137">
        <v>0</v>
      </c>
      <c r="BR16" s="137">
        <v>0</v>
      </c>
      <c r="BS16" s="137">
        <v>0</v>
      </c>
      <c r="BT16" s="137">
        <v>0</v>
      </c>
      <c r="BU16" s="137">
        <v>0</v>
      </c>
      <c r="BV16" s="137">
        <v>0</v>
      </c>
      <c r="BW16" s="137">
        <v>0</v>
      </c>
      <c r="BX16" s="137">
        <v>1</v>
      </c>
      <c r="BY16" s="137">
        <v>1</v>
      </c>
      <c r="BZ16" s="137">
        <v>0</v>
      </c>
      <c r="CA16" s="137">
        <v>1</v>
      </c>
      <c r="CB16" s="137">
        <v>0</v>
      </c>
      <c r="CC16" s="137">
        <v>0</v>
      </c>
      <c r="CD16" s="137"/>
      <c r="CE16" s="137">
        <v>0</v>
      </c>
      <c r="CF16" s="137">
        <v>0</v>
      </c>
      <c r="CG16" s="137">
        <v>0</v>
      </c>
      <c r="CH16" s="137">
        <v>0</v>
      </c>
      <c r="CI16" s="137">
        <v>0</v>
      </c>
      <c r="CJ16" s="137">
        <v>0</v>
      </c>
      <c r="CK16" s="137">
        <v>0</v>
      </c>
      <c r="CL16" s="137">
        <v>0</v>
      </c>
      <c r="CM16" s="137"/>
      <c r="CN16" s="137"/>
    </row>
    <row r="17" spans="1:92" s="54" customFormat="1" x14ac:dyDescent="0.35">
      <c r="A17" s="43"/>
      <c r="B17" s="43" t="s">
        <v>234</v>
      </c>
      <c r="C17" s="43" t="s">
        <v>235</v>
      </c>
      <c r="D17" s="54" t="s">
        <v>128</v>
      </c>
      <c r="E17" t="s">
        <v>236</v>
      </c>
      <c r="F17" s="55" t="s">
        <v>237</v>
      </c>
      <c r="G17" s="35" t="s">
        <v>130</v>
      </c>
      <c r="H17" s="74">
        <v>1</v>
      </c>
      <c r="I17" s="37" t="s">
        <v>146</v>
      </c>
      <c r="J17" s="38"/>
      <c r="K17" s="38" t="s">
        <v>238</v>
      </c>
      <c r="L17" s="57" t="s">
        <v>146</v>
      </c>
      <c r="M17" s="40" t="s">
        <v>213</v>
      </c>
      <c r="N17" s="54" t="s">
        <v>134</v>
      </c>
      <c r="O17" s="58" t="s">
        <v>236</v>
      </c>
      <c r="P17" s="58" t="s">
        <v>182</v>
      </c>
      <c r="Q17" s="59" t="s">
        <v>239</v>
      </c>
      <c r="R17" s="60" t="s">
        <v>184</v>
      </c>
      <c r="S17" s="58" t="s">
        <v>185</v>
      </c>
      <c r="T17" s="54" t="s">
        <v>153</v>
      </c>
      <c r="U17" s="54" t="s">
        <v>240</v>
      </c>
      <c r="V17" s="54" t="s">
        <v>241</v>
      </c>
      <c r="W17" s="54" t="s">
        <v>140</v>
      </c>
      <c r="X17" t="s">
        <v>140</v>
      </c>
      <c r="Y17" s="54" t="s">
        <v>140</v>
      </c>
      <c r="Z17" s="54" t="s">
        <v>140</v>
      </c>
      <c r="AA17" s="54" t="s">
        <v>242</v>
      </c>
      <c r="AB17" s="90">
        <v>4</v>
      </c>
      <c r="AC17" s="54" t="s">
        <v>140</v>
      </c>
      <c r="AD17" s="61" t="s">
        <v>243</v>
      </c>
      <c r="AE17" s="6">
        <f>SUM(AH17:CC17)</f>
        <v>7</v>
      </c>
      <c r="AF17" s="62">
        <f t="shared" si="1"/>
        <v>14.583333333333334</v>
      </c>
      <c r="AG17" s="62"/>
      <c r="AH17" s="137">
        <v>0</v>
      </c>
      <c r="AI17" s="137">
        <v>0</v>
      </c>
      <c r="AJ17" s="137">
        <v>0</v>
      </c>
      <c r="AK17" s="137">
        <v>1</v>
      </c>
      <c r="AL17" s="137">
        <v>0</v>
      </c>
      <c r="AM17" s="137">
        <v>0</v>
      </c>
      <c r="AN17" s="137">
        <v>0</v>
      </c>
      <c r="AO17" s="137">
        <v>0</v>
      </c>
      <c r="AP17" s="137">
        <v>0</v>
      </c>
      <c r="AQ17" s="137">
        <v>0</v>
      </c>
      <c r="AR17" s="137">
        <v>0</v>
      </c>
      <c r="AS17" s="137">
        <v>0</v>
      </c>
      <c r="AT17" s="137">
        <v>0</v>
      </c>
      <c r="AU17" s="137">
        <v>1</v>
      </c>
      <c r="AV17" s="137">
        <v>0</v>
      </c>
      <c r="AW17" s="137">
        <v>1</v>
      </c>
      <c r="AX17" s="137">
        <v>0</v>
      </c>
      <c r="AY17" s="137">
        <v>0</v>
      </c>
      <c r="AZ17" s="137">
        <v>0</v>
      </c>
      <c r="BA17" s="137">
        <v>0</v>
      </c>
      <c r="BB17" s="137">
        <v>0</v>
      </c>
      <c r="BC17" s="137">
        <v>1</v>
      </c>
      <c r="BD17" s="137">
        <v>0</v>
      </c>
      <c r="BE17" s="137">
        <v>0</v>
      </c>
      <c r="BF17" s="137">
        <v>0</v>
      </c>
      <c r="BG17" s="137">
        <v>1</v>
      </c>
      <c r="BH17" s="137">
        <v>0</v>
      </c>
      <c r="BI17" s="137">
        <v>0</v>
      </c>
      <c r="BJ17" s="137">
        <v>0</v>
      </c>
      <c r="BK17" s="137">
        <v>1</v>
      </c>
      <c r="BL17" s="137">
        <v>0</v>
      </c>
      <c r="BM17" s="137">
        <v>0</v>
      </c>
      <c r="BN17" s="137">
        <v>0</v>
      </c>
      <c r="BO17" s="137">
        <v>0</v>
      </c>
      <c r="BP17" s="137">
        <v>1</v>
      </c>
      <c r="BQ17" s="137">
        <v>0</v>
      </c>
      <c r="BR17" s="137">
        <v>0</v>
      </c>
      <c r="BS17" s="137">
        <v>0</v>
      </c>
      <c r="BT17" s="137">
        <v>0</v>
      </c>
      <c r="BU17" s="137">
        <v>0</v>
      </c>
      <c r="BV17" s="137">
        <v>0</v>
      </c>
      <c r="BW17" s="137">
        <v>0</v>
      </c>
      <c r="BX17" s="137">
        <v>0</v>
      </c>
      <c r="BY17" s="137">
        <v>0</v>
      </c>
      <c r="BZ17" s="137">
        <v>0</v>
      </c>
      <c r="CA17" s="137">
        <v>0</v>
      </c>
      <c r="CB17" s="137">
        <v>0</v>
      </c>
      <c r="CC17" s="137">
        <v>0</v>
      </c>
      <c r="CD17" s="137"/>
      <c r="CE17" s="137">
        <v>0</v>
      </c>
      <c r="CF17" s="137">
        <v>0</v>
      </c>
      <c r="CG17" s="137">
        <v>0</v>
      </c>
      <c r="CH17" s="137">
        <v>0</v>
      </c>
      <c r="CI17" s="137">
        <v>0</v>
      </c>
      <c r="CJ17" s="137">
        <v>0</v>
      </c>
      <c r="CK17" s="137">
        <v>1</v>
      </c>
      <c r="CL17" s="137">
        <v>1</v>
      </c>
      <c r="CM17" s="137"/>
      <c r="CN17" s="137"/>
    </row>
    <row r="18" spans="1:92" hidden="1" x14ac:dyDescent="0.35">
      <c r="D18" t="s">
        <v>128</v>
      </c>
      <c r="F18" s="53" t="s">
        <v>244</v>
      </c>
      <c r="G18" s="35" t="s">
        <v>130</v>
      </c>
      <c r="H18" s="36">
        <v>9</v>
      </c>
      <c r="I18" s="37" t="s">
        <v>131</v>
      </c>
      <c r="J18" s="38"/>
      <c r="K18" s="38" t="s">
        <v>245</v>
      </c>
      <c r="L18" s="39" t="s">
        <v>132</v>
      </c>
      <c r="M18" s="40" t="s">
        <v>213</v>
      </c>
      <c r="N18" t="s">
        <v>134</v>
      </c>
      <c r="O18" t="s">
        <v>246</v>
      </c>
      <c r="P18"/>
      <c r="Q18" s="41" t="s">
        <v>247</v>
      </c>
      <c r="R18" s="41"/>
      <c r="S18" s="42" t="s">
        <v>137</v>
      </c>
      <c r="T18" s="42"/>
      <c r="U18" t="s">
        <v>248</v>
      </c>
      <c r="V18" t="s">
        <v>249</v>
      </c>
      <c r="W18" t="s">
        <v>140</v>
      </c>
      <c r="X18" s="69" t="s">
        <v>164</v>
      </c>
      <c r="Y18" t="s">
        <v>140</v>
      </c>
      <c r="Z18" t="s">
        <v>140</v>
      </c>
      <c r="AA18" t="s">
        <v>250</v>
      </c>
      <c r="AB18" s="90">
        <v>5</v>
      </c>
      <c r="AC18" t="s">
        <v>140</v>
      </c>
      <c r="AD18" t="s">
        <v>251</v>
      </c>
    </row>
    <row r="19" spans="1:92" ht="15" hidden="1" customHeight="1" x14ac:dyDescent="0.35">
      <c r="D19" t="s">
        <v>128</v>
      </c>
      <c r="F19" s="40" t="s">
        <v>252</v>
      </c>
      <c r="G19" s="35" t="s">
        <v>130</v>
      </c>
      <c r="H19" s="46" t="s">
        <v>253</v>
      </c>
      <c r="I19" s="37" t="s">
        <v>132</v>
      </c>
      <c r="J19" s="75"/>
      <c r="K19" s="75" t="s">
        <v>132</v>
      </c>
      <c r="L19" s="39" t="s">
        <v>132</v>
      </c>
      <c r="M19" s="40" t="s">
        <v>213</v>
      </c>
      <c r="N19" t="s">
        <v>254</v>
      </c>
      <c r="O19" t="s">
        <v>255</v>
      </c>
      <c r="P19"/>
      <c r="Q19" s="41" t="s">
        <v>256</v>
      </c>
      <c r="R19" s="41"/>
      <c r="S19" s="42" t="s">
        <v>257</v>
      </c>
      <c r="T19" s="42"/>
      <c r="U19" s="41" t="s">
        <v>140</v>
      </c>
      <c r="V19" s="41" t="s">
        <v>258</v>
      </c>
      <c r="W19" s="41" t="s">
        <v>140</v>
      </c>
      <c r="X19" s="69" t="s">
        <v>164</v>
      </c>
      <c r="Y19" t="s">
        <v>140</v>
      </c>
      <c r="Z19" t="s">
        <v>140</v>
      </c>
      <c r="AA19" t="s">
        <v>259</v>
      </c>
      <c r="AB19" s="90">
        <v>10</v>
      </c>
      <c r="AD19"/>
    </row>
    <row r="20" spans="1:92" ht="15" hidden="1" customHeight="1" x14ac:dyDescent="0.35">
      <c r="D20" t="s">
        <v>128</v>
      </c>
      <c r="F20" s="53" t="s">
        <v>260</v>
      </c>
      <c r="G20" s="35" t="s">
        <v>130</v>
      </c>
      <c r="H20" s="46" t="s">
        <v>261</v>
      </c>
      <c r="I20" s="37" t="s">
        <v>132</v>
      </c>
      <c r="J20" s="38"/>
      <c r="K20" s="38" t="s">
        <v>262</v>
      </c>
      <c r="L20" s="39" t="s">
        <v>132</v>
      </c>
      <c r="M20" s="40" t="s">
        <v>213</v>
      </c>
      <c r="N20" t="s">
        <v>254</v>
      </c>
      <c r="O20" t="s">
        <v>255</v>
      </c>
      <c r="P20"/>
      <c r="Q20" s="41" t="s">
        <v>263</v>
      </c>
      <c r="R20" s="41"/>
      <c r="S20" s="42" t="s">
        <v>161</v>
      </c>
      <c r="T20" s="42"/>
      <c r="U20" s="41" t="s">
        <v>162</v>
      </c>
      <c r="V20" s="41" t="s">
        <v>264</v>
      </c>
      <c r="W20" s="41" t="s">
        <v>130</v>
      </c>
      <c r="X20" s="69" t="s">
        <v>265</v>
      </c>
      <c r="Y20" t="s">
        <v>140</v>
      </c>
      <c r="Z20" t="s">
        <v>140</v>
      </c>
      <c r="AA20" t="s">
        <v>266</v>
      </c>
      <c r="AB20" s="90">
        <v>6</v>
      </c>
      <c r="AD20"/>
    </row>
    <row r="21" spans="1:92" ht="15" hidden="1" customHeight="1" x14ac:dyDescent="0.35">
      <c r="D21" t="s">
        <v>128</v>
      </c>
      <c r="F21" s="76" t="s">
        <v>267</v>
      </c>
      <c r="G21" s="35" t="s">
        <v>130</v>
      </c>
      <c r="H21" s="46">
        <v>5</v>
      </c>
      <c r="I21" s="37" t="s">
        <v>132</v>
      </c>
      <c r="J21" s="75"/>
      <c r="K21" s="75" t="s">
        <v>132</v>
      </c>
      <c r="L21" s="39" t="s">
        <v>132</v>
      </c>
      <c r="M21" s="40" t="s">
        <v>213</v>
      </c>
      <c r="N21" t="s">
        <v>223</v>
      </c>
      <c r="O21" t="s">
        <v>268</v>
      </c>
      <c r="P21"/>
      <c r="Q21" s="41" t="s">
        <v>269</v>
      </c>
      <c r="R21" s="41"/>
      <c r="S21" s="42" t="s">
        <v>161</v>
      </c>
      <c r="T21" s="42"/>
      <c r="U21" s="41" t="s">
        <v>140</v>
      </c>
      <c r="V21" s="41" t="s">
        <v>270</v>
      </c>
      <c r="W21" s="41" t="s">
        <v>140</v>
      </c>
      <c r="X21" s="69" t="s">
        <v>164</v>
      </c>
      <c r="Y21" s="41" t="s">
        <v>140</v>
      </c>
      <c r="Z21" s="41" t="s">
        <v>140</v>
      </c>
      <c r="AA21" s="41" t="s">
        <v>271</v>
      </c>
      <c r="AB21" s="90">
        <v>4</v>
      </c>
      <c r="AC21" t="s">
        <v>140</v>
      </c>
      <c r="AD21" t="s">
        <v>272</v>
      </c>
    </row>
    <row r="22" spans="1:92" ht="15" hidden="1" customHeight="1" x14ac:dyDescent="0.35">
      <c r="D22" t="s">
        <v>128</v>
      </c>
      <c r="F22" s="53" t="s">
        <v>273</v>
      </c>
      <c r="G22" s="35" t="s">
        <v>130</v>
      </c>
      <c r="H22" s="36">
        <v>3</v>
      </c>
      <c r="I22" s="37" t="s">
        <v>132</v>
      </c>
      <c r="J22" s="75"/>
      <c r="K22" s="75" t="s">
        <v>274</v>
      </c>
      <c r="L22" s="39" t="s">
        <v>132</v>
      </c>
      <c r="M22" s="40" t="s">
        <v>213</v>
      </c>
      <c r="N22" t="s">
        <v>134</v>
      </c>
      <c r="O22" t="s">
        <v>275</v>
      </c>
      <c r="P22"/>
      <c r="Q22" s="41" t="s">
        <v>256</v>
      </c>
      <c r="R22" s="41"/>
      <c r="S22" s="42" t="s">
        <v>161</v>
      </c>
      <c r="T22" s="42"/>
      <c r="U22" t="s">
        <v>140</v>
      </c>
      <c r="V22" s="68" t="s">
        <v>163</v>
      </c>
      <c r="W22" t="s">
        <v>140</v>
      </c>
      <c r="X22" s="69" t="s">
        <v>164</v>
      </c>
      <c r="Y22" t="s">
        <v>140</v>
      </c>
      <c r="Z22" t="s">
        <v>140</v>
      </c>
      <c r="AA22" t="s">
        <v>276</v>
      </c>
      <c r="AB22" s="90">
        <v>6</v>
      </c>
      <c r="AC22" t="s">
        <v>130</v>
      </c>
      <c r="AD22" t="s">
        <v>277</v>
      </c>
    </row>
    <row r="23" spans="1:92" ht="15" hidden="1" customHeight="1" x14ac:dyDescent="0.35">
      <c r="D23" t="s">
        <v>128</v>
      </c>
      <c r="F23" s="53" t="s">
        <v>278</v>
      </c>
      <c r="G23" s="35" t="s">
        <v>130</v>
      </c>
      <c r="H23" s="36">
        <v>20</v>
      </c>
      <c r="I23" s="37" t="s">
        <v>132</v>
      </c>
      <c r="J23" s="38"/>
      <c r="K23" s="38" t="s">
        <v>212</v>
      </c>
      <c r="L23" s="39" t="s">
        <v>132</v>
      </c>
      <c r="M23" s="40" t="s">
        <v>213</v>
      </c>
      <c r="N23" t="s">
        <v>223</v>
      </c>
      <c r="O23"/>
      <c r="P23"/>
      <c r="Q23"/>
      <c r="R23"/>
      <c r="S23" s="42" t="s">
        <v>161</v>
      </c>
      <c r="T23" s="42"/>
      <c r="X23"/>
      <c r="AD23"/>
    </row>
    <row r="24" spans="1:92" x14ac:dyDescent="0.35">
      <c r="A24" s="43" t="s">
        <v>279</v>
      </c>
      <c r="B24" s="43" t="s">
        <v>280</v>
      </c>
      <c r="C24" s="43" t="s">
        <v>280</v>
      </c>
      <c r="D24" s="41" t="s">
        <v>128</v>
      </c>
      <c r="E24" t="s">
        <v>281</v>
      </c>
      <c r="F24" s="77" t="s">
        <v>282</v>
      </c>
      <c r="G24" s="35" t="s">
        <v>130</v>
      </c>
      <c r="H24" s="46">
        <v>13</v>
      </c>
      <c r="I24" s="37" t="s">
        <v>146</v>
      </c>
      <c r="J24" s="38"/>
      <c r="K24" s="38" t="s">
        <v>283</v>
      </c>
      <c r="L24" s="39" t="s">
        <v>146</v>
      </c>
      <c r="M24" s="40" t="s">
        <v>213</v>
      </c>
      <c r="N24" s="41" t="s">
        <v>284</v>
      </c>
      <c r="O24" s="85" t="s">
        <v>285</v>
      </c>
      <c r="P24" s="48" t="s">
        <v>225</v>
      </c>
      <c r="Q24" s="49" t="s">
        <v>286</v>
      </c>
      <c r="R24" s="70" t="s">
        <v>163</v>
      </c>
      <c r="S24" s="48" t="s">
        <v>152</v>
      </c>
      <c r="T24" s="47" t="s">
        <v>153</v>
      </c>
      <c r="U24" s="41" t="s">
        <v>140</v>
      </c>
      <c r="V24" s="41" t="s">
        <v>163</v>
      </c>
      <c r="W24" s="41" t="s">
        <v>287</v>
      </c>
      <c r="X24" s="65" t="s">
        <v>282</v>
      </c>
      <c r="Y24" s="41" t="s">
        <v>140</v>
      </c>
      <c r="Z24" s="41" t="s">
        <v>140</v>
      </c>
      <c r="AA24" s="41" t="s">
        <v>288</v>
      </c>
      <c r="AB24" s="90">
        <v>4</v>
      </c>
      <c r="AC24" s="41" t="s">
        <v>140</v>
      </c>
      <c r="AD24" s="51" t="s">
        <v>289</v>
      </c>
      <c r="AE24" s="6">
        <f>SUM(AH24:CC24)</f>
        <v>15</v>
      </c>
      <c r="AF24" s="62">
        <f>AE24/48*100</f>
        <v>31.25</v>
      </c>
      <c r="AG24" s="62"/>
      <c r="AH24" s="136">
        <v>1</v>
      </c>
      <c r="AI24" s="81">
        <v>0</v>
      </c>
      <c r="AJ24" s="81">
        <v>0</v>
      </c>
      <c r="AK24" s="81">
        <v>0</v>
      </c>
      <c r="AL24" s="136">
        <v>0</v>
      </c>
      <c r="AM24" s="136">
        <v>0</v>
      </c>
      <c r="AN24" s="136">
        <v>0</v>
      </c>
      <c r="AO24" s="136">
        <v>0</v>
      </c>
      <c r="AP24" s="136">
        <v>0</v>
      </c>
      <c r="AQ24" s="136">
        <v>0</v>
      </c>
      <c r="AR24" s="136">
        <v>1</v>
      </c>
      <c r="AS24" s="136">
        <v>0</v>
      </c>
      <c r="AT24" s="136">
        <v>0</v>
      </c>
      <c r="AU24" s="136">
        <v>1</v>
      </c>
      <c r="AV24" s="136">
        <v>0</v>
      </c>
      <c r="AW24" s="136">
        <v>1</v>
      </c>
      <c r="AX24" s="136">
        <v>0</v>
      </c>
      <c r="AY24" s="136">
        <v>0</v>
      </c>
      <c r="AZ24" s="136">
        <v>0</v>
      </c>
      <c r="BA24" s="136">
        <v>0</v>
      </c>
      <c r="BB24" s="136">
        <v>0</v>
      </c>
      <c r="BC24" s="136">
        <v>0</v>
      </c>
      <c r="BD24" s="81">
        <v>0</v>
      </c>
      <c r="BE24" s="136">
        <v>0</v>
      </c>
      <c r="BF24" s="136">
        <v>1</v>
      </c>
      <c r="BG24" s="136">
        <v>0</v>
      </c>
      <c r="BH24" s="136">
        <v>1</v>
      </c>
      <c r="BI24" s="81">
        <v>0</v>
      </c>
      <c r="BJ24" s="136">
        <v>1</v>
      </c>
      <c r="BK24" s="136">
        <v>1</v>
      </c>
      <c r="BL24" s="81">
        <v>1</v>
      </c>
      <c r="BM24" s="136">
        <v>1</v>
      </c>
      <c r="BN24" s="136">
        <v>1</v>
      </c>
      <c r="BO24" s="136">
        <v>1</v>
      </c>
      <c r="BP24" s="136">
        <v>1</v>
      </c>
      <c r="BQ24" s="81">
        <v>0</v>
      </c>
      <c r="BR24" s="136">
        <v>0</v>
      </c>
      <c r="BS24" s="136">
        <v>0</v>
      </c>
      <c r="BT24" s="136">
        <v>0</v>
      </c>
      <c r="BU24" s="136">
        <v>0</v>
      </c>
      <c r="BV24" s="136">
        <v>0</v>
      </c>
      <c r="BW24" s="136">
        <v>0</v>
      </c>
      <c r="BX24" s="136">
        <v>1</v>
      </c>
      <c r="BY24" s="136">
        <v>0</v>
      </c>
      <c r="BZ24" s="81">
        <v>0</v>
      </c>
      <c r="CA24" s="136">
        <v>0</v>
      </c>
      <c r="CB24" s="136">
        <v>1</v>
      </c>
      <c r="CC24" s="136">
        <v>0</v>
      </c>
      <c r="CD24" s="136"/>
      <c r="CE24" s="136">
        <v>0</v>
      </c>
      <c r="CF24" s="136">
        <v>0</v>
      </c>
      <c r="CG24" s="136">
        <v>0</v>
      </c>
      <c r="CH24" s="136">
        <v>0</v>
      </c>
      <c r="CI24" s="136">
        <v>0</v>
      </c>
      <c r="CJ24" s="136">
        <v>0</v>
      </c>
      <c r="CK24" s="136">
        <v>0</v>
      </c>
      <c r="CL24" s="136">
        <v>0</v>
      </c>
      <c r="CM24" s="136"/>
      <c r="CN24" s="136"/>
    </row>
    <row r="25" spans="1:92" ht="15" hidden="1" customHeight="1" x14ac:dyDescent="0.35">
      <c r="D25" t="s">
        <v>128</v>
      </c>
      <c r="E25" t="s">
        <v>290</v>
      </c>
      <c r="F25" s="65" t="s">
        <v>291</v>
      </c>
      <c r="G25" s="35" t="s">
        <v>292</v>
      </c>
      <c r="H25" s="36" t="s">
        <v>293</v>
      </c>
      <c r="I25" s="37" t="s">
        <v>294</v>
      </c>
      <c r="J25" s="75"/>
      <c r="K25" s="75" t="s">
        <v>294</v>
      </c>
      <c r="L25" s="78" t="s">
        <v>294</v>
      </c>
      <c r="M25" s="40" t="s">
        <v>213</v>
      </c>
      <c r="N25" s="40" t="s">
        <v>295</v>
      </c>
      <c r="O25"/>
      <c r="P25"/>
      <c r="Q25"/>
      <c r="R25"/>
      <c r="S25" s="42" t="s">
        <v>173</v>
      </c>
      <c r="T25" s="42"/>
      <c r="X25"/>
      <c r="AD25"/>
    </row>
    <row r="26" spans="1:92" ht="15" hidden="1" customHeight="1" x14ac:dyDescent="0.35">
      <c r="D26" t="s">
        <v>128</v>
      </c>
      <c r="F26" s="65" t="s">
        <v>296</v>
      </c>
      <c r="G26" s="35" t="s">
        <v>292</v>
      </c>
      <c r="H26" s="36" t="s">
        <v>297</v>
      </c>
      <c r="I26" s="37" t="s">
        <v>298</v>
      </c>
      <c r="J26" s="75"/>
      <c r="K26" s="75" t="s">
        <v>299</v>
      </c>
      <c r="L26" s="79" t="s">
        <v>298</v>
      </c>
      <c r="M26" s="40" t="s">
        <v>213</v>
      </c>
      <c r="N26" s="40" t="s">
        <v>295</v>
      </c>
      <c r="O26"/>
      <c r="P26"/>
      <c r="Q26"/>
      <c r="R26"/>
      <c r="S26" s="42" t="s">
        <v>173</v>
      </c>
      <c r="T26" s="42"/>
      <c r="X26"/>
      <c r="AD26"/>
    </row>
    <row r="27" spans="1:92" s="63" customFormat="1" ht="15" customHeight="1" x14ac:dyDescent="0.35">
      <c r="A27" s="43"/>
      <c r="B27" s="43" t="s">
        <v>300</v>
      </c>
      <c r="C27" s="44" t="s">
        <v>301</v>
      </c>
      <c r="D27" s="54" t="s">
        <v>128</v>
      </c>
      <c r="E27"/>
      <c r="F27" s="55" t="s">
        <v>302</v>
      </c>
      <c r="G27" s="35" t="s">
        <v>292</v>
      </c>
      <c r="H27" s="74" t="s">
        <v>303</v>
      </c>
      <c r="I27" s="37" t="s">
        <v>146</v>
      </c>
      <c r="J27" s="75"/>
      <c r="K27" s="75" t="s">
        <v>146</v>
      </c>
      <c r="L27" s="80" t="s">
        <v>146</v>
      </c>
      <c r="M27" s="40" t="s">
        <v>213</v>
      </c>
      <c r="N27" s="54" t="s">
        <v>134</v>
      </c>
      <c r="O27" s="58" t="s">
        <v>304</v>
      </c>
      <c r="P27" s="58" t="s">
        <v>182</v>
      </c>
      <c r="Q27" s="59" t="s">
        <v>305</v>
      </c>
      <c r="R27" s="60" t="s">
        <v>184</v>
      </c>
      <c r="S27" s="58" t="s">
        <v>185</v>
      </c>
      <c r="T27" s="54" t="s">
        <v>153</v>
      </c>
      <c r="U27" s="54" t="s">
        <v>162</v>
      </c>
      <c r="V27" s="54" t="s">
        <v>306</v>
      </c>
      <c r="W27" s="54" t="s">
        <v>140</v>
      </c>
      <c r="X27" t="s">
        <v>140</v>
      </c>
      <c r="Y27" s="54" t="s">
        <v>140</v>
      </c>
      <c r="Z27" s="54" t="s">
        <v>307</v>
      </c>
      <c r="AA27" s="54" t="s">
        <v>308</v>
      </c>
      <c r="AB27" s="90">
        <v>7</v>
      </c>
      <c r="AC27" s="54" t="s">
        <v>130</v>
      </c>
      <c r="AD27" s="61"/>
      <c r="AE27" s="6">
        <f>SUM(AH27:CC27)</f>
        <v>12</v>
      </c>
      <c r="AF27" s="62">
        <f>AE27/48*100</f>
        <v>25</v>
      </c>
      <c r="AG27" s="62"/>
      <c r="AH27" s="137">
        <v>1</v>
      </c>
      <c r="AI27" s="137">
        <v>1</v>
      </c>
      <c r="AJ27" s="137">
        <v>1</v>
      </c>
      <c r="AK27" s="137">
        <v>1</v>
      </c>
      <c r="AL27" s="137">
        <v>0</v>
      </c>
      <c r="AM27" s="137">
        <v>1</v>
      </c>
      <c r="AN27" s="137">
        <v>1</v>
      </c>
      <c r="AO27" s="137">
        <v>0</v>
      </c>
      <c r="AP27" s="137">
        <v>1</v>
      </c>
      <c r="AQ27" s="137">
        <v>0</v>
      </c>
      <c r="AR27" s="137">
        <v>0</v>
      </c>
      <c r="AS27" s="137">
        <v>0</v>
      </c>
      <c r="AT27" s="137">
        <v>0</v>
      </c>
      <c r="AU27" s="137">
        <v>0</v>
      </c>
      <c r="AV27" s="137">
        <v>0</v>
      </c>
      <c r="AW27" s="137">
        <v>1</v>
      </c>
      <c r="AX27" s="137">
        <v>1</v>
      </c>
      <c r="AY27" s="137">
        <v>0</v>
      </c>
      <c r="AZ27" s="137">
        <v>0</v>
      </c>
      <c r="BA27" s="137">
        <v>0</v>
      </c>
      <c r="BB27" s="137">
        <v>0</v>
      </c>
      <c r="BC27" s="137">
        <v>1</v>
      </c>
      <c r="BD27" s="137">
        <v>1</v>
      </c>
      <c r="BE27" s="137">
        <v>0</v>
      </c>
      <c r="BF27" s="137">
        <v>0</v>
      </c>
      <c r="BG27" s="137">
        <v>0</v>
      </c>
      <c r="BH27" s="137">
        <v>0</v>
      </c>
      <c r="BI27" s="137">
        <v>0</v>
      </c>
      <c r="BJ27" s="137">
        <v>0</v>
      </c>
      <c r="BK27" s="137">
        <v>0</v>
      </c>
      <c r="BL27" s="137">
        <v>0</v>
      </c>
      <c r="BM27" s="137">
        <v>0</v>
      </c>
      <c r="BN27" s="137">
        <v>0</v>
      </c>
      <c r="BO27" s="137">
        <v>0</v>
      </c>
      <c r="BP27" s="137">
        <v>0</v>
      </c>
      <c r="BQ27" s="137">
        <v>0</v>
      </c>
      <c r="BR27" s="137">
        <v>0</v>
      </c>
      <c r="BS27" s="137">
        <v>0</v>
      </c>
      <c r="BT27" s="137">
        <v>0</v>
      </c>
      <c r="BU27" s="137">
        <v>0</v>
      </c>
      <c r="BV27" s="137">
        <v>0</v>
      </c>
      <c r="BW27" s="137">
        <v>0</v>
      </c>
      <c r="BX27" s="137">
        <v>0</v>
      </c>
      <c r="BY27" s="137">
        <v>0</v>
      </c>
      <c r="BZ27" s="137">
        <v>0</v>
      </c>
      <c r="CA27" s="137">
        <v>1</v>
      </c>
      <c r="CB27" s="137">
        <v>0</v>
      </c>
      <c r="CC27" s="137">
        <v>0</v>
      </c>
      <c r="CD27" s="137"/>
      <c r="CE27" s="137">
        <v>1</v>
      </c>
      <c r="CF27" s="137">
        <v>1</v>
      </c>
      <c r="CG27" s="137">
        <v>0</v>
      </c>
      <c r="CH27" s="137">
        <v>1</v>
      </c>
      <c r="CI27" s="137">
        <v>1</v>
      </c>
      <c r="CJ27" s="137">
        <v>0</v>
      </c>
      <c r="CK27" s="137">
        <v>0</v>
      </c>
      <c r="CL27" s="137">
        <v>0</v>
      </c>
      <c r="CM27" s="137"/>
      <c r="CN27" s="137"/>
    </row>
    <row r="28" spans="1:92" ht="15" hidden="1" customHeight="1" x14ac:dyDescent="0.35">
      <c r="D28" t="s">
        <v>128</v>
      </c>
      <c r="F28" s="65" t="s">
        <v>309</v>
      </c>
      <c r="G28" s="35" t="s">
        <v>292</v>
      </c>
      <c r="H28" s="36" t="s">
        <v>310</v>
      </c>
      <c r="I28" s="37" t="s">
        <v>311</v>
      </c>
      <c r="J28" s="75"/>
      <c r="K28" s="75" t="s">
        <v>312</v>
      </c>
      <c r="L28" s="79" t="s">
        <v>311</v>
      </c>
      <c r="M28" s="40" t="s">
        <v>213</v>
      </c>
      <c r="N28" s="40" t="s">
        <v>295</v>
      </c>
      <c r="O28"/>
      <c r="P28"/>
      <c r="Q28"/>
      <c r="R28"/>
      <c r="S28" s="42" t="s">
        <v>173</v>
      </c>
      <c r="T28" s="42"/>
      <c r="X28"/>
      <c r="AD28"/>
    </row>
    <row r="29" spans="1:92" ht="15" hidden="1" customHeight="1" x14ac:dyDescent="0.35">
      <c r="D29" t="s">
        <v>128</v>
      </c>
      <c r="F29" s="34" t="s">
        <v>313</v>
      </c>
      <c r="G29" s="35" t="s">
        <v>292</v>
      </c>
      <c r="H29" s="46" t="s">
        <v>314</v>
      </c>
      <c r="I29" s="37" t="s">
        <v>315</v>
      </c>
      <c r="J29" s="75"/>
      <c r="K29" s="75" t="s">
        <v>316</v>
      </c>
      <c r="L29" s="39" t="s">
        <v>132</v>
      </c>
      <c r="M29" s="40" t="s">
        <v>213</v>
      </c>
      <c r="N29" t="s">
        <v>170</v>
      </c>
      <c r="O29" t="s">
        <v>317</v>
      </c>
      <c r="P29"/>
      <c r="Q29" s="68" t="s">
        <v>318</v>
      </c>
      <c r="R29" s="68"/>
      <c r="S29" s="42" t="s">
        <v>173</v>
      </c>
      <c r="T29" s="42"/>
      <c r="X29"/>
      <c r="AD29"/>
    </row>
    <row r="30" spans="1:92" ht="15" hidden="1" customHeight="1" x14ac:dyDescent="0.35">
      <c r="D30" t="s">
        <v>128</v>
      </c>
      <c r="F30" s="34" t="s">
        <v>319</v>
      </c>
      <c r="G30" s="35" t="s">
        <v>292</v>
      </c>
      <c r="H30" s="46" t="s">
        <v>320</v>
      </c>
      <c r="I30" s="37" t="s">
        <v>132</v>
      </c>
      <c r="J30" s="75"/>
      <c r="K30" s="75" t="s">
        <v>316</v>
      </c>
      <c r="L30" s="39" t="s">
        <v>132</v>
      </c>
      <c r="M30" s="40" t="s">
        <v>213</v>
      </c>
      <c r="N30" t="s">
        <v>147</v>
      </c>
      <c r="O30" t="s">
        <v>321</v>
      </c>
      <c r="P30"/>
      <c r="Q30"/>
      <c r="R30"/>
      <c r="S30" s="42" t="s">
        <v>161</v>
      </c>
      <c r="T30" s="42"/>
      <c r="X30"/>
      <c r="AD30"/>
    </row>
    <row r="31" spans="1:92" ht="15" hidden="1" customHeight="1" x14ac:dyDescent="0.35">
      <c r="D31" t="s">
        <v>128</v>
      </c>
      <c r="F31" s="34" t="s">
        <v>322</v>
      </c>
      <c r="G31" s="35" t="s">
        <v>292</v>
      </c>
      <c r="H31" s="46" t="s">
        <v>323</v>
      </c>
      <c r="I31" s="37" t="s">
        <v>132</v>
      </c>
      <c r="J31" s="38"/>
      <c r="K31" s="38" t="s">
        <v>324</v>
      </c>
      <c r="L31" s="39" t="s">
        <v>132</v>
      </c>
      <c r="M31" s="40" t="s">
        <v>213</v>
      </c>
      <c r="N31" t="s">
        <v>134</v>
      </c>
      <c r="O31" t="s">
        <v>325</v>
      </c>
      <c r="P31"/>
      <c r="Q31"/>
      <c r="R31"/>
      <c r="S31" s="42" t="s">
        <v>161</v>
      </c>
      <c r="T31" s="42"/>
      <c r="X31"/>
      <c r="AD31"/>
    </row>
    <row r="32" spans="1:92" x14ac:dyDescent="0.35">
      <c r="A32" s="43" t="s">
        <v>326</v>
      </c>
      <c r="B32" s="43" t="s">
        <v>327</v>
      </c>
      <c r="C32" s="43" t="s">
        <v>328</v>
      </c>
      <c r="D32" s="41" t="s">
        <v>329</v>
      </c>
      <c r="F32" s="41" t="s">
        <v>330</v>
      </c>
      <c r="G32" s="81" t="s">
        <v>130</v>
      </c>
      <c r="H32" s="82">
        <v>27</v>
      </c>
      <c r="L32" s="83" t="s">
        <v>146</v>
      </c>
      <c r="N32" s="41" t="s">
        <v>147</v>
      </c>
      <c r="O32" s="85" t="s">
        <v>331</v>
      </c>
      <c r="P32" s="48" t="s">
        <v>225</v>
      </c>
      <c r="Q32" s="49"/>
      <c r="R32" s="50" t="s">
        <v>163</v>
      </c>
      <c r="S32" s="48" t="s">
        <v>152</v>
      </c>
      <c r="T32" s="47" t="s">
        <v>153</v>
      </c>
      <c r="U32" s="41" t="s">
        <v>140</v>
      </c>
      <c r="V32" s="41" t="s">
        <v>163</v>
      </c>
      <c r="W32" s="41" t="s">
        <v>140</v>
      </c>
      <c r="X32" t="s">
        <v>140</v>
      </c>
      <c r="Y32" s="41" t="s">
        <v>140</v>
      </c>
      <c r="Z32" s="41" t="s">
        <v>140</v>
      </c>
      <c r="AA32" s="41" t="s">
        <v>332</v>
      </c>
      <c r="AB32" s="90">
        <v>4</v>
      </c>
      <c r="AC32" s="41" t="s">
        <v>140</v>
      </c>
      <c r="AE32" s="129">
        <f>SUM(AH32:CC32)</f>
        <v>26</v>
      </c>
      <c r="AF32" s="130">
        <f>AE32/48*100</f>
        <v>54.166666666666664</v>
      </c>
      <c r="AG32" s="130"/>
      <c r="AH32" s="136">
        <v>1</v>
      </c>
      <c r="AI32" s="81">
        <v>0</v>
      </c>
      <c r="AJ32" s="81">
        <v>0</v>
      </c>
      <c r="AK32" s="81">
        <v>1</v>
      </c>
      <c r="AL32" s="136">
        <v>0</v>
      </c>
      <c r="AM32" s="136">
        <v>1</v>
      </c>
      <c r="AN32" s="136">
        <v>1</v>
      </c>
      <c r="AO32" s="136">
        <v>1</v>
      </c>
      <c r="AP32" s="136">
        <v>1</v>
      </c>
      <c r="AQ32" s="136">
        <v>0</v>
      </c>
      <c r="AR32" s="136">
        <v>0</v>
      </c>
      <c r="AS32" s="138">
        <v>1</v>
      </c>
      <c r="AT32" s="136">
        <v>1</v>
      </c>
      <c r="AU32" s="136">
        <v>1</v>
      </c>
      <c r="AV32" s="136">
        <v>1</v>
      </c>
      <c r="AW32" s="136">
        <v>0</v>
      </c>
      <c r="AX32" s="136">
        <v>0</v>
      </c>
      <c r="AY32" s="136">
        <v>1</v>
      </c>
      <c r="AZ32" s="136">
        <v>0</v>
      </c>
      <c r="BA32" s="136">
        <v>0</v>
      </c>
      <c r="BB32" s="136">
        <v>0</v>
      </c>
      <c r="BC32" s="136">
        <v>1</v>
      </c>
      <c r="BD32" s="81">
        <v>0</v>
      </c>
      <c r="BE32" s="136">
        <v>1</v>
      </c>
      <c r="BF32" s="136">
        <v>1</v>
      </c>
      <c r="BG32" s="136">
        <v>0</v>
      </c>
      <c r="BH32" s="136">
        <v>0</v>
      </c>
      <c r="BI32" s="81">
        <v>0</v>
      </c>
      <c r="BJ32" s="139">
        <v>1</v>
      </c>
      <c r="BK32" s="136">
        <v>1</v>
      </c>
      <c r="BL32" s="82">
        <v>1</v>
      </c>
      <c r="BM32" s="136">
        <v>0</v>
      </c>
      <c r="BN32" s="138">
        <v>1</v>
      </c>
      <c r="BO32" s="138">
        <v>1</v>
      </c>
      <c r="BP32" s="138">
        <v>1</v>
      </c>
      <c r="BQ32" s="81">
        <v>0</v>
      </c>
      <c r="BR32" s="136">
        <v>0</v>
      </c>
      <c r="BS32" s="136">
        <v>1</v>
      </c>
      <c r="BT32" s="136">
        <v>0</v>
      </c>
      <c r="BU32" s="136">
        <v>0</v>
      </c>
      <c r="BV32" s="136">
        <v>0</v>
      </c>
      <c r="BW32" s="136">
        <v>1</v>
      </c>
      <c r="BX32" s="136">
        <v>1</v>
      </c>
      <c r="BY32" s="136">
        <v>1</v>
      </c>
      <c r="BZ32" s="138">
        <v>1</v>
      </c>
      <c r="CA32" s="136">
        <v>0</v>
      </c>
      <c r="CB32" s="136">
        <v>0</v>
      </c>
      <c r="CC32" s="136">
        <v>1</v>
      </c>
      <c r="CD32" s="136"/>
      <c r="CE32" s="136">
        <v>0</v>
      </c>
      <c r="CF32" s="136">
        <v>0</v>
      </c>
      <c r="CG32" s="136">
        <v>0</v>
      </c>
      <c r="CH32" s="136">
        <v>0</v>
      </c>
      <c r="CI32" s="136">
        <v>0</v>
      </c>
      <c r="CJ32" s="136">
        <v>0</v>
      </c>
      <c r="CK32" s="136">
        <v>0</v>
      </c>
      <c r="CL32" s="136">
        <v>0</v>
      </c>
      <c r="CM32" s="136"/>
      <c r="CN32" s="136"/>
    </row>
    <row r="33" spans="1:92" s="107" customFormat="1" hidden="1" x14ac:dyDescent="0.35">
      <c r="D33" s="107" t="s">
        <v>343</v>
      </c>
      <c r="E33" s="109"/>
      <c r="F33" s="34" t="s">
        <v>273</v>
      </c>
      <c r="G33" s="109"/>
      <c r="H33" s="73" t="s">
        <v>356</v>
      </c>
      <c r="I33" s="110"/>
      <c r="J33" s="109"/>
      <c r="K33" s="109"/>
      <c r="L33" s="39" t="s">
        <v>132</v>
      </c>
      <c r="M33" s="109"/>
      <c r="Q33" s="111"/>
      <c r="R33" s="73"/>
      <c r="X33" s="117"/>
      <c r="AB33" s="107">
        <f>MEDIAN(AB4:AB32)</f>
        <v>5</v>
      </c>
      <c r="AC33" s="73"/>
      <c r="AD33" s="107" t="s">
        <v>333</v>
      </c>
      <c r="AE33" s="107">
        <f>MEDIAN(AE4:AE32)</f>
        <v>21</v>
      </c>
      <c r="AF33" s="108"/>
      <c r="AG33" s="108"/>
      <c r="AH33" s="107">
        <f t="shared" ref="AH33:CC33" si="2">SUM(AH5:AH32)</f>
        <v>7</v>
      </c>
      <c r="AI33" s="107">
        <f t="shared" si="2"/>
        <v>2</v>
      </c>
      <c r="AJ33" s="107">
        <f>SUM(AJ5:AJ32)</f>
        <v>2</v>
      </c>
      <c r="AK33" s="107">
        <f t="shared" si="2"/>
        <v>7</v>
      </c>
      <c r="AL33" s="107">
        <f t="shared" si="2"/>
        <v>3</v>
      </c>
      <c r="AM33" s="107">
        <f t="shared" si="2"/>
        <v>5</v>
      </c>
      <c r="AN33" s="107">
        <f t="shared" si="2"/>
        <v>7</v>
      </c>
      <c r="AO33" s="107">
        <f t="shared" si="2"/>
        <v>4</v>
      </c>
      <c r="AP33" s="107">
        <f t="shared" si="2"/>
        <v>4</v>
      </c>
      <c r="AQ33" s="107">
        <f t="shared" si="2"/>
        <v>3</v>
      </c>
      <c r="AR33" s="107">
        <f t="shared" si="2"/>
        <v>2</v>
      </c>
      <c r="AS33" s="107">
        <f t="shared" si="2"/>
        <v>4</v>
      </c>
      <c r="AT33" s="107">
        <f t="shared" si="2"/>
        <v>2</v>
      </c>
      <c r="AU33" s="107">
        <f t="shared" si="2"/>
        <v>5</v>
      </c>
      <c r="AV33" s="107">
        <f t="shared" si="2"/>
        <v>2</v>
      </c>
      <c r="AW33" s="107">
        <f t="shared" si="2"/>
        <v>6</v>
      </c>
      <c r="AX33" s="107">
        <f t="shared" si="2"/>
        <v>1</v>
      </c>
      <c r="AY33" s="107">
        <f t="shared" si="2"/>
        <v>2</v>
      </c>
      <c r="AZ33" s="107">
        <f t="shared" si="2"/>
        <v>1</v>
      </c>
      <c r="BA33" s="107">
        <f t="shared" si="2"/>
        <v>1</v>
      </c>
      <c r="BB33" s="107">
        <f t="shared" si="2"/>
        <v>1</v>
      </c>
      <c r="BC33" s="107">
        <f t="shared" si="2"/>
        <v>7</v>
      </c>
      <c r="BD33" s="107">
        <f t="shared" ref="BD33" si="3">SUM(BD5:BD32)</f>
        <v>3</v>
      </c>
      <c r="BE33" s="107">
        <f>SUM(BE5:BE32)</f>
        <v>2</v>
      </c>
      <c r="BF33" s="107">
        <f>SUM(BF5:BF32)</f>
        <v>2</v>
      </c>
      <c r="BG33" s="107">
        <f>SUM(BG5:BG32)</f>
        <v>4</v>
      </c>
      <c r="BH33" s="107">
        <f>SUM(BH5:BH32)</f>
        <v>1</v>
      </c>
      <c r="BI33" s="107">
        <f>SUM(BI5:BI32)</f>
        <v>2</v>
      </c>
      <c r="BJ33" s="107">
        <f t="shared" si="2"/>
        <v>6</v>
      </c>
      <c r="BK33" s="107">
        <f t="shared" si="2"/>
        <v>7</v>
      </c>
      <c r="BL33" s="107">
        <f t="shared" si="2"/>
        <v>5</v>
      </c>
      <c r="BM33" s="107">
        <f t="shared" si="2"/>
        <v>6</v>
      </c>
      <c r="BN33" s="107">
        <f t="shared" si="2"/>
        <v>5</v>
      </c>
      <c r="BO33" s="107">
        <f t="shared" si="2"/>
        <v>4</v>
      </c>
      <c r="BP33" s="107">
        <f t="shared" si="2"/>
        <v>8</v>
      </c>
      <c r="BQ33" s="107">
        <f t="shared" si="2"/>
        <v>3</v>
      </c>
      <c r="BR33" s="107">
        <f t="shared" si="2"/>
        <v>1</v>
      </c>
      <c r="BS33" s="107">
        <f t="shared" si="2"/>
        <v>5</v>
      </c>
      <c r="BT33" s="107">
        <f t="shared" si="2"/>
        <v>3</v>
      </c>
      <c r="BU33" s="107">
        <f t="shared" si="2"/>
        <v>2</v>
      </c>
      <c r="BV33" s="107">
        <f t="shared" si="2"/>
        <v>2</v>
      </c>
      <c r="BW33" s="107">
        <f t="shared" si="2"/>
        <v>4</v>
      </c>
      <c r="BX33" s="107">
        <f t="shared" si="2"/>
        <v>7</v>
      </c>
      <c r="BY33" s="107">
        <f t="shared" si="2"/>
        <v>4</v>
      </c>
      <c r="BZ33" s="107">
        <f t="shared" si="2"/>
        <v>2</v>
      </c>
      <c r="CA33" s="107">
        <f t="shared" si="2"/>
        <v>5</v>
      </c>
      <c r="CB33" s="107">
        <f t="shared" si="2"/>
        <v>1</v>
      </c>
      <c r="CC33" s="107">
        <f t="shared" si="2"/>
        <v>3</v>
      </c>
      <c r="CE33" s="107">
        <f t="shared" ref="CE33:CL33" si="4">SUM(CE5:CE32)</f>
        <v>1</v>
      </c>
      <c r="CF33" s="107">
        <f t="shared" si="4"/>
        <v>1</v>
      </c>
      <c r="CG33" s="107">
        <f t="shared" si="4"/>
        <v>1</v>
      </c>
      <c r="CH33" s="107">
        <f t="shared" si="4"/>
        <v>1</v>
      </c>
      <c r="CI33" s="107">
        <f t="shared" si="4"/>
        <v>1</v>
      </c>
      <c r="CJ33" s="107">
        <f t="shared" si="4"/>
        <v>1</v>
      </c>
      <c r="CK33" s="107">
        <f t="shared" si="4"/>
        <v>1</v>
      </c>
      <c r="CL33" s="107">
        <f t="shared" si="4"/>
        <v>1</v>
      </c>
    </row>
    <row r="34" spans="1:92" s="109" customFormat="1" hidden="1" x14ac:dyDescent="0.35">
      <c r="D34" s="107" t="s">
        <v>343</v>
      </c>
      <c r="F34" s="34" t="s">
        <v>244</v>
      </c>
      <c r="H34" s="112" t="s">
        <v>357</v>
      </c>
      <c r="I34" s="110"/>
      <c r="L34" s="39" t="s">
        <v>132</v>
      </c>
      <c r="P34" s="110"/>
      <c r="Q34" s="113"/>
      <c r="R34" s="114"/>
      <c r="S34" s="110"/>
      <c r="X34" s="115"/>
      <c r="AB34" s="107"/>
      <c r="AD34" s="116"/>
      <c r="AE34" s="107">
        <f>SUM(AE5:AE32)</f>
        <v>175</v>
      </c>
      <c r="AF34" s="107"/>
      <c r="AG34" s="107"/>
      <c r="AI34" s="109">
        <f>SUM(AH5:CC32)</f>
        <v>175</v>
      </c>
    </row>
    <row r="35" spans="1:92" hidden="1" x14ac:dyDescent="0.35">
      <c r="A35" s="41"/>
      <c r="B35" s="43" t="s">
        <v>364</v>
      </c>
      <c r="C35" s="41"/>
      <c r="D35" s="107" t="s">
        <v>343</v>
      </c>
      <c r="F35" s="34" t="s">
        <v>345</v>
      </c>
      <c r="H35" s="82" t="s">
        <v>358</v>
      </c>
      <c r="L35" s="39" t="s">
        <v>132</v>
      </c>
      <c r="N35" s="41"/>
      <c r="O35" s="41"/>
      <c r="P35" s="85"/>
      <c r="Q35" s="49"/>
      <c r="R35" s="50"/>
      <c r="S35" s="48"/>
      <c r="T35" s="47"/>
      <c r="U35" s="41"/>
      <c r="V35" s="41"/>
      <c r="W35" s="41"/>
      <c r="Y35" s="41"/>
      <c r="Z35" s="41"/>
      <c r="AA35" s="41"/>
      <c r="AC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41"/>
      <c r="BE35" s="41"/>
      <c r="BF35" s="41"/>
      <c r="BG35" s="41"/>
      <c r="BH35" s="41"/>
      <c r="BI35" s="41"/>
      <c r="BJ35" s="41"/>
      <c r="BK35" s="41"/>
      <c r="BL35" s="41"/>
      <c r="BM35" s="41"/>
      <c r="BN35" s="41"/>
      <c r="BO35" s="41"/>
      <c r="BP35" s="41"/>
      <c r="BQ35" s="41"/>
      <c r="BR35" s="41"/>
      <c r="BS35" s="41"/>
      <c r="BT35" s="41"/>
      <c r="BU35" s="41"/>
      <c r="BV35" s="41"/>
      <c r="BW35" s="41"/>
      <c r="BX35" s="41"/>
      <c r="BY35" s="41"/>
      <c r="BZ35" s="41"/>
      <c r="CA35" s="41"/>
      <c r="CB35" s="41"/>
      <c r="CC35" s="41"/>
      <c r="CD35" s="41"/>
      <c r="CE35" s="41"/>
      <c r="CF35" s="41"/>
      <c r="CG35" s="41"/>
      <c r="CH35" s="41"/>
      <c r="CI35" s="41"/>
      <c r="CJ35" s="41"/>
      <c r="CK35" s="41"/>
      <c r="CL35" s="41"/>
      <c r="CM35" s="41"/>
      <c r="CN35" s="41"/>
    </row>
    <row r="36" spans="1:92" hidden="1" x14ac:dyDescent="0.35">
      <c r="A36" s="41"/>
      <c r="B36" s="43" t="s">
        <v>364</v>
      </c>
      <c r="C36" s="41"/>
      <c r="D36" s="107" t="s">
        <v>343</v>
      </c>
      <c r="F36" s="34" t="s">
        <v>344</v>
      </c>
      <c r="H36" s="82" t="s">
        <v>359</v>
      </c>
      <c r="L36" s="39" t="s">
        <v>132</v>
      </c>
      <c r="N36" s="41"/>
      <c r="O36" s="41"/>
      <c r="P36" s="85"/>
      <c r="Q36" s="49"/>
      <c r="R36" s="50"/>
      <c r="S36" s="48"/>
      <c r="T36" s="47"/>
      <c r="U36" s="41"/>
      <c r="V36" s="41"/>
      <c r="W36" s="41"/>
      <c r="Y36" s="41"/>
      <c r="Z36" s="41"/>
      <c r="AA36" s="41"/>
      <c r="AC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c r="BR36" s="41"/>
      <c r="BS36" s="41"/>
      <c r="BT36" s="41"/>
      <c r="BU36" s="41"/>
      <c r="BV36" s="41"/>
      <c r="BW36" s="41"/>
      <c r="BX36" s="41"/>
      <c r="BY36" s="41"/>
      <c r="BZ36" s="41"/>
      <c r="CA36" s="41"/>
      <c r="CB36" s="41"/>
      <c r="CC36" s="41"/>
      <c r="CD36" s="41"/>
      <c r="CE36" s="41"/>
      <c r="CF36" s="41"/>
      <c r="CG36" s="41"/>
      <c r="CH36" s="41"/>
      <c r="CI36" s="41"/>
      <c r="CJ36" s="41"/>
      <c r="CK36" s="41"/>
      <c r="CL36" s="41"/>
      <c r="CM36" s="41"/>
      <c r="CN36" s="41"/>
    </row>
    <row r="37" spans="1:92" s="118" customFormat="1" x14ac:dyDescent="0.35">
      <c r="B37" s="118" t="s">
        <v>353</v>
      </c>
      <c r="D37" s="119" t="s">
        <v>343</v>
      </c>
      <c r="F37" s="120" t="s">
        <v>351</v>
      </c>
      <c r="H37" s="122" t="s">
        <v>360</v>
      </c>
      <c r="I37" s="119"/>
      <c r="L37" s="118" t="s">
        <v>146</v>
      </c>
      <c r="N37" s="118" t="s">
        <v>134</v>
      </c>
      <c r="O37" s="134" t="s">
        <v>348</v>
      </c>
      <c r="P37" s="119" t="s">
        <v>225</v>
      </c>
      <c r="Q37" s="121" t="s">
        <v>349</v>
      </c>
      <c r="R37" s="122" t="s">
        <v>350</v>
      </c>
      <c r="S37" s="119" t="s">
        <v>152</v>
      </c>
      <c r="T37" s="118" t="s">
        <v>153</v>
      </c>
      <c r="U37" s="123" t="s">
        <v>162</v>
      </c>
      <c r="V37" s="118" t="s">
        <v>352</v>
      </c>
      <c r="W37" s="118" t="s">
        <v>140</v>
      </c>
      <c r="X37" s="124"/>
      <c r="Y37" s="118" t="s">
        <v>140</v>
      </c>
      <c r="Z37" s="118" t="s">
        <v>140</v>
      </c>
      <c r="AA37" s="118" t="s">
        <v>354</v>
      </c>
      <c r="AB37" s="119">
        <v>7</v>
      </c>
      <c r="AC37" s="135" t="s">
        <v>130</v>
      </c>
      <c r="AD37" s="125"/>
      <c r="AE37" s="129">
        <f>SUM(AH37:CC37)</f>
        <v>13</v>
      </c>
      <c r="AF37" s="130">
        <f>AE37/48*100</f>
        <v>27.083333333333332</v>
      </c>
      <c r="AG37" s="129"/>
      <c r="AH37" s="140">
        <v>0</v>
      </c>
      <c r="AI37" s="140">
        <v>1</v>
      </c>
      <c r="AJ37" s="140">
        <v>0</v>
      </c>
      <c r="AK37" s="140">
        <v>1</v>
      </c>
      <c r="AL37" s="140">
        <v>0</v>
      </c>
      <c r="AM37" s="140">
        <v>0</v>
      </c>
      <c r="AN37" s="140">
        <v>0</v>
      </c>
      <c r="AO37" s="140">
        <v>1</v>
      </c>
      <c r="AP37" s="140">
        <v>0</v>
      </c>
      <c r="AQ37" s="140">
        <v>0</v>
      </c>
      <c r="AR37" s="140">
        <v>0</v>
      </c>
      <c r="AS37" s="140">
        <v>0</v>
      </c>
      <c r="AT37" s="140">
        <v>0</v>
      </c>
      <c r="AU37" s="140">
        <v>0</v>
      </c>
      <c r="AV37" s="140">
        <v>0</v>
      </c>
      <c r="AW37" s="140">
        <v>0</v>
      </c>
      <c r="AX37" s="140">
        <v>0</v>
      </c>
      <c r="AY37" s="140">
        <v>0</v>
      </c>
      <c r="AZ37" s="140">
        <v>0</v>
      </c>
      <c r="BA37" s="140">
        <v>0</v>
      </c>
      <c r="BB37" s="140"/>
      <c r="BC37" s="140">
        <v>1</v>
      </c>
      <c r="BD37" s="140">
        <v>0</v>
      </c>
      <c r="BE37" s="140">
        <v>1</v>
      </c>
      <c r="BF37" s="140">
        <v>0</v>
      </c>
      <c r="BG37" s="140">
        <v>0</v>
      </c>
      <c r="BH37" s="140">
        <v>0</v>
      </c>
      <c r="BI37" s="140">
        <v>0</v>
      </c>
      <c r="BJ37" s="140">
        <v>0</v>
      </c>
      <c r="BK37" s="140">
        <v>1</v>
      </c>
      <c r="BL37" s="140">
        <v>0</v>
      </c>
      <c r="BM37" s="140">
        <v>1</v>
      </c>
      <c r="BN37" s="140">
        <v>1</v>
      </c>
      <c r="BO37" s="140">
        <v>1</v>
      </c>
      <c r="BP37" s="140">
        <v>0</v>
      </c>
      <c r="BQ37" s="140">
        <v>0</v>
      </c>
      <c r="BR37" s="140">
        <v>0</v>
      </c>
      <c r="BS37" s="140">
        <v>1</v>
      </c>
      <c r="BT37" s="140">
        <v>1</v>
      </c>
      <c r="BU37" s="140">
        <v>0</v>
      </c>
      <c r="BV37" s="140">
        <v>0</v>
      </c>
      <c r="BW37" s="140">
        <v>0</v>
      </c>
      <c r="BX37" s="140">
        <v>1</v>
      </c>
      <c r="BY37" s="140">
        <v>0</v>
      </c>
      <c r="BZ37" s="140">
        <v>0</v>
      </c>
      <c r="CA37" s="140">
        <v>1</v>
      </c>
      <c r="CB37" s="140">
        <v>0</v>
      </c>
      <c r="CC37" s="140">
        <v>0</v>
      </c>
      <c r="CD37" s="140"/>
      <c r="CE37" s="140"/>
      <c r="CF37" s="140"/>
      <c r="CG37" s="140"/>
      <c r="CH37" s="140"/>
      <c r="CI37" s="140"/>
      <c r="CJ37" s="140"/>
      <c r="CK37" s="140"/>
      <c r="CL37" s="140"/>
      <c r="CM37" s="140"/>
      <c r="CN37" s="140"/>
    </row>
    <row r="38" spans="1:92" hidden="1" x14ac:dyDescent="0.35">
      <c r="B38" s="43" t="s">
        <v>364</v>
      </c>
      <c r="D38" s="107" t="s">
        <v>343</v>
      </c>
      <c r="F38" s="34" t="s">
        <v>346</v>
      </c>
      <c r="H38" s="82" t="s">
        <v>361</v>
      </c>
      <c r="L38" s="39" t="s">
        <v>132</v>
      </c>
      <c r="O38"/>
      <c r="AE38" s="128">
        <f>MEDIAN(AE9:AE37)</f>
        <v>21</v>
      </c>
      <c r="CD38" s="86"/>
    </row>
    <row r="39" spans="1:92" hidden="1" x14ac:dyDescent="0.35">
      <c r="B39" s="43" t="s">
        <v>364</v>
      </c>
      <c r="D39" s="107" t="s">
        <v>343</v>
      </c>
      <c r="F39" s="34" t="s">
        <v>347</v>
      </c>
      <c r="H39" s="82" t="s">
        <v>362</v>
      </c>
      <c r="L39" s="39" t="s">
        <v>132</v>
      </c>
      <c r="O39"/>
      <c r="AE39" s="128">
        <f>SUM(AE10:AE37)</f>
        <v>329</v>
      </c>
    </row>
    <row r="40" spans="1:92" x14ac:dyDescent="0.35">
      <c r="F40" s="34"/>
      <c r="AE40" s="129"/>
      <c r="AF40" s="129"/>
      <c r="AG40" s="129"/>
    </row>
    <row r="41" spans="1:92" x14ac:dyDescent="0.35">
      <c r="AC41" s="131" t="s">
        <v>377</v>
      </c>
      <c r="AE41" s="132">
        <f>MEDIAN(AE5:AE37)</f>
        <v>21</v>
      </c>
      <c r="AH41">
        <f>SUM(AH5:AH37)</f>
        <v>14</v>
      </c>
    </row>
    <row r="42" spans="1:92" x14ac:dyDescent="0.35">
      <c r="AC42" s="131"/>
      <c r="AE42" s="132" t="s">
        <v>376</v>
      </c>
    </row>
  </sheetData>
  <autoFilter ref="A1:CC39">
    <filterColumn colId="11">
      <filters blank="1">
        <filter val="CONSENS"/>
        <filter val="include"/>
      </filters>
    </filterColumn>
  </autoFilter>
  <hyperlinks>
    <hyperlink ref="F4" r:id="rId1"/>
    <hyperlink ref="F6" r:id="rId2"/>
    <hyperlink ref="F7" r:id="rId3"/>
    <hyperlink ref="F9" r:id="rId4"/>
    <hyperlink ref="F10" r:id="rId5"/>
    <hyperlink ref="F14" r:id="rId6"/>
    <hyperlink ref="F22" r:id="rId7"/>
    <hyperlink ref="F25" r:id="rId8"/>
    <hyperlink ref="F26" r:id="rId9"/>
    <hyperlink ref="F27" r:id="rId10"/>
    <hyperlink ref="F28" r:id="rId11"/>
    <hyperlink ref="F29" r:id="rId12"/>
    <hyperlink ref="F24" r:id="rId13"/>
    <hyperlink ref="F30" r:id="rId14"/>
    <hyperlink ref="F20" r:id="rId15"/>
    <hyperlink ref="F16" r:id="rId16" display="https://research.unc.edu/files/2015/07/Feasibilitiy-Assessment_V03-01-2014.doc"/>
    <hyperlink ref="F21" r:id="rId17"/>
    <hyperlink ref="F31" r:id="rId18"/>
    <hyperlink ref="F12" r:id="rId19"/>
    <hyperlink ref="X24" r:id="rId20"/>
    <hyperlink ref="F15" r:id="rId21"/>
    <hyperlink ref="C27" r:id="rId22"/>
    <hyperlink ref="F17" r:id="rId23"/>
    <hyperlink ref="C16" r:id="rId24" display="https://research.unc.edu/clinical-trials/forms/; "/>
    <hyperlink ref="C5" r:id="rId25" display="http://www.ct-toolkit.ac.uk/routemap/ ;  "/>
    <hyperlink ref="F5" r:id="rId26"/>
    <hyperlink ref="F35" r:id="rId27"/>
    <hyperlink ref="F36" r:id="rId28"/>
    <hyperlink ref="F34" r:id="rId29"/>
    <hyperlink ref="F33" r:id="rId30"/>
    <hyperlink ref="F37" r:id="rId31" display="https://ictr.wisc.edu/protocol-feasibility/"/>
    <hyperlink ref="F38" r:id="rId32"/>
    <hyperlink ref="F39" r:id="rId33"/>
  </hyperlinks>
  <pageMargins left="0.7" right="0.7" top="0.78740157499999996" bottom="0.78740157499999996" header="0.3" footer="0.3"/>
  <pageSetup paperSize="9" orientation="portrait" r:id="rId34"/>
  <legacyDrawing r:id="rId3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Navid Mahdi Zadeh</dc:creator>
  <cp:lastModifiedBy>GloyV</cp:lastModifiedBy>
  <dcterms:created xsi:type="dcterms:W3CDTF">2021-06-07T11:20:04Z</dcterms:created>
  <dcterms:modified xsi:type="dcterms:W3CDTF">2021-09-21T15:22:47Z</dcterms:modified>
</cp:coreProperties>
</file>