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l9874/Documents/Lavine Lab/Manuscripts/2020 eLife/Writing Files/Neuroinflammation/"/>
    </mc:Choice>
  </mc:AlternateContent>
  <xr:revisionPtr revIDLastSave="0" documentId="13_ncr:1_{F297103B-EF34-5B4D-88A9-A92A22E31F07}" xr6:coauthVersionLast="36" xr6:coauthVersionMax="36" xr10:uidLastSave="{00000000-0000-0000-0000-000000000000}"/>
  <bookViews>
    <workbookView xWindow="380" yWindow="460" windowWidth="28040" windowHeight="16440" xr2:uid="{00000000-000D-0000-FFFF-FFFF00000000}"/>
  </bookViews>
  <sheets>
    <sheet name="identityCD45subset2" sheetId="1" r:id="rId1"/>
  </sheets>
  <calcPr calcId="181029"/>
</workbook>
</file>

<file path=xl/calcChain.xml><?xml version="1.0" encoding="utf-8"?>
<calcChain xmlns="http://schemas.openxmlformats.org/spreadsheetml/2006/main">
  <c r="B21" i="1" l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6" i="1"/>
  <c r="P7" i="1"/>
  <c r="P8" i="1"/>
  <c r="P9" i="1"/>
  <c r="P10" i="1"/>
  <c r="P11" i="1"/>
  <c r="P12" i="1"/>
  <c r="P13" i="1"/>
  <c r="P14" i="1"/>
  <c r="P15" i="1"/>
  <c r="P5" i="1"/>
</calcChain>
</file>

<file path=xl/sharedStrings.xml><?xml version="1.0" encoding="utf-8"?>
<sst xmlns="http://schemas.openxmlformats.org/spreadsheetml/2006/main" count="85" uniqueCount="36">
  <si>
    <t>NL</t>
  </si>
  <si>
    <t>Drusen</t>
  </si>
  <si>
    <t>macula_1</t>
  </si>
  <si>
    <t>macula_2</t>
  </si>
  <si>
    <t>macula_3</t>
  </si>
  <si>
    <t>macula_4</t>
  </si>
  <si>
    <t>macula_5</t>
  </si>
  <si>
    <t>macula_6</t>
  </si>
  <si>
    <t>macula_7</t>
  </si>
  <si>
    <t>peripheral_1</t>
  </si>
  <si>
    <t>peripheral_2</t>
  </si>
  <si>
    <t>peripheral_3</t>
  </si>
  <si>
    <t>peripheral_4</t>
  </si>
  <si>
    <t>peripheral_5</t>
  </si>
  <si>
    <t>peripheral_6</t>
  </si>
  <si>
    <t>peripheral_7</t>
  </si>
  <si>
    <t>CTL</t>
  </si>
  <si>
    <t>Mast</t>
  </si>
  <si>
    <t>Mac-A</t>
  </si>
  <si>
    <t>Mac-C</t>
  </si>
  <si>
    <t>Mac-D</t>
  </si>
  <si>
    <t>B1</t>
  </si>
  <si>
    <t>B2</t>
  </si>
  <si>
    <t>Mac-E</t>
  </si>
  <si>
    <t>T</t>
  </si>
  <si>
    <t>NK</t>
  </si>
  <si>
    <t>Mac-B</t>
  </si>
  <si>
    <t>Donor</t>
  </si>
  <si>
    <t>Phenotype</t>
  </si>
  <si>
    <t>Enrichment</t>
  </si>
  <si>
    <t>None</t>
  </si>
  <si>
    <t>CD31</t>
  </si>
  <si>
    <t>nAMD</t>
  </si>
  <si>
    <t>Total</t>
  </si>
  <si>
    <t>Cells</t>
  </si>
  <si>
    <t>Ratio of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</si>
</sst>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workbookViewId="0">
      <selection activeCell="A19" sqref="A19"/>
    </sheetView>
  </sheetViews>
  <sheetFormatPr baseColWidth="10" defaultRowHeight="16" x14ac:dyDescent="0.2"/>
  <cols>
    <col min="1" max="1" width="12" style="1" bestFit="1" customWidth="1"/>
    <col min="2" max="8" width="9.1640625" style="1" bestFit="1" customWidth="1"/>
    <col min="9" max="15" width="11.5" style="1" bestFit="1" customWidth="1"/>
    <col min="16" max="16384" width="10.83203125" style="1"/>
  </cols>
  <sheetData>
    <row r="1" spans="1:16" x14ac:dyDescent="0.2">
      <c r="A1" s="1" t="s">
        <v>34</v>
      </c>
    </row>
    <row r="2" spans="1:16" x14ac:dyDescent="0.2">
      <c r="A2" s="1" t="s">
        <v>29</v>
      </c>
      <c r="B2" s="1" t="s">
        <v>30</v>
      </c>
      <c r="C2" s="1" t="s">
        <v>30</v>
      </c>
      <c r="D2" s="1" t="s">
        <v>30</v>
      </c>
      <c r="E2" s="1" t="s">
        <v>31</v>
      </c>
      <c r="F2" s="1" t="s">
        <v>31</v>
      </c>
      <c r="G2" s="1" t="s">
        <v>31</v>
      </c>
      <c r="H2" s="1" t="s">
        <v>31</v>
      </c>
      <c r="I2" s="1" t="s">
        <v>30</v>
      </c>
      <c r="J2" s="1" t="s">
        <v>30</v>
      </c>
      <c r="K2" s="1" t="s">
        <v>30</v>
      </c>
      <c r="L2" s="1" t="s">
        <v>31</v>
      </c>
      <c r="M2" s="1" t="s">
        <v>31</v>
      </c>
      <c r="N2" s="1" t="s">
        <v>31</v>
      </c>
      <c r="O2" s="1" t="s">
        <v>31</v>
      </c>
    </row>
    <row r="3" spans="1:16" x14ac:dyDescent="0.2">
      <c r="A3" s="1" t="s">
        <v>28</v>
      </c>
      <c r="B3" s="1" t="s">
        <v>0</v>
      </c>
      <c r="C3" s="1" t="s">
        <v>1</v>
      </c>
      <c r="D3" s="1" t="s">
        <v>32</v>
      </c>
      <c r="E3" s="1" t="s">
        <v>32</v>
      </c>
      <c r="F3" s="1" t="s">
        <v>0</v>
      </c>
      <c r="G3" s="1" t="s">
        <v>1</v>
      </c>
      <c r="H3" s="1" t="s">
        <v>0</v>
      </c>
      <c r="I3" s="1" t="s">
        <v>0</v>
      </c>
      <c r="J3" s="1" t="s">
        <v>1</v>
      </c>
      <c r="K3" s="1" t="s">
        <v>32</v>
      </c>
      <c r="L3" s="1" t="s">
        <v>32</v>
      </c>
      <c r="M3" s="1" t="s">
        <v>0</v>
      </c>
      <c r="N3" s="1" t="s">
        <v>1</v>
      </c>
      <c r="O3" s="1" t="s">
        <v>0</v>
      </c>
    </row>
    <row r="4" spans="1:16" x14ac:dyDescent="0.2">
      <c r="A4" s="1" t="s">
        <v>27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33</v>
      </c>
    </row>
    <row r="5" spans="1:16" x14ac:dyDescent="0.2">
      <c r="A5" s="1" t="s">
        <v>18</v>
      </c>
      <c r="B5" s="1">
        <v>18</v>
      </c>
      <c r="C5" s="1">
        <v>15</v>
      </c>
      <c r="D5" s="1">
        <v>13</v>
      </c>
      <c r="E5" s="1">
        <v>64</v>
      </c>
      <c r="F5" s="1">
        <v>47</v>
      </c>
      <c r="G5" s="1">
        <v>8</v>
      </c>
      <c r="H5" s="1">
        <v>369</v>
      </c>
      <c r="I5" s="1">
        <v>10</v>
      </c>
      <c r="J5" s="1">
        <v>6</v>
      </c>
      <c r="K5" s="1">
        <v>19</v>
      </c>
      <c r="L5" s="1">
        <v>22</v>
      </c>
      <c r="M5" s="1">
        <v>61</v>
      </c>
      <c r="N5" s="1">
        <v>22</v>
      </c>
      <c r="O5" s="1">
        <v>622</v>
      </c>
      <c r="P5" s="1">
        <f>SUM(B5:O5)</f>
        <v>1296</v>
      </c>
    </row>
    <row r="6" spans="1:16" x14ac:dyDescent="0.2">
      <c r="A6" s="1" t="s">
        <v>16</v>
      </c>
      <c r="B6" s="1">
        <v>166</v>
      </c>
      <c r="C6" s="1">
        <v>60</v>
      </c>
      <c r="D6" s="1">
        <v>82</v>
      </c>
      <c r="E6" s="1">
        <v>192</v>
      </c>
      <c r="F6" s="1">
        <v>19</v>
      </c>
      <c r="G6" s="1">
        <v>8</v>
      </c>
      <c r="H6" s="1">
        <v>46</v>
      </c>
      <c r="I6" s="1">
        <v>19</v>
      </c>
      <c r="J6" s="1">
        <v>65</v>
      </c>
      <c r="K6" s="1">
        <v>65</v>
      </c>
      <c r="L6" s="1">
        <v>76</v>
      </c>
      <c r="M6" s="1">
        <v>19</v>
      </c>
      <c r="N6" s="1">
        <v>2</v>
      </c>
      <c r="O6" s="1">
        <v>141</v>
      </c>
      <c r="P6" s="1">
        <f t="shared" ref="P6:P15" si="0">SUM(B6:O6)</f>
        <v>960</v>
      </c>
    </row>
    <row r="7" spans="1:16" x14ac:dyDescent="0.2">
      <c r="A7" s="1" t="s">
        <v>19</v>
      </c>
      <c r="B7" s="1">
        <v>34</v>
      </c>
      <c r="C7" s="1">
        <v>2</v>
      </c>
      <c r="D7" s="1">
        <v>3</v>
      </c>
      <c r="E7" s="1">
        <v>160</v>
      </c>
      <c r="F7" s="1">
        <v>10</v>
      </c>
      <c r="G7" s="1">
        <v>2</v>
      </c>
      <c r="H7" s="1">
        <v>150</v>
      </c>
      <c r="I7" s="1">
        <v>5</v>
      </c>
      <c r="J7" s="1">
        <v>2</v>
      </c>
      <c r="K7" s="1">
        <v>4</v>
      </c>
      <c r="L7" s="1">
        <v>21</v>
      </c>
      <c r="M7" s="1">
        <v>12</v>
      </c>
      <c r="N7" s="1">
        <v>12</v>
      </c>
      <c r="O7" s="1">
        <v>322</v>
      </c>
      <c r="P7" s="1">
        <f t="shared" si="0"/>
        <v>739</v>
      </c>
    </row>
    <row r="8" spans="1:16" x14ac:dyDescent="0.2">
      <c r="A8" s="1" t="s">
        <v>25</v>
      </c>
      <c r="B8" s="1">
        <v>170</v>
      </c>
      <c r="C8" s="1">
        <v>26</v>
      </c>
      <c r="D8" s="1">
        <v>19</v>
      </c>
      <c r="E8" s="1">
        <v>130</v>
      </c>
      <c r="F8" s="1">
        <v>2</v>
      </c>
      <c r="G8" s="1">
        <v>4</v>
      </c>
      <c r="H8" s="1">
        <v>7</v>
      </c>
      <c r="I8" s="1">
        <v>21</v>
      </c>
      <c r="J8" s="1">
        <v>24</v>
      </c>
      <c r="K8" s="1">
        <v>16</v>
      </c>
      <c r="L8" s="1">
        <v>31</v>
      </c>
      <c r="M8" s="1">
        <v>10</v>
      </c>
      <c r="N8" s="1">
        <v>4</v>
      </c>
      <c r="O8" s="1">
        <v>11</v>
      </c>
      <c r="P8" s="1">
        <f t="shared" si="0"/>
        <v>475</v>
      </c>
    </row>
    <row r="9" spans="1:16" x14ac:dyDescent="0.2">
      <c r="A9" s="1" t="s">
        <v>20</v>
      </c>
      <c r="B9" s="1">
        <v>22</v>
      </c>
      <c r="C9" s="1">
        <v>5</v>
      </c>
      <c r="D9" s="1">
        <v>11</v>
      </c>
      <c r="E9" s="1">
        <v>62</v>
      </c>
      <c r="F9" s="1">
        <v>32</v>
      </c>
      <c r="G9" s="1">
        <v>5</v>
      </c>
      <c r="H9" s="1">
        <v>57</v>
      </c>
      <c r="I9" s="1">
        <v>20</v>
      </c>
      <c r="J9" s="1">
        <v>13</v>
      </c>
      <c r="K9" s="1">
        <v>4</v>
      </c>
      <c r="L9" s="1">
        <v>22</v>
      </c>
      <c r="M9" s="1">
        <v>52</v>
      </c>
      <c r="N9" s="1">
        <v>10</v>
      </c>
      <c r="O9" s="1">
        <v>143</v>
      </c>
      <c r="P9" s="1">
        <f t="shared" si="0"/>
        <v>458</v>
      </c>
    </row>
    <row r="10" spans="1:16" x14ac:dyDescent="0.2">
      <c r="A10" s="1" t="s">
        <v>21</v>
      </c>
      <c r="B10" s="1">
        <v>28</v>
      </c>
      <c r="C10" s="1">
        <v>41</v>
      </c>
      <c r="D10" s="1">
        <v>6</v>
      </c>
      <c r="E10" s="1">
        <v>30</v>
      </c>
      <c r="F10" s="1">
        <v>4</v>
      </c>
      <c r="G10" s="1">
        <v>9</v>
      </c>
      <c r="H10" s="1">
        <v>19</v>
      </c>
      <c r="I10" s="1">
        <v>6</v>
      </c>
      <c r="J10" s="1">
        <v>19</v>
      </c>
      <c r="K10" s="1">
        <v>3</v>
      </c>
      <c r="L10" s="1">
        <v>11</v>
      </c>
      <c r="M10" s="1">
        <v>1</v>
      </c>
      <c r="N10" s="1">
        <v>2</v>
      </c>
      <c r="O10" s="1">
        <v>113</v>
      </c>
      <c r="P10" s="1">
        <f t="shared" si="0"/>
        <v>292</v>
      </c>
    </row>
    <row r="11" spans="1:16" x14ac:dyDescent="0.2">
      <c r="A11" s="1" t="s">
        <v>22</v>
      </c>
      <c r="B11" s="1">
        <v>0</v>
      </c>
      <c r="C11" s="1">
        <v>2</v>
      </c>
      <c r="D11" s="1">
        <v>0</v>
      </c>
      <c r="E11" s="1">
        <v>32</v>
      </c>
      <c r="F11" s="1">
        <v>3</v>
      </c>
      <c r="G11" s="1">
        <v>1</v>
      </c>
      <c r="H11" s="1">
        <v>55</v>
      </c>
      <c r="I11" s="1">
        <v>2</v>
      </c>
      <c r="J11" s="1">
        <v>0</v>
      </c>
      <c r="K11" s="1">
        <v>1</v>
      </c>
      <c r="L11" s="1">
        <v>3</v>
      </c>
      <c r="M11" s="1">
        <v>2</v>
      </c>
      <c r="N11" s="1">
        <v>2</v>
      </c>
      <c r="O11" s="1">
        <v>118</v>
      </c>
      <c r="P11" s="1">
        <f t="shared" si="0"/>
        <v>221</v>
      </c>
    </row>
    <row r="12" spans="1:16" x14ac:dyDescent="0.2">
      <c r="A12" s="1" t="s">
        <v>23</v>
      </c>
      <c r="B12" s="1">
        <v>8</v>
      </c>
      <c r="C12" s="1">
        <v>0</v>
      </c>
      <c r="D12" s="1">
        <v>2</v>
      </c>
      <c r="E12" s="1">
        <v>162</v>
      </c>
      <c r="F12" s="1">
        <v>0</v>
      </c>
      <c r="G12" s="1">
        <v>0</v>
      </c>
      <c r="H12" s="1">
        <v>0</v>
      </c>
      <c r="I12" s="1">
        <v>4</v>
      </c>
      <c r="J12" s="1">
        <v>2</v>
      </c>
      <c r="K12" s="1">
        <v>3</v>
      </c>
      <c r="L12" s="1">
        <v>18</v>
      </c>
      <c r="M12" s="1">
        <v>1</v>
      </c>
      <c r="N12" s="1">
        <v>3</v>
      </c>
      <c r="O12" s="1">
        <v>4</v>
      </c>
      <c r="P12" s="1">
        <f t="shared" si="0"/>
        <v>207</v>
      </c>
    </row>
    <row r="13" spans="1:16" x14ac:dyDescent="0.2">
      <c r="A13" s="1" t="s">
        <v>24</v>
      </c>
      <c r="B13" s="1">
        <v>20</v>
      </c>
      <c r="C13" s="1">
        <v>7</v>
      </c>
      <c r="D13" s="1">
        <v>19</v>
      </c>
      <c r="E13" s="1">
        <v>14</v>
      </c>
      <c r="F13" s="1">
        <v>4</v>
      </c>
      <c r="G13" s="1">
        <v>3</v>
      </c>
      <c r="H13" s="1">
        <v>6</v>
      </c>
      <c r="I13" s="1">
        <v>1</v>
      </c>
      <c r="J13" s="1">
        <v>8</v>
      </c>
      <c r="K13" s="1">
        <v>5</v>
      </c>
      <c r="L13" s="1">
        <v>12</v>
      </c>
      <c r="M13" s="1">
        <v>5</v>
      </c>
      <c r="N13" s="1">
        <v>2</v>
      </c>
      <c r="O13" s="1">
        <v>32</v>
      </c>
      <c r="P13" s="1">
        <f t="shared" si="0"/>
        <v>138</v>
      </c>
    </row>
    <row r="14" spans="1:16" x14ac:dyDescent="0.2">
      <c r="A14" s="1" t="s">
        <v>17</v>
      </c>
      <c r="B14" s="1">
        <v>0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33</v>
      </c>
      <c r="J14" s="1">
        <v>4</v>
      </c>
      <c r="K14" s="1">
        <v>17</v>
      </c>
      <c r="L14" s="1">
        <v>1</v>
      </c>
      <c r="M14" s="1">
        <v>5</v>
      </c>
      <c r="N14" s="1">
        <v>4</v>
      </c>
      <c r="O14" s="1">
        <v>0</v>
      </c>
      <c r="P14" s="1">
        <f t="shared" si="0"/>
        <v>65</v>
      </c>
    </row>
    <row r="15" spans="1:16" x14ac:dyDescent="0.2">
      <c r="A15" s="1" t="s">
        <v>26</v>
      </c>
      <c r="B15" s="1">
        <v>0</v>
      </c>
      <c r="C15" s="1">
        <v>0</v>
      </c>
      <c r="D15" s="1">
        <v>0</v>
      </c>
      <c r="E15" s="1">
        <v>22</v>
      </c>
      <c r="F15" s="1">
        <v>1</v>
      </c>
      <c r="G15" s="1">
        <v>1</v>
      </c>
      <c r="H15" s="1">
        <v>9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26</v>
      </c>
      <c r="P15" s="1">
        <f t="shared" si="0"/>
        <v>59</v>
      </c>
    </row>
    <row r="18" spans="1:15" x14ac:dyDescent="0.2">
      <c r="A18" s="1" t="s">
        <v>35</v>
      </c>
    </row>
    <row r="19" spans="1:15" x14ac:dyDescent="0.2">
      <c r="A19" s="1" t="s">
        <v>27</v>
      </c>
      <c r="B19" s="1" t="s">
        <v>2</v>
      </c>
      <c r="C19" s="1" t="s">
        <v>3</v>
      </c>
      <c r="D19" s="1" t="s">
        <v>4</v>
      </c>
      <c r="E19" s="1" t="s">
        <v>5</v>
      </c>
      <c r="F19" s="1" t="s">
        <v>6</v>
      </c>
      <c r="G19" s="1" t="s">
        <v>7</v>
      </c>
      <c r="H19" s="1" t="s">
        <v>8</v>
      </c>
      <c r="I19" s="1" t="s">
        <v>9</v>
      </c>
      <c r="J19" s="1" t="s">
        <v>10</v>
      </c>
      <c r="K19" s="1" t="s">
        <v>11</v>
      </c>
      <c r="L19" s="1" t="s">
        <v>12</v>
      </c>
      <c r="M19" s="1" t="s">
        <v>13</v>
      </c>
      <c r="N19" s="1" t="s">
        <v>14</v>
      </c>
      <c r="O19" s="1" t="s">
        <v>15</v>
      </c>
    </row>
    <row r="20" spans="1:15" x14ac:dyDescent="0.2">
      <c r="A20" s="1" t="s">
        <v>18</v>
      </c>
      <c r="B20" s="2">
        <f>B5/P5</f>
        <v>1.3888888888888888E-2</v>
      </c>
      <c r="C20" s="2">
        <f>C5/P5</f>
        <v>1.1574074074074073E-2</v>
      </c>
      <c r="D20" s="2">
        <f>D5/P5</f>
        <v>1.0030864197530864E-2</v>
      </c>
      <c r="E20" s="2">
        <f>E5/P5</f>
        <v>4.9382716049382713E-2</v>
      </c>
      <c r="F20" s="2">
        <f>F5/P5</f>
        <v>3.6265432098765434E-2</v>
      </c>
      <c r="G20" s="2">
        <f>G5/P5</f>
        <v>6.1728395061728392E-3</v>
      </c>
      <c r="H20" s="2">
        <f>H5/P5</f>
        <v>0.28472222222222221</v>
      </c>
      <c r="I20" s="2">
        <f>I5/P5</f>
        <v>7.716049382716049E-3</v>
      </c>
      <c r="J20" s="2">
        <f>J5/P5</f>
        <v>4.6296296296296294E-3</v>
      </c>
      <c r="K20" s="2">
        <f>K5/P5</f>
        <v>1.4660493827160493E-2</v>
      </c>
      <c r="L20" s="2">
        <f>L5/P5</f>
        <v>1.6975308641975308E-2</v>
      </c>
      <c r="M20" s="2">
        <f>M5/P5</f>
        <v>4.7067901234567902E-2</v>
      </c>
      <c r="N20" s="2">
        <f>N5/P5</f>
        <v>1.6975308641975308E-2</v>
      </c>
      <c r="O20" s="2">
        <f>O5/P5</f>
        <v>0.47993827160493829</v>
      </c>
    </row>
    <row r="21" spans="1:15" x14ac:dyDescent="0.2">
      <c r="A21" s="1" t="s">
        <v>16</v>
      </c>
      <c r="B21" s="2">
        <f t="shared" ref="B21:B30" si="1">B6/P6</f>
        <v>0.17291666666666666</v>
      </c>
      <c r="C21" s="2">
        <f t="shared" ref="C21:C30" si="2">C6/P6</f>
        <v>6.25E-2</v>
      </c>
      <c r="D21" s="2">
        <f t="shared" ref="D21:D30" si="3">D6/P6</f>
        <v>8.5416666666666669E-2</v>
      </c>
      <c r="E21" s="2">
        <f t="shared" ref="E21:E30" si="4">E6/P6</f>
        <v>0.2</v>
      </c>
      <c r="F21" s="2">
        <f t="shared" ref="F21:F30" si="5">F6/P6</f>
        <v>1.9791666666666666E-2</v>
      </c>
      <c r="G21" s="2">
        <f t="shared" ref="G21:G30" si="6">G6/P6</f>
        <v>8.3333333333333332E-3</v>
      </c>
      <c r="H21" s="2">
        <f t="shared" ref="H21:H30" si="7">H6/P6</f>
        <v>4.791666666666667E-2</v>
      </c>
      <c r="I21" s="2">
        <f t="shared" ref="I21:I30" si="8">I6/P6</f>
        <v>1.9791666666666666E-2</v>
      </c>
      <c r="J21" s="2">
        <f t="shared" ref="J21:J30" si="9">J6/P6</f>
        <v>6.7708333333333329E-2</v>
      </c>
      <c r="K21" s="2">
        <f t="shared" ref="K21:K30" si="10">K6/P6</f>
        <v>6.7708333333333329E-2</v>
      </c>
      <c r="L21" s="2">
        <f t="shared" ref="L21:L30" si="11">L6/P6</f>
        <v>7.9166666666666663E-2</v>
      </c>
      <c r="M21" s="2">
        <f t="shared" ref="M21:M30" si="12">M6/P6</f>
        <v>1.9791666666666666E-2</v>
      </c>
      <c r="N21" s="2">
        <f t="shared" ref="N21:N30" si="13">N6/P6</f>
        <v>2.0833333333333333E-3</v>
      </c>
      <c r="O21" s="2">
        <f t="shared" ref="O21:O30" si="14">O6/P6</f>
        <v>0.14687500000000001</v>
      </c>
    </row>
    <row r="22" spans="1:15" x14ac:dyDescent="0.2">
      <c r="A22" s="1" t="s">
        <v>19</v>
      </c>
      <c r="B22" s="2">
        <f t="shared" si="1"/>
        <v>4.6008119079837616E-2</v>
      </c>
      <c r="C22" s="2">
        <f t="shared" si="2"/>
        <v>2.7063599458728013E-3</v>
      </c>
      <c r="D22" s="2">
        <f t="shared" si="3"/>
        <v>4.0595399188092015E-3</v>
      </c>
      <c r="E22" s="2">
        <f t="shared" si="4"/>
        <v>0.21650879566982409</v>
      </c>
      <c r="F22" s="2">
        <f t="shared" si="5"/>
        <v>1.3531799729364006E-2</v>
      </c>
      <c r="G22" s="2">
        <f t="shared" si="6"/>
        <v>2.7063599458728013E-3</v>
      </c>
      <c r="H22" s="2">
        <f t="shared" si="7"/>
        <v>0.20297699594046009</v>
      </c>
      <c r="I22" s="2">
        <f t="shared" si="8"/>
        <v>6.7658998646820028E-3</v>
      </c>
      <c r="J22" s="2">
        <f t="shared" si="9"/>
        <v>2.7063599458728013E-3</v>
      </c>
      <c r="K22" s="2">
        <f t="shared" si="10"/>
        <v>5.4127198917456026E-3</v>
      </c>
      <c r="L22" s="2">
        <f t="shared" si="11"/>
        <v>2.8416779431664412E-2</v>
      </c>
      <c r="M22" s="2">
        <f t="shared" si="12"/>
        <v>1.6238159675236806E-2</v>
      </c>
      <c r="N22" s="2">
        <f t="shared" si="13"/>
        <v>1.6238159675236806E-2</v>
      </c>
      <c r="O22" s="2">
        <f t="shared" si="14"/>
        <v>0.43572395128552099</v>
      </c>
    </row>
    <row r="23" spans="1:15" x14ac:dyDescent="0.2">
      <c r="A23" s="1" t="s">
        <v>25</v>
      </c>
      <c r="B23" s="2">
        <f t="shared" si="1"/>
        <v>0.35789473684210527</v>
      </c>
      <c r="C23" s="2">
        <f t="shared" si="2"/>
        <v>5.473684210526316E-2</v>
      </c>
      <c r="D23" s="2">
        <f t="shared" si="3"/>
        <v>0.04</v>
      </c>
      <c r="E23" s="2">
        <f t="shared" si="4"/>
        <v>0.27368421052631581</v>
      </c>
      <c r="F23" s="2">
        <f t="shared" si="5"/>
        <v>4.2105263157894736E-3</v>
      </c>
      <c r="G23" s="2">
        <f t="shared" si="6"/>
        <v>8.4210526315789472E-3</v>
      </c>
      <c r="H23" s="2">
        <f t="shared" si="7"/>
        <v>1.4736842105263158E-2</v>
      </c>
      <c r="I23" s="2">
        <f t="shared" si="8"/>
        <v>4.4210526315789471E-2</v>
      </c>
      <c r="J23" s="2">
        <f t="shared" si="9"/>
        <v>5.0526315789473683E-2</v>
      </c>
      <c r="K23" s="2">
        <f t="shared" si="10"/>
        <v>3.3684210526315789E-2</v>
      </c>
      <c r="L23" s="2">
        <f t="shared" si="11"/>
        <v>6.5263157894736842E-2</v>
      </c>
      <c r="M23" s="2">
        <f t="shared" si="12"/>
        <v>2.1052631578947368E-2</v>
      </c>
      <c r="N23" s="2">
        <f t="shared" si="13"/>
        <v>8.4210526315789472E-3</v>
      </c>
      <c r="O23" s="2">
        <f t="shared" si="14"/>
        <v>2.3157894736842106E-2</v>
      </c>
    </row>
    <row r="24" spans="1:15" x14ac:dyDescent="0.2">
      <c r="A24" s="1" t="s">
        <v>20</v>
      </c>
      <c r="B24" s="2">
        <f t="shared" si="1"/>
        <v>4.8034934497816595E-2</v>
      </c>
      <c r="C24" s="2">
        <f t="shared" si="2"/>
        <v>1.0917030567685589E-2</v>
      </c>
      <c r="D24" s="2">
        <f t="shared" si="3"/>
        <v>2.4017467248908297E-2</v>
      </c>
      <c r="E24" s="2">
        <f t="shared" si="4"/>
        <v>0.13537117903930132</v>
      </c>
      <c r="F24" s="2">
        <f t="shared" si="5"/>
        <v>6.9868995633187769E-2</v>
      </c>
      <c r="G24" s="2">
        <f t="shared" si="6"/>
        <v>1.0917030567685589E-2</v>
      </c>
      <c r="H24" s="2">
        <f t="shared" si="7"/>
        <v>0.12445414847161572</v>
      </c>
      <c r="I24" s="2">
        <f t="shared" si="8"/>
        <v>4.3668122270742356E-2</v>
      </c>
      <c r="J24" s="2">
        <f t="shared" si="9"/>
        <v>2.8384279475982533E-2</v>
      </c>
      <c r="K24" s="2">
        <f t="shared" si="10"/>
        <v>8.7336244541484712E-3</v>
      </c>
      <c r="L24" s="2">
        <f t="shared" si="11"/>
        <v>4.8034934497816595E-2</v>
      </c>
      <c r="M24" s="2">
        <f t="shared" si="12"/>
        <v>0.11353711790393013</v>
      </c>
      <c r="N24" s="2">
        <f t="shared" si="13"/>
        <v>2.1834061135371178E-2</v>
      </c>
      <c r="O24" s="2">
        <f t="shared" si="14"/>
        <v>0.31222707423580787</v>
      </c>
    </row>
    <row r="25" spans="1:15" x14ac:dyDescent="0.2">
      <c r="A25" s="1" t="s">
        <v>21</v>
      </c>
      <c r="B25" s="2">
        <f t="shared" si="1"/>
        <v>9.5890410958904104E-2</v>
      </c>
      <c r="C25" s="2">
        <f t="shared" si="2"/>
        <v>0.1404109589041096</v>
      </c>
      <c r="D25" s="2">
        <f t="shared" si="3"/>
        <v>2.0547945205479451E-2</v>
      </c>
      <c r="E25" s="2">
        <f t="shared" si="4"/>
        <v>0.10273972602739725</v>
      </c>
      <c r="F25" s="2">
        <f t="shared" si="5"/>
        <v>1.3698630136986301E-2</v>
      </c>
      <c r="G25" s="2">
        <f t="shared" si="6"/>
        <v>3.0821917808219176E-2</v>
      </c>
      <c r="H25" s="2">
        <f t="shared" si="7"/>
        <v>6.5068493150684928E-2</v>
      </c>
      <c r="I25" s="2">
        <f t="shared" si="8"/>
        <v>2.0547945205479451E-2</v>
      </c>
      <c r="J25" s="2">
        <f t="shared" si="9"/>
        <v>6.5068493150684928E-2</v>
      </c>
      <c r="K25" s="2">
        <f t="shared" si="10"/>
        <v>1.0273972602739725E-2</v>
      </c>
      <c r="L25" s="2">
        <f t="shared" si="11"/>
        <v>3.7671232876712327E-2</v>
      </c>
      <c r="M25" s="2">
        <f t="shared" si="12"/>
        <v>3.4246575342465752E-3</v>
      </c>
      <c r="N25" s="2">
        <f t="shared" si="13"/>
        <v>6.8493150684931503E-3</v>
      </c>
      <c r="O25" s="2">
        <f t="shared" si="14"/>
        <v>0.38698630136986301</v>
      </c>
    </row>
    <row r="26" spans="1:15" x14ac:dyDescent="0.2">
      <c r="A26" s="1" t="s">
        <v>22</v>
      </c>
      <c r="B26" s="2">
        <f t="shared" si="1"/>
        <v>0</v>
      </c>
      <c r="C26" s="2">
        <f t="shared" si="2"/>
        <v>9.0497737556561094E-3</v>
      </c>
      <c r="D26" s="2">
        <f t="shared" si="3"/>
        <v>0</v>
      </c>
      <c r="E26" s="2">
        <f t="shared" si="4"/>
        <v>0.14479638009049775</v>
      </c>
      <c r="F26" s="2">
        <f t="shared" si="5"/>
        <v>1.3574660633484163E-2</v>
      </c>
      <c r="G26" s="2">
        <f t="shared" si="6"/>
        <v>4.5248868778280547E-3</v>
      </c>
      <c r="H26" s="2">
        <f t="shared" si="7"/>
        <v>0.24886877828054299</v>
      </c>
      <c r="I26" s="2">
        <f t="shared" si="8"/>
        <v>9.0497737556561094E-3</v>
      </c>
      <c r="J26" s="2">
        <f t="shared" si="9"/>
        <v>0</v>
      </c>
      <c r="K26" s="2">
        <f t="shared" si="10"/>
        <v>4.5248868778280547E-3</v>
      </c>
      <c r="L26" s="2">
        <f t="shared" si="11"/>
        <v>1.3574660633484163E-2</v>
      </c>
      <c r="M26" s="2">
        <f t="shared" si="12"/>
        <v>9.0497737556561094E-3</v>
      </c>
      <c r="N26" s="2">
        <f t="shared" si="13"/>
        <v>9.0497737556561094E-3</v>
      </c>
      <c r="O26" s="2">
        <f t="shared" si="14"/>
        <v>0.5339366515837104</v>
      </c>
    </row>
    <row r="27" spans="1:15" x14ac:dyDescent="0.2">
      <c r="A27" s="1" t="s">
        <v>23</v>
      </c>
      <c r="B27" s="2">
        <f t="shared" si="1"/>
        <v>3.864734299516908E-2</v>
      </c>
      <c r="C27" s="2">
        <f t="shared" si="2"/>
        <v>0</v>
      </c>
      <c r="D27" s="2">
        <f t="shared" si="3"/>
        <v>9.6618357487922701E-3</v>
      </c>
      <c r="E27" s="2">
        <f t="shared" si="4"/>
        <v>0.78260869565217395</v>
      </c>
      <c r="F27" s="2">
        <f t="shared" si="5"/>
        <v>0</v>
      </c>
      <c r="G27" s="2">
        <f t="shared" si="6"/>
        <v>0</v>
      </c>
      <c r="H27" s="2">
        <f t="shared" si="7"/>
        <v>0</v>
      </c>
      <c r="I27" s="2">
        <f t="shared" si="8"/>
        <v>1.932367149758454E-2</v>
      </c>
      <c r="J27" s="2">
        <f t="shared" si="9"/>
        <v>9.6618357487922701E-3</v>
      </c>
      <c r="K27" s="2">
        <f t="shared" si="10"/>
        <v>1.4492753623188406E-2</v>
      </c>
      <c r="L27" s="2">
        <f t="shared" si="11"/>
        <v>8.6956521739130432E-2</v>
      </c>
      <c r="M27" s="2">
        <f t="shared" si="12"/>
        <v>4.830917874396135E-3</v>
      </c>
      <c r="N27" s="2">
        <f t="shared" si="13"/>
        <v>1.4492753623188406E-2</v>
      </c>
      <c r="O27" s="2">
        <f t="shared" si="14"/>
        <v>1.932367149758454E-2</v>
      </c>
    </row>
    <row r="28" spans="1:15" x14ac:dyDescent="0.2">
      <c r="A28" s="1" t="s">
        <v>24</v>
      </c>
      <c r="B28" s="2">
        <f t="shared" si="1"/>
        <v>0.14492753623188406</v>
      </c>
      <c r="C28" s="2">
        <f t="shared" si="2"/>
        <v>5.0724637681159424E-2</v>
      </c>
      <c r="D28" s="2">
        <f t="shared" si="3"/>
        <v>0.13768115942028986</v>
      </c>
      <c r="E28" s="2">
        <f t="shared" si="4"/>
        <v>0.10144927536231885</v>
      </c>
      <c r="F28" s="2">
        <f t="shared" si="5"/>
        <v>2.8985507246376812E-2</v>
      </c>
      <c r="G28" s="2">
        <f t="shared" si="6"/>
        <v>2.1739130434782608E-2</v>
      </c>
      <c r="H28" s="2">
        <f t="shared" si="7"/>
        <v>4.3478260869565216E-2</v>
      </c>
      <c r="I28" s="2">
        <f t="shared" si="8"/>
        <v>7.246376811594203E-3</v>
      </c>
      <c r="J28" s="2">
        <f t="shared" si="9"/>
        <v>5.7971014492753624E-2</v>
      </c>
      <c r="K28" s="2">
        <f t="shared" si="10"/>
        <v>3.6231884057971016E-2</v>
      </c>
      <c r="L28" s="2">
        <f t="shared" si="11"/>
        <v>8.6956521739130432E-2</v>
      </c>
      <c r="M28" s="2">
        <f t="shared" si="12"/>
        <v>3.6231884057971016E-2</v>
      </c>
      <c r="N28" s="2">
        <f t="shared" si="13"/>
        <v>1.4492753623188406E-2</v>
      </c>
      <c r="O28" s="2">
        <f t="shared" si="14"/>
        <v>0.2318840579710145</v>
      </c>
    </row>
    <row r="29" spans="1:15" x14ac:dyDescent="0.2">
      <c r="A29" s="1" t="s">
        <v>17</v>
      </c>
      <c r="B29" s="2">
        <f t="shared" si="1"/>
        <v>0</v>
      </c>
      <c r="C29" s="2">
        <f t="shared" si="2"/>
        <v>1.5384615384615385E-2</v>
      </c>
      <c r="D29" s="2">
        <f t="shared" si="3"/>
        <v>0</v>
      </c>
      <c r="E29" s="2">
        <f t="shared" si="4"/>
        <v>0</v>
      </c>
      <c r="F29" s="2">
        <f t="shared" si="5"/>
        <v>0</v>
      </c>
      <c r="G29" s="2">
        <f t="shared" si="6"/>
        <v>0</v>
      </c>
      <c r="H29" s="2">
        <f t="shared" si="7"/>
        <v>0</v>
      </c>
      <c r="I29" s="2">
        <f t="shared" si="8"/>
        <v>0.50769230769230766</v>
      </c>
      <c r="J29" s="2">
        <f t="shared" si="9"/>
        <v>6.1538461538461542E-2</v>
      </c>
      <c r="K29" s="2">
        <f t="shared" si="10"/>
        <v>0.26153846153846155</v>
      </c>
      <c r="L29" s="2">
        <f t="shared" si="11"/>
        <v>1.5384615384615385E-2</v>
      </c>
      <c r="M29" s="2">
        <f t="shared" si="12"/>
        <v>7.6923076923076927E-2</v>
      </c>
      <c r="N29" s="2">
        <f t="shared" si="13"/>
        <v>6.1538461538461542E-2</v>
      </c>
      <c r="O29" s="2">
        <f t="shared" si="14"/>
        <v>0</v>
      </c>
    </row>
    <row r="30" spans="1:15" x14ac:dyDescent="0.2">
      <c r="A30" s="1" t="s">
        <v>26</v>
      </c>
      <c r="B30" s="2">
        <f t="shared" si="1"/>
        <v>0</v>
      </c>
      <c r="C30" s="2">
        <f t="shared" si="2"/>
        <v>0</v>
      </c>
      <c r="D30" s="2">
        <f t="shared" si="3"/>
        <v>0</v>
      </c>
      <c r="E30" s="2">
        <f t="shared" si="4"/>
        <v>0.3728813559322034</v>
      </c>
      <c r="F30" s="2">
        <f t="shared" si="5"/>
        <v>1.6949152542372881E-2</v>
      </c>
      <c r="G30" s="2">
        <f t="shared" si="6"/>
        <v>1.6949152542372881E-2</v>
      </c>
      <c r="H30" s="2">
        <f t="shared" si="7"/>
        <v>0.15254237288135594</v>
      </c>
      <c r="I30" s="2">
        <f t="shared" si="8"/>
        <v>0</v>
      </c>
      <c r="J30" s="2">
        <f t="shared" si="9"/>
        <v>0</v>
      </c>
      <c r="K30" s="2">
        <f t="shared" si="10"/>
        <v>0</v>
      </c>
      <c r="L30" s="2">
        <f t="shared" si="11"/>
        <v>0</v>
      </c>
      <c r="M30" s="2">
        <f t="shared" si="12"/>
        <v>0</v>
      </c>
      <c r="N30" s="2">
        <f t="shared" si="13"/>
        <v>0</v>
      </c>
      <c r="O30" s="2">
        <f t="shared" si="14"/>
        <v>0.44067796610169491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identityCD45subset2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2020-08-15T18:25:02Z</dcterms:created>
  <dcterms:modified xsi:type="dcterms:W3CDTF">2020-08-15T23:32:37Z</dcterms:modified>
</cp:coreProperties>
</file>