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chc\Dropbox\Projects\Sustainable Diets\Submission\NJ\Submission 2\"/>
    </mc:Choice>
  </mc:AlternateContent>
  <xr:revisionPtr revIDLastSave="0" documentId="8_{40E8F90C-412C-4F45-8952-D448D412A611}" xr6:coauthVersionLast="45" xr6:coauthVersionMax="45" xr10:uidLastSave="{00000000-0000-0000-0000-000000000000}"/>
  <bookViews>
    <workbookView xWindow="57480" yWindow="-75" windowWidth="29040" windowHeight="15840" xr2:uid="{7C647F8D-0CF0-4C03-A421-C6424983B46F}"/>
  </bookViews>
  <sheets>
    <sheet name="Supp. Table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7" i="1" l="1"/>
  <c r="T17" i="1"/>
  <c r="R17" i="1"/>
  <c r="Q17" i="1"/>
  <c r="O17" i="1"/>
  <c r="N17" i="1"/>
  <c r="L17" i="1"/>
  <c r="K17" i="1"/>
  <c r="I17" i="1"/>
  <c r="H17" i="1"/>
  <c r="F17" i="1"/>
  <c r="E17" i="1"/>
  <c r="U16" i="1"/>
  <c r="T16" i="1"/>
  <c r="R16" i="1"/>
  <c r="Q16" i="1"/>
  <c r="O16" i="1"/>
  <c r="N16" i="1"/>
  <c r="L16" i="1"/>
  <c r="K16" i="1"/>
  <c r="I16" i="1"/>
  <c r="H16" i="1"/>
  <c r="F16" i="1"/>
  <c r="E16" i="1"/>
  <c r="U15" i="1"/>
  <c r="T15" i="1"/>
  <c r="R15" i="1"/>
  <c r="Q15" i="1"/>
  <c r="O15" i="1"/>
  <c r="N15" i="1"/>
  <c r="L15" i="1"/>
  <c r="K15" i="1"/>
  <c r="I15" i="1"/>
  <c r="H15" i="1"/>
  <c r="F15" i="1"/>
  <c r="E15" i="1"/>
  <c r="U14" i="1"/>
  <c r="T14" i="1"/>
  <c r="R14" i="1"/>
  <c r="Q14" i="1"/>
  <c r="O14" i="1"/>
  <c r="N14" i="1"/>
  <c r="L14" i="1"/>
  <c r="K14" i="1"/>
  <c r="I14" i="1"/>
  <c r="H14" i="1"/>
  <c r="F14" i="1"/>
  <c r="E14" i="1"/>
  <c r="U13" i="1"/>
  <c r="T13" i="1"/>
  <c r="R13" i="1"/>
  <c r="Q13" i="1"/>
  <c r="O13" i="1"/>
  <c r="N13" i="1"/>
  <c r="L13" i="1"/>
  <c r="K13" i="1"/>
  <c r="I13" i="1"/>
  <c r="H13" i="1"/>
  <c r="F13" i="1"/>
  <c r="E13" i="1"/>
  <c r="U12" i="1"/>
  <c r="T12" i="1"/>
  <c r="R12" i="1"/>
  <c r="Q12" i="1"/>
  <c r="O12" i="1"/>
  <c r="N12" i="1"/>
  <c r="L12" i="1"/>
  <c r="K12" i="1"/>
  <c r="I12" i="1"/>
  <c r="H12" i="1"/>
  <c r="F12" i="1"/>
  <c r="E12" i="1"/>
  <c r="U11" i="1"/>
  <c r="T11" i="1"/>
  <c r="R11" i="1"/>
  <c r="Q11" i="1"/>
  <c r="O11" i="1"/>
  <c r="N11" i="1"/>
  <c r="L11" i="1"/>
  <c r="K11" i="1"/>
  <c r="I11" i="1"/>
  <c r="H11" i="1"/>
  <c r="F11" i="1"/>
  <c r="E11" i="1"/>
  <c r="U10" i="1"/>
  <c r="T10" i="1"/>
  <c r="R10" i="1"/>
  <c r="Q10" i="1"/>
  <c r="O10" i="1"/>
  <c r="N10" i="1"/>
  <c r="L10" i="1"/>
  <c r="K10" i="1"/>
  <c r="I10" i="1"/>
  <c r="H10" i="1"/>
  <c r="F10" i="1"/>
  <c r="E10" i="1"/>
  <c r="U9" i="1"/>
  <c r="T9" i="1"/>
  <c r="R9" i="1"/>
  <c r="Q9" i="1"/>
  <c r="O9" i="1"/>
  <c r="N9" i="1"/>
  <c r="L9" i="1"/>
  <c r="K9" i="1"/>
  <c r="I9" i="1"/>
  <c r="H9" i="1"/>
  <c r="F9" i="1"/>
  <c r="E9" i="1"/>
  <c r="U8" i="1"/>
  <c r="T8" i="1"/>
  <c r="R8" i="1"/>
  <c r="Q8" i="1"/>
  <c r="O8" i="1"/>
  <c r="N8" i="1"/>
  <c r="L8" i="1"/>
  <c r="K8" i="1"/>
  <c r="I8" i="1"/>
  <c r="H8" i="1"/>
  <c r="F8" i="1"/>
  <c r="E8" i="1"/>
  <c r="U7" i="1"/>
  <c r="T7" i="1"/>
  <c r="R7" i="1"/>
  <c r="Q7" i="1"/>
  <c r="O7" i="1"/>
  <c r="N7" i="1"/>
  <c r="L7" i="1"/>
  <c r="K7" i="1"/>
  <c r="I7" i="1"/>
  <c r="H7" i="1"/>
  <c r="F7" i="1"/>
  <c r="E7" i="1"/>
  <c r="U6" i="1"/>
  <c r="T6" i="1"/>
  <c r="R6" i="1"/>
  <c r="Q6" i="1"/>
  <c r="O6" i="1"/>
  <c r="N6" i="1"/>
  <c r="L6" i="1"/>
  <c r="K6" i="1"/>
  <c r="I6" i="1"/>
  <c r="H6" i="1"/>
  <c r="F6" i="1"/>
  <c r="E6" i="1"/>
  <c r="U5" i="1"/>
  <c r="T5" i="1"/>
  <c r="R5" i="1"/>
  <c r="Q5" i="1"/>
  <c r="O5" i="1"/>
  <c r="N5" i="1"/>
  <c r="L5" i="1"/>
  <c r="K5" i="1"/>
  <c r="I5" i="1"/>
  <c r="H5" i="1"/>
  <c r="F5" i="1"/>
  <c r="E5" i="1"/>
  <c r="U4" i="1"/>
  <c r="T4" i="1"/>
  <c r="R4" i="1"/>
  <c r="Q4" i="1"/>
  <c r="O4" i="1"/>
  <c r="N4" i="1"/>
  <c r="L4" i="1"/>
  <c r="K4" i="1"/>
  <c r="I4" i="1"/>
  <c r="H4" i="1"/>
  <c r="F4" i="1"/>
  <c r="E4" i="1"/>
</calcChain>
</file>

<file path=xl/sharedStrings.xml><?xml version="1.0" encoding="utf-8"?>
<sst xmlns="http://schemas.openxmlformats.org/spreadsheetml/2006/main" count="26" uniqueCount="26">
  <si>
    <t>Supplemental Table 3: Healthy Eating Index-2015 component scores, National Health and Nutrition Examination Survey, 2005-2016 (n=50,014)</t>
  </si>
  <si>
    <t>Component</t>
  </si>
  <si>
    <t>Max. score</t>
  </si>
  <si>
    <t>Overall 
(n=50,014)</t>
  </si>
  <si>
    <t>Quintile 1
(n=10,002)</t>
  </si>
  <si>
    <t>Quintile 2
(n=10,003)</t>
  </si>
  <si>
    <t>Quintile 3
(n=10,003)</t>
  </si>
  <si>
    <t>Quintile 4
(n=10,003)</t>
  </si>
  <si>
    <t>Quintile 5
(n=10,003)</t>
  </si>
  <si>
    <t>Mean (95% CI)</t>
  </si>
  <si>
    <t>Total HEI</t>
  </si>
  <si>
    <t>Total fruit</t>
  </si>
  <si>
    <t>Whole fruit</t>
  </si>
  <si>
    <t>Vegetables</t>
  </si>
  <si>
    <t>Greens and beans</t>
  </si>
  <si>
    <t>Whole grains</t>
  </si>
  <si>
    <t>Refined grains</t>
  </si>
  <si>
    <t>Dairy</t>
  </si>
  <si>
    <t>Total protein foods</t>
  </si>
  <si>
    <t>Seafood and 
   plant proteins</t>
  </si>
  <si>
    <t xml:space="preserve"> </t>
  </si>
  <si>
    <t>Unsaturated fatty 
   acids</t>
  </si>
  <si>
    <t>Saturated fatty acids</t>
  </si>
  <si>
    <t>Added sugar</t>
  </si>
  <si>
    <t>Sodium</t>
  </si>
  <si>
    <r>
      <t xml:space="preserve">Includes individuals </t>
    </r>
    <r>
      <rPr>
        <sz val="10"/>
        <color theme="1"/>
        <rFont val="Calibri"/>
        <family val="2"/>
      </rPr>
      <t>≥2</t>
    </r>
    <r>
      <rPr>
        <sz val="10"/>
        <color theme="1"/>
        <rFont val="Times New Roman"/>
        <family val="1"/>
      </rPr>
      <t xml:space="preserve"> years of age.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</si>
</sst>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2" fontId="1" fillId="0" borderId="0" xfId="0" applyNumberFormat="1" applyFont="1"/>
    <xf numFmtId="2" fontId="1" fillId="0" borderId="0" xfId="0" applyNumberFormat="1" applyFont="1" applyAlignment="1">
      <alignment horizontal="left" indent="1"/>
    </xf>
    <xf numFmtId="0" fontId="3" fillId="2" borderId="0" xfId="0" applyFont="1" applyFill="1"/>
    <xf numFmtId="2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left" vertical="center" indent="1"/>
    </xf>
    <xf numFmtId="165" fontId="1" fillId="0" borderId="0" xfId="0" applyNumberFormat="1" applyFont="1" applyAlignment="1">
      <alignment horizontal="right" vertical="top"/>
    </xf>
    <xf numFmtId="4" fontId="1" fillId="0" borderId="0" xfId="0" applyNumberFormat="1" applyFont="1" applyAlignment="1">
      <alignment horizontal="left" vertical="top"/>
    </xf>
    <xf numFmtId="2" fontId="1" fillId="0" borderId="0" xfId="0" applyNumberFormat="1" applyFont="1" applyAlignment="1">
      <alignment vertical="top"/>
    </xf>
    <xf numFmtId="2" fontId="1" fillId="0" borderId="0" xfId="0" applyNumberFormat="1" applyFont="1" applyAlignment="1">
      <alignment horizontal="right" vertical="top"/>
    </xf>
    <xf numFmtId="2" fontId="1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left" indent="1"/>
    </xf>
    <xf numFmtId="0" fontId="4" fillId="0" borderId="0" xfId="0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c/Dropbox/Projects/Sustainable%20Diets/Results/HEI_results/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c/Dropbox/Projects/Sustainable%20Diets/Results/HEI_results/Q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c/Dropbox/Projects/Sustainable%20Diets/Results/HEI_results/Q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c/Dropbox/Projects/Sustainable%20Diets/Results/HEI_results/Q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c/Dropbox/Projects/Sustainable%20Diets/Results/HEI_results/Q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c/Dropbox/Projects/Sustainable%20Diets/Results/HEI_results/Q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reg 1 - Data Summary"/>
      <sheetName val="Surveyreg 2 - Design Summary"/>
      <sheetName val="Surveyreg 3 - Fit Statistics"/>
      <sheetName val="Surveyreg 4 - Tests of Model"/>
      <sheetName val="Surveyreg 5 - Estimated Regr"/>
      <sheetName val="Surveyreg 6 - Covariance of "/>
      <sheetName val="Means 7 - Summary statistics"/>
      <sheetName val="Means 8 - Summary statistics"/>
      <sheetName val="Print 9 - Data Set WORK.RE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2.9637691317857802</v>
          </cell>
          <cell r="E2">
            <v>2.8805490062824401</v>
          </cell>
          <cell r="F2">
            <v>3.0475924810871202</v>
          </cell>
        </row>
        <row r="3">
          <cell r="C3">
            <v>3.9931709975763501</v>
          </cell>
          <cell r="E3">
            <v>3.8580674667582802</v>
          </cell>
          <cell r="F3">
            <v>4.1302839790649699</v>
          </cell>
        </row>
        <row r="4">
          <cell r="C4">
            <v>3.2908874761609601</v>
          </cell>
          <cell r="E4">
            <v>3.2320648753113401</v>
          </cell>
          <cell r="F4">
            <v>3.3514664417755</v>
          </cell>
        </row>
        <row r="5">
          <cell r="C5">
            <v>2.7712139460057301</v>
          </cell>
          <cell r="E5">
            <v>2.6489401296791502</v>
          </cell>
          <cell r="F5">
            <v>2.8922639252021498</v>
          </cell>
        </row>
        <row r="6">
          <cell r="C6">
            <v>2.5644284671967101</v>
          </cell>
          <cell r="E6">
            <v>2.47356681212122</v>
          </cell>
          <cell r="F6">
            <v>2.6568347318559198</v>
          </cell>
        </row>
        <row r="7">
          <cell r="C7">
            <v>6.4107042496405899</v>
          </cell>
          <cell r="E7">
            <v>6.3086506239829303</v>
          </cell>
          <cell r="F7">
            <v>6.5130919118542696</v>
          </cell>
        </row>
        <row r="8">
          <cell r="C8">
            <v>5</v>
          </cell>
          <cell r="E8">
            <v>5</v>
          </cell>
          <cell r="F8">
            <v>5</v>
          </cell>
        </row>
        <row r="9">
          <cell r="C9">
            <v>4.96357412842542</v>
          </cell>
          <cell r="E9">
            <v>4.8293134645180302</v>
          </cell>
          <cell r="F9">
            <v>5</v>
          </cell>
        </row>
        <row r="10">
          <cell r="C10">
            <v>4.1611233340595799</v>
          </cell>
          <cell r="E10">
            <v>4.0657663210605204</v>
          </cell>
          <cell r="F10">
            <v>4.2551133067822899</v>
          </cell>
        </row>
        <row r="11">
          <cell r="C11">
            <v>6.1667645803455802</v>
          </cell>
          <cell r="E11">
            <v>6.0665044855735699</v>
          </cell>
          <cell r="F11">
            <v>6.2679980076659998</v>
          </cell>
        </row>
        <row r="12">
          <cell r="C12">
            <v>4.0771892123511302</v>
          </cell>
          <cell r="E12">
            <v>3.9883057147171299</v>
          </cell>
          <cell r="F12">
            <v>4.1640857216206504</v>
          </cell>
        </row>
        <row r="13">
          <cell r="C13">
            <v>6.2616239456410199</v>
          </cell>
          <cell r="E13">
            <v>6.1377824921245496</v>
          </cell>
          <cell r="F13">
            <v>6.3853198223850898</v>
          </cell>
        </row>
        <row r="14">
          <cell r="C14">
            <v>5.7561459161750399</v>
          </cell>
          <cell r="E14">
            <v>5.6547733886448901</v>
          </cell>
          <cell r="F14">
            <v>5.8563473378681197</v>
          </cell>
        </row>
        <row r="15">
          <cell r="C15">
            <v>58.380595385363897</v>
          </cell>
          <cell r="E15">
            <v>57.706892493209402</v>
          </cell>
          <cell r="F15">
            <v>59.007286474703399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reg 1 - Data Summary"/>
      <sheetName val="Surveyreg 2 - Design Summary"/>
      <sheetName val="Surveyreg 3 - Fit Statistics"/>
      <sheetName val="Surveyreg 4 - Tests of Model"/>
      <sheetName val="Surveyreg 5 - Estimated Regr"/>
      <sheetName val="Surveyreg 6 - Covariance of "/>
      <sheetName val="Means 7 - Summary statistics"/>
      <sheetName val="Means 8 - Summary statistics"/>
      <sheetName val="Print 9 - Data Set WORK.RE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0.72319324724911005</v>
          </cell>
          <cell r="E2">
            <v>0.67796182418405004</v>
          </cell>
          <cell r="F2">
            <v>0.76850291210612998</v>
          </cell>
        </row>
        <row r="3">
          <cell r="C3">
            <v>0.71773386010522</v>
          </cell>
          <cell r="E3">
            <v>0.65363675984171998</v>
          </cell>
          <cell r="F3">
            <v>0.78201261083168006</v>
          </cell>
        </row>
        <row r="4">
          <cell r="C4">
            <v>2.0939847245551402</v>
          </cell>
          <cell r="E4">
            <v>2.0343296882829098</v>
          </cell>
          <cell r="F4">
            <v>2.15533583190106</v>
          </cell>
        </row>
        <row r="5">
          <cell r="C5">
            <v>0.51971427488090005</v>
          </cell>
          <cell r="E5">
            <v>0.45620491244509997</v>
          </cell>
          <cell r="F5">
            <v>0.58407533617145002</v>
          </cell>
        </row>
        <row r="6">
          <cell r="C6">
            <v>0.68449631268972</v>
          </cell>
          <cell r="E6">
            <v>0.64654692355830001</v>
          </cell>
          <cell r="F6">
            <v>0.72263379296912</v>
          </cell>
        </row>
        <row r="7">
          <cell r="C7">
            <v>6.7703794972045497</v>
          </cell>
          <cell r="E7">
            <v>6.59793100361426</v>
          </cell>
          <cell r="F7">
            <v>6.9455200685114402</v>
          </cell>
        </row>
        <row r="8">
          <cell r="C8">
            <v>4.6127983296731303</v>
          </cell>
          <cell r="E8">
            <v>4.5067549301274799</v>
          </cell>
          <cell r="F8">
            <v>4.7204384565852999</v>
          </cell>
        </row>
        <row r="9">
          <cell r="C9">
            <v>1.11054369069963</v>
          </cell>
          <cell r="E9">
            <v>1.0154234063230501</v>
          </cell>
          <cell r="F9">
            <v>1.20712204550053</v>
          </cell>
        </row>
        <row r="10">
          <cell r="C10">
            <v>1.5313935523850899</v>
          </cell>
          <cell r="E10">
            <v>1.4392137964367799</v>
          </cell>
          <cell r="F10">
            <v>1.62347850970994</v>
          </cell>
        </row>
        <row r="11">
          <cell r="C11">
            <v>2.7597306350212798</v>
          </cell>
          <cell r="E11">
            <v>2.5782973536890101</v>
          </cell>
          <cell r="F11">
            <v>2.93933104958592</v>
          </cell>
        </row>
        <row r="12">
          <cell r="C12">
            <v>2.7572905934367302</v>
          </cell>
          <cell r="E12">
            <v>2.5812288542308002</v>
          </cell>
          <cell r="F12">
            <v>2.93226880021767</v>
          </cell>
        </row>
        <row r="13">
          <cell r="C13">
            <v>4.2420672532771704</v>
          </cell>
          <cell r="E13">
            <v>4.0589362153359296</v>
          </cell>
          <cell r="F13">
            <v>4.4273732348756303</v>
          </cell>
        </row>
        <row r="14">
          <cell r="C14">
            <v>2.9798316837858998</v>
          </cell>
          <cell r="E14">
            <v>2.8470606219668801</v>
          </cell>
          <cell r="F14">
            <v>3.1119670427183199</v>
          </cell>
        </row>
        <row r="15">
          <cell r="C15">
            <v>31.503157654963601</v>
          </cell>
          <cell r="E15">
            <v>31.2515048423707</v>
          </cell>
          <cell r="F15">
            <v>31.754876352397702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reg 1 - Data Summary"/>
      <sheetName val="Surveyreg 2 - Design Summary"/>
      <sheetName val="Surveyreg 3 - Fit Statistics"/>
      <sheetName val="Surveyreg 4 - Tests of Model"/>
      <sheetName val="Surveyreg 5 - Estimated Regr"/>
      <sheetName val="Surveyreg 6 - Covariance of "/>
      <sheetName val="Means 7 - Summary statistics"/>
      <sheetName val="Means 8 - Summary statistics"/>
      <sheetName val="Print 9 - Data Set WORK.RE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1.64234519205117</v>
          </cell>
          <cell r="E2">
            <v>1.56524904646851</v>
          </cell>
          <cell r="F2">
            <v>1.71909089075863</v>
          </cell>
        </row>
        <row r="3">
          <cell r="C3">
            <v>1.91838951943702</v>
          </cell>
          <cell r="E3">
            <v>1.7764883073495701</v>
          </cell>
          <cell r="F3">
            <v>2.0617429501653</v>
          </cell>
        </row>
        <row r="4">
          <cell r="C4">
            <v>2.72929349197533</v>
          </cell>
          <cell r="E4">
            <v>2.6576098592892698</v>
          </cell>
          <cell r="F4">
            <v>2.8032527583829498</v>
          </cell>
        </row>
        <row r="5">
          <cell r="C5">
            <v>1.2783406090568501</v>
          </cell>
          <cell r="E5">
            <v>1.1639836177957801</v>
          </cell>
          <cell r="F5">
            <v>1.3936501173499001</v>
          </cell>
        </row>
        <row r="6">
          <cell r="C6">
            <v>1.2849826421431101</v>
          </cell>
          <cell r="E6">
            <v>1.20297564999222</v>
          </cell>
          <cell r="F6">
            <v>1.3683546232438499</v>
          </cell>
        </row>
        <row r="7">
          <cell r="C7">
            <v>6.3356409486026104</v>
          </cell>
          <cell r="E7">
            <v>6.1625143838503096</v>
          </cell>
          <cell r="F7">
            <v>6.5083018455450299</v>
          </cell>
        </row>
        <row r="8">
          <cell r="C8">
            <v>5</v>
          </cell>
          <cell r="E8">
            <v>5</v>
          </cell>
          <cell r="F8">
            <v>5</v>
          </cell>
        </row>
        <row r="9">
          <cell r="C9">
            <v>2.4644239316676</v>
          </cell>
          <cell r="E9">
            <v>2.2940728078748198</v>
          </cell>
          <cell r="F9">
            <v>2.6342641027761502</v>
          </cell>
        </row>
        <row r="10">
          <cell r="C10">
            <v>3.0682509591007401</v>
          </cell>
          <cell r="E10">
            <v>2.9322753805267499</v>
          </cell>
          <cell r="F10">
            <v>3.2055191284939299</v>
          </cell>
        </row>
        <row r="11">
          <cell r="C11">
            <v>5.0897274703869098</v>
          </cell>
          <cell r="E11">
            <v>4.90087524181983</v>
          </cell>
          <cell r="F11">
            <v>5.27853659481588</v>
          </cell>
        </row>
        <row r="12">
          <cell r="C12">
            <v>3.8452173863736201</v>
          </cell>
          <cell r="E12">
            <v>3.6662222795399302</v>
          </cell>
          <cell r="F12">
            <v>4.0226011093763496</v>
          </cell>
        </row>
        <row r="13">
          <cell r="C13">
            <v>5.1125992240605198</v>
          </cell>
          <cell r="E13">
            <v>4.9164979794216199</v>
          </cell>
          <cell r="F13">
            <v>5.3081551418370898</v>
          </cell>
        </row>
        <row r="14">
          <cell r="C14">
            <v>4.6080605862404198</v>
          </cell>
          <cell r="E14">
            <v>4.4325230324780804</v>
          </cell>
          <cell r="F14">
            <v>4.7839862396766204</v>
          </cell>
        </row>
        <row r="15">
          <cell r="C15">
            <v>44.377271961096</v>
          </cell>
          <cell r="E15">
            <v>44.147097565248899</v>
          </cell>
          <cell r="F15">
            <v>44.607689082973003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reg 1 - Data Summary"/>
      <sheetName val="Surveyreg 2 - Design Summary"/>
      <sheetName val="Surveyreg 3 - Fit Statistics"/>
      <sheetName val="Surveyreg 4 - Tests of Model"/>
      <sheetName val="Surveyreg 5 - Estimated Regr"/>
      <sheetName val="Surveyreg 6 - Covariance of "/>
      <sheetName val="Means 7 - Summary statistics"/>
      <sheetName val="Means 8 - Summary statistics"/>
      <sheetName val="Print 9 - Data Set WORK.RE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2.62496477847069</v>
          </cell>
          <cell r="E2">
            <v>2.5143264132387202</v>
          </cell>
          <cell r="F2">
            <v>2.7371816286736501</v>
          </cell>
        </row>
        <row r="3">
          <cell r="C3">
            <v>3.2771642748955401</v>
          </cell>
          <cell r="E3">
            <v>3.1067656762305398</v>
          </cell>
          <cell r="F3">
            <v>3.4528167142267998</v>
          </cell>
        </row>
        <row r="4">
          <cell r="C4">
            <v>3.23109758210372</v>
          </cell>
          <cell r="E4">
            <v>3.1427478822934898</v>
          </cell>
          <cell r="F4">
            <v>3.3222097836057398</v>
          </cell>
        </row>
        <row r="5">
          <cell r="C5">
            <v>2.2329702963607501</v>
          </cell>
          <cell r="E5">
            <v>2.0707545338221802</v>
          </cell>
          <cell r="F5">
            <v>2.3968251201142099</v>
          </cell>
        </row>
        <row r="6">
          <cell r="C6">
            <v>2.1141407852379799</v>
          </cell>
          <cell r="E6">
            <v>2.00821607048224</v>
          </cell>
          <cell r="F6">
            <v>2.2213957574400101</v>
          </cell>
        </row>
        <row r="7">
          <cell r="C7">
            <v>6.2317857655332798</v>
          </cell>
          <cell r="E7">
            <v>6.07937845472589</v>
          </cell>
          <cell r="F7">
            <v>6.3841606572110896</v>
          </cell>
        </row>
        <row r="8">
          <cell r="C8">
            <v>5</v>
          </cell>
          <cell r="E8">
            <v>5</v>
          </cell>
          <cell r="F8">
            <v>5</v>
          </cell>
        </row>
        <row r="9">
          <cell r="C9">
            <v>4.15172665018373</v>
          </cell>
          <cell r="E9">
            <v>3.9343858426742702</v>
          </cell>
          <cell r="F9">
            <v>4.3742358389690104</v>
          </cell>
        </row>
        <row r="10">
          <cell r="C10">
            <v>4.2685036129650804</v>
          </cell>
          <cell r="E10">
            <v>4.1062567433274202</v>
          </cell>
          <cell r="F10">
            <v>4.4306688424898102</v>
          </cell>
        </row>
        <row r="11">
          <cell r="C11">
            <v>6.2455485744313197</v>
          </cell>
          <cell r="E11">
            <v>6.0437855751310803</v>
          </cell>
          <cell r="F11">
            <v>6.4446697517988403</v>
          </cell>
        </row>
        <row r="12">
          <cell r="C12">
            <v>4.0618998453897701</v>
          </cell>
          <cell r="E12">
            <v>3.8740410786449</v>
          </cell>
          <cell r="F12">
            <v>4.2523759873996996</v>
          </cell>
        </row>
        <row r="13">
          <cell r="C13">
            <v>6.1922319752068899</v>
          </cell>
          <cell r="E13">
            <v>6.0292452658280604</v>
          </cell>
          <cell r="F13">
            <v>6.3540294333953202</v>
          </cell>
        </row>
        <row r="14">
          <cell r="C14">
            <v>5.7547691871825597</v>
          </cell>
          <cell r="E14">
            <v>5.5987961943942501</v>
          </cell>
          <cell r="F14">
            <v>5.9078988556768701</v>
          </cell>
        </row>
        <row r="15">
          <cell r="C15">
            <v>55.386803327961303</v>
          </cell>
          <cell r="E15">
            <v>55.035726493055101</v>
          </cell>
          <cell r="F15">
            <v>55.744835430065997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reg 1 - Data Summary"/>
      <sheetName val="Surveyreg 2 - Design Summary"/>
      <sheetName val="Surveyreg 3 - Fit Statistics"/>
      <sheetName val="Surveyreg 4 - Tests of Model"/>
      <sheetName val="Surveyreg 5 - Estimated Regr"/>
      <sheetName val="Surveyreg 6 - Covariance of "/>
      <sheetName val="Means 7 - Summary statistics"/>
      <sheetName val="Means 8 - Summary statistics"/>
      <sheetName val="Print 9 - Data Set WORK.RE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3.86999713925014</v>
          </cell>
          <cell r="E2">
            <v>3.7334191531555598</v>
          </cell>
          <cell r="F2">
            <v>4.0075291098801902</v>
          </cell>
        </row>
        <row r="3">
          <cell r="C3">
            <v>4.9744829038145904</v>
          </cell>
          <cell r="E3">
            <v>4.8282035142651898</v>
          </cell>
          <cell r="F3">
            <v>5</v>
          </cell>
        </row>
        <row r="4">
          <cell r="C4">
            <v>3.6932374387511699</v>
          </cell>
          <cell r="E4">
            <v>3.5974685522039</v>
          </cell>
          <cell r="F4">
            <v>3.7919073290909702</v>
          </cell>
        </row>
        <row r="5">
          <cell r="C5">
            <v>3.4386206207157799</v>
          </cell>
          <cell r="E5">
            <v>3.2425866133885499</v>
          </cell>
          <cell r="F5">
            <v>3.6325337958842399</v>
          </cell>
        </row>
        <row r="6">
          <cell r="C6">
            <v>3.01787921667486</v>
          </cell>
          <cell r="E6">
            <v>2.88910728605887</v>
          </cell>
          <cell r="F6">
            <v>3.1473515483293699</v>
          </cell>
        </row>
        <row r="7">
          <cell r="C7">
            <v>6.20769667576557</v>
          </cell>
          <cell r="E7">
            <v>6.0182417527965804</v>
          </cell>
          <cell r="F7">
            <v>6.3949099737631796</v>
          </cell>
        </row>
        <row r="8">
          <cell r="C8">
            <v>5</v>
          </cell>
          <cell r="E8">
            <v>5</v>
          </cell>
          <cell r="F8">
            <v>5</v>
          </cell>
        </row>
        <row r="9">
          <cell r="C9">
            <v>5</v>
          </cell>
          <cell r="E9">
            <v>5</v>
          </cell>
          <cell r="F9">
            <v>5</v>
          </cell>
        </row>
        <row r="10">
          <cell r="C10">
            <v>5.3208282554367496</v>
          </cell>
          <cell r="E10">
            <v>5.1465592753934297</v>
          </cell>
          <cell r="F10">
            <v>5.4917358931653704</v>
          </cell>
        </row>
        <row r="11">
          <cell r="C11">
            <v>7.3779818912346498</v>
          </cell>
          <cell r="E11">
            <v>7.1868059557688504</v>
          </cell>
          <cell r="F11">
            <v>7.5683814271663401</v>
          </cell>
        </row>
        <row r="12">
          <cell r="C12">
            <v>4.4308426404044097</v>
          </cell>
          <cell r="E12">
            <v>4.2322101447881</v>
          </cell>
          <cell r="F12">
            <v>4.6244395570114403</v>
          </cell>
        </row>
        <row r="13">
          <cell r="C13">
            <v>7.1072887849497999</v>
          </cell>
          <cell r="E13">
            <v>6.9528310670245004</v>
          </cell>
          <cell r="F13">
            <v>7.2600589984741299</v>
          </cell>
        </row>
        <row r="14">
          <cell r="C14">
            <v>6.8542944340103498</v>
          </cell>
          <cell r="E14">
            <v>6.66543738429454</v>
          </cell>
          <cell r="F14">
            <v>7.0364472988869897</v>
          </cell>
        </row>
        <row r="15">
          <cell r="C15">
            <v>66.293150001008101</v>
          </cell>
          <cell r="E15">
            <v>65.983312645032996</v>
          </cell>
          <cell r="F15">
            <v>66.616733674084102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reg 1 - Data Summary"/>
      <sheetName val="Surveyreg 2 - Design Summary"/>
      <sheetName val="Surveyreg 3 - Fit Statistics"/>
      <sheetName val="Surveyreg 4 - Tests of Model"/>
      <sheetName val="Surveyreg 5 - Estimated Regr"/>
      <sheetName val="Surveyreg 6 - Covariance of "/>
      <sheetName val="Means 7 - Summary statistics"/>
      <sheetName val="Means 8 - Summary statistics"/>
      <sheetName val="Print 9 - Data Set WORK.RE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5</v>
          </cell>
          <cell r="E2">
            <v>5</v>
          </cell>
          <cell r="F2">
            <v>5</v>
          </cell>
        </row>
        <row r="3">
          <cell r="C3">
            <v>5</v>
          </cell>
          <cell r="E3">
            <v>5</v>
          </cell>
          <cell r="F3">
            <v>5</v>
          </cell>
        </row>
        <row r="4">
          <cell r="C4">
            <v>4.6871549990222299</v>
          </cell>
          <cell r="E4">
            <v>4.56619262019918</v>
          </cell>
          <cell r="F4">
            <v>4.8117249576022703</v>
          </cell>
        </row>
        <row r="5">
          <cell r="C5">
            <v>5</v>
          </cell>
          <cell r="E5">
            <v>5</v>
          </cell>
          <cell r="F5">
            <v>5</v>
          </cell>
        </row>
        <row r="6">
          <cell r="C6">
            <v>5.6614951826163296</v>
          </cell>
          <cell r="E6">
            <v>5.4565564056503302</v>
          </cell>
          <cell r="F6">
            <v>5.8645953335933001</v>
          </cell>
        </row>
        <row r="7">
          <cell r="C7">
            <v>6.5067035426677799</v>
          </cell>
          <cell r="E7">
            <v>6.3276571177035796</v>
          </cell>
          <cell r="F7">
            <v>6.6839371635382596</v>
          </cell>
        </row>
        <row r="8">
          <cell r="C8">
            <v>5</v>
          </cell>
          <cell r="E8">
            <v>5</v>
          </cell>
          <cell r="F8">
            <v>5</v>
          </cell>
        </row>
        <row r="9">
          <cell r="C9">
            <v>5</v>
          </cell>
          <cell r="E9">
            <v>5</v>
          </cell>
          <cell r="F9">
            <v>5</v>
          </cell>
        </row>
        <row r="10">
          <cell r="C10">
            <v>8.0048094038621702</v>
          </cell>
          <cell r="E10">
            <v>7.7440967343196396</v>
          </cell>
          <cell r="F10">
            <v>8.2687340224685499</v>
          </cell>
        </row>
        <row r="11">
          <cell r="C11">
            <v>9.3053182167680397</v>
          </cell>
          <cell r="E11">
            <v>9.1850856278490305</v>
          </cell>
          <cell r="F11">
            <v>9.4255911761333007</v>
          </cell>
        </row>
        <row r="12">
          <cell r="C12">
            <v>5.2576012871474598</v>
          </cell>
          <cell r="E12">
            <v>5.0694686189287799</v>
          </cell>
          <cell r="F12">
            <v>5.4423399516412498</v>
          </cell>
        </row>
        <row r="13">
          <cell r="C13">
            <v>8.6282830571301101</v>
          </cell>
          <cell r="E13">
            <v>8.5343445609925297</v>
          </cell>
          <cell r="F13">
            <v>8.7200364594619604</v>
          </cell>
        </row>
        <row r="14">
          <cell r="C14">
            <v>8.5357358799798693</v>
          </cell>
          <cell r="E14">
            <v>8.3709579986364702</v>
          </cell>
          <cell r="F14">
            <v>8.6997811138067096</v>
          </cell>
        </row>
        <row r="15">
          <cell r="C15">
            <v>81.587101569193905</v>
          </cell>
          <cell r="E15">
            <v>81.059697894974505</v>
          </cell>
          <cell r="F15">
            <v>82.131312551468199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1222C-F67A-4009-B5C0-078DE86D71FC}">
  <dimension ref="A1:W25"/>
  <sheetViews>
    <sheetView showGridLines="0" tabSelected="1" workbookViewId="0">
      <selection activeCell="Z12" sqref="Z12"/>
    </sheetView>
  </sheetViews>
  <sheetFormatPr defaultColWidth="9.109375" defaultRowHeight="15.6" x14ac:dyDescent="0.3"/>
  <cols>
    <col min="1" max="1" width="16.44140625" style="3" customWidth="1"/>
    <col min="2" max="2" width="1" style="3" customWidth="1"/>
    <col min="3" max="3" width="6.5546875" style="3" customWidth="1"/>
    <col min="4" max="4" width="1" style="3" customWidth="1"/>
    <col min="5" max="5" width="4.5546875" style="3" customWidth="1"/>
    <col min="6" max="6" width="10.33203125" style="3" customWidth="1"/>
    <col min="7" max="7" width="1" style="3" customWidth="1"/>
    <col min="8" max="8" width="4.5546875" style="3" customWidth="1"/>
    <col min="9" max="9" width="10.33203125" style="3" customWidth="1"/>
    <col min="10" max="10" width="1" style="3" customWidth="1"/>
    <col min="11" max="11" width="4.5546875" style="3" customWidth="1"/>
    <col min="12" max="12" width="10.33203125" style="3" customWidth="1"/>
    <col min="13" max="13" width="1" style="3" customWidth="1"/>
    <col min="14" max="14" width="4.5546875" style="3" customWidth="1"/>
    <col min="15" max="15" width="10.33203125" style="3" customWidth="1"/>
    <col min="16" max="16" width="1" style="3" customWidth="1"/>
    <col min="17" max="17" width="4.5546875" style="3" customWidth="1"/>
    <col min="18" max="18" width="10.33203125" style="3" customWidth="1"/>
    <col min="19" max="19" width="1" style="3" customWidth="1"/>
    <col min="20" max="20" width="4.5546875" style="3" customWidth="1"/>
    <col min="21" max="21" width="10.33203125" style="3" customWidth="1"/>
    <col min="22" max="23" width="9.109375" style="3"/>
    <col min="24" max="24" width="16.88671875" style="3" customWidth="1"/>
    <col min="25" max="16384" width="9.109375" style="3"/>
  </cols>
  <sheetData>
    <row r="1" spans="1:23" ht="17.399999999999999" customHeight="1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3" s="12" customFormat="1" ht="31.2" customHeight="1" x14ac:dyDescent="0.3">
      <c r="A2" s="4" t="s">
        <v>1</v>
      </c>
      <c r="B2" s="5"/>
      <c r="C2" s="6" t="s">
        <v>2</v>
      </c>
      <c r="D2" s="7"/>
      <c r="E2" s="8" t="s">
        <v>3</v>
      </c>
      <c r="F2" s="8"/>
      <c r="G2" s="5"/>
      <c r="H2" s="9" t="s">
        <v>4</v>
      </c>
      <c r="I2" s="9"/>
      <c r="J2" s="10"/>
      <c r="K2" s="9" t="s">
        <v>5</v>
      </c>
      <c r="L2" s="9"/>
      <c r="M2" s="10"/>
      <c r="N2" s="9" t="s">
        <v>6</v>
      </c>
      <c r="O2" s="9"/>
      <c r="P2" s="11"/>
      <c r="Q2" s="9" t="s">
        <v>7</v>
      </c>
      <c r="R2" s="9"/>
      <c r="S2" s="10"/>
      <c r="T2" s="9" t="s">
        <v>8</v>
      </c>
      <c r="U2" s="9"/>
    </row>
    <row r="3" spans="1:23" s="12" customFormat="1" ht="15.6" customHeight="1" x14ac:dyDescent="0.3">
      <c r="A3" s="5"/>
      <c r="B3" s="5"/>
      <c r="C3" s="5"/>
      <c r="D3" s="5"/>
      <c r="E3" s="13" t="s">
        <v>9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3" s="12" customFormat="1" x14ac:dyDescent="0.3">
      <c r="A4" s="14" t="s">
        <v>10</v>
      </c>
      <c r="B4" s="14"/>
      <c r="C4" s="15">
        <v>100</v>
      </c>
      <c r="D4" s="5"/>
      <c r="E4" s="16">
        <f>'[1]Print 9 - Data Set WORK.RESU'!$C$15</f>
        <v>58.380595385363897</v>
      </c>
      <c r="F4" s="17" t="str">
        <f>CONCATENATE("(",ROUND('[1]Print 9 - Data Set WORK.RESU'!$E$15,1),"-",ROUND('[1]Print 9 - Data Set WORK.RESU'!$F$15,1),")")</f>
        <v>(57.7-59)</v>
      </c>
      <c r="G4" s="18"/>
      <c r="H4" s="16">
        <f>'[2]Print 9 - Data Set WORK.RESU'!$C$15</f>
        <v>31.503157654963601</v>
      </c>
      <c r="I4" s="17" t="str">
        <f>CONCATENATE("(",ROUND('[2]Print 9 - Data Set WORK.RESU'!$E$15,1),"-",ROUND('[2]Print 9 - Data Set WORK.RESU'!$F$15,1),")")</f>
        <v>(31.3-31.8)</v>
      </c>
      <c r="J4" s="19"/>
      <c r="K4" s="16">
        <f>'[3]Print 9 - Data Set WORK.RESU'!$C$15</f>
        <v>44.377271961096</v>
      </c>
      <c r="L4" s="17" t="str">
        <f>CONCATENATE("(",ROUND('[3]Print 9 - Data Set WORK.RESU'!$E$15,1),"-",ROUND('[3]Print 9 - Data Set WORK.RESU'!$F$15,1),")")</f>
        <v>(44.1-44.6)</v>
      </c>
      <c r="M4" s="20"/>
      <c r="N4" s="16">
        <f>'[4]Print 9 - Data Set WORK.RESU'!$C$15</f>
        <v>55.386803327961303</v>
      </c>
      <c r="O4" s="17" t="str">
        <f>CONCATENATE("(",ROUND('[4]Print 9 - Data Set WORK.RESU'!$E$15,1),"-",ROUND('[4]Print 9 - Data Set WORK.RESU'!$F$15,1),")")</f>
        <v>(55-55.7)</v>
      </c>
      <c r="P4" s="20"/>
      <c r="Q4" s="16">
        <f>'[5]Print 9 - Data Set WORK.RESU'!$C$15</f>
        <v>66.293150001008101</v>
      </c>
      <c r="R4" s="17" t="str">
        <f>CONCATENATE("(",ROUND('[5]Print 9 - Data Set WORK.RESU'!$E$15,1),"-",ROUND('[5]Print 9 - Data Set WORK.RESU'!$F$15,1),")")</f>
        <v>(66-66.6)</v>
      </c>
      <c r="S4" s="20"/>
      <c r="T4" s="16">
        <f>'[6]Print 9 - Data Set WORK.RESU'!$C$15</f>
        <v>81.587101569193905</v>
      </c>
      <c r="U4" s="17" t="str">
        <f>CONCATENATE("(",ROUND('[6]Print 9 - Data Set WORK.RESU'!$E$15,1),"-",ROUND('[6]Print 9 - Data Set WORK.RESU'!$F$15,1),")")</f>
        <v>(81.1-82.1)</v>
      </c>
    </row>
    <row r="5" spans="1:23" x14ac:dyDescent="0.3">
      <c r="A5" s="21" t="s">
        <v>11</v>
      </c>
      <c r="B5" s="21"/>
      <c r="C5" s="15">
        <v>5</v>
      </c>
      <c r="D5" s="5"/>
      <c r="E5" s="16">
        <f>'[1]Print 9 - Data Set WORK.RESU'!$C2</f>
        <v>2.9637691317857802</v>
      </c>
      <c r="F5" s="17" t="str">
        <f>CONCATENATE("(",ROUND('[1]Print 9 - Data Set WORK.RESU'!$E2,1),"-",ROUND('[1]Print 9 - Data Set WORK.RESU'!$F2,1),")")</f>
        <v>(2.9-3)</v>
      </c>
      <c r="G5" s="22"/>
      <c r="H5" s="16">
        <f>'[2]Print 9 - Data Set WORK.RESU'!$C2</f>
        <v>0.72319324724911005</v>
      </c>
      <c r="I5" s="17" t="str">
        <f>CONCATENATE("(",ROUND('[2]Print 9 - Data Set WORK.RESU'!$E2,1),"-",ROUND('[2]Print 9 - Data Set WORK.RESU'!$F2,1),")")</f>
        <v>(0.7-0.8)</v>
      </c>
      <c r="J5" s="19"/>
      <c r="K5" s="16">
        <f>'[3]Print 9 - Data Set WORK.RESU'!$C2</f>
        <v>1.64234519205117</v>
      </c>
      <c r="L5" s="17" t="str">
        <f>CONCATENATE("(",ROUND('[3]Print 9 - Data Set WORK.RESU'!$E2,1),"-",ROUND('[3]Print 9 - Data Set WORK.RESU'!$F2,1),")")</f>
        <v>(1.6-1.7)</v>
      </c>
      <c r="M5" s="23"/>
      <c r="N5" s="16">
        <f>'[4]Print 9 - Data Set WORK.RESU'!$C2</f>
        <v>2.62496477847069</v>
      </c>
      <c r="O5" s="17" t="str">
        <f>CONCATENATE("(",ROUND('[4]Print 9 - Data Set WORK.RESU'!$E2,1),"-",ROUND('[4]Print 9 - Data Set WORK.RESU'!$F2,1),")")</f>
        <v>(2.5-2.7)</v>
      </c>
      <c r="P5" s="23"/>
      <c r="Q5" s="16">
        <f>'[5]Print 9 - Data Set WORK.RESU'!$C2</f>
        <v>3.86999713925014</v>
      </c>
      <c r="R5" s="17" t="str">
        <f>CONCATENATE("(",ROUND('[5]Print 9 - Data Set WORK.RESU'!$E2,1),"-",ROUND('[5]Print 9 - Data Set WORK.RESU'!$F2,1),")")</f>
        <v>(3.7-4)</v>
      </c>
      <c r="S5" s="23"/>
      <c r="T5" s="16">
        <f>'[6]Print 9 - Data Set WORK.RESU'!$C2</f>
        <v>5</v>
      </c>
      <c r="U5" s="17" t="str">
        <f>CONCATENATE("(",ROUND('[6]Print 9 - Data Set WORK.RESU'!$E2,1),"-",ROUND('[6]Print 9 - Data Set WORK.RESU'!$F2,1),")")</f>
        <v>(5-5)</v>
      </c>
    </row>
    <row r="6" spans="1:23" x14ac:dyDescent="0.3">
      <c r="A6" s="21" t="s">
        <v>12</v>
      </c>
      <c r="B6" s="21"/>
      <c r="C6" s="15">
        <v>5</v>
      </c>
      <c r="D6" s="5"/>
      <c r="E6" s="16">
        <f>'[1]Print 9 - Data Set WORK.RESU'!$C3</f>
        <v>3.9931709975763501</v>
      </c>
      <c r="F6" s="17" t="str">
        <f>CONCATENATE("(",ROUND('[1]Print 9 - Data Set WORK.RESU'!$E3,1),"-",ROUND('[1]Print 9 - Data Set WORK.RESU'!$F3,1),")")</f>
        <v>(3.9-4.1)</v>
      </c>
      <c r="G6" s="22"/>
      <c r="H6" s="16">
        <f>'[2]Print 9 - Data Set WORK.RESU'!$C3</f>
        <v>0.71773386010522</v>
      </c>
      <c r="I6" s="17" t="str">
        <f>CONCATENATE("(",ROUND('[2]Print 9 - Data Set WORK.RESU'!$E3,1),"-",ROUND('[2]Print 9 - Data Set WORK.RESU'!$F3,1),")")</f>
        <v>(0.7-0.8)</v>
      </c>
      <c r="J6" s="19"/>
      <c r="K6" s="16">
        <f>'[3]Print 9 - Data Set WORK.RESU'!$C3</f>
        <v>1.91838951943702</v>
      </c>
      <c r="L6" s="17" t="str">
        <f>CONCATENATE("(",ROUND('[3]Print 9 - Data Set WORK.RESU'!$E3,1),"-",ROUND('[3]Print 9 - Data Set WORK.RESU'!$F3,1),")")</f>
        <v>(1.8-2.1)</v>
      </c>
      <c r="M6" s="23"/>
      <c r="N6" s="16">
        <f>'[4]Print 9 - Data Set WORK.RESU'!$C3</f>
        <v>3.2771642748955401</v>
      </c>
      <c r="O6" s="17" t="str">
        <f>CONCATENATE("(",ROUND('[4]Print 9 - Data Set WORK.RESU'!$E3,1),"-",ROUND('[4]Print 9 - Data Set WORK.RESU'!$F3,1),")")</f>
        <v>(3.1-3.5)</v>
      </c>
      <c r="P6" s="23"/>
      <c r="Q6" s="16">
        <f>'[5]Print 9 - Data Set WORK.RESU'!$C3</f>
        <v>4.9744829038145904</v>
      </c>
      <c r="R6" s="17" t="str">
        <f>CONCATENATE("(",ROUND('[5]Print 9 - Data Set WORK.RESU'!$E3,1),"-",ROUND('[5]Print 9 - Data Set WORK.RESU'!$F3,1),")")</f>
        <v>(4.8-5)</v>
      </c>
      <c r="S6" s="23"/>
      <c r="T6" s="16">
        <f>'[6]Print 9 - Data Set WORK.RESU'!$C3</f>
        <v>5</v>
      </c>
      <c r="U6" s="17" t="str">
        <f>CONCATENATE("(",ROUND('[6]Print 9 - Data Set WORK.RESU'!$E3,1),"-",ROUND('[6]Print 9 - Data Set WORK.RESU'!$F3,1),")")</f>
        <v>(5-5)</v>
      </c>
    </row>
    <row r="7" spans="1:23" x14ac:dyDescent="0.3">
      <c r="A7" s="21" t="s">
        <v>13</v>
      </c>
      <c r="B7" s="21"/>
      <c r="C7" s="15">
        <v>5</v>
      </c>
      <c r="D7" s="5"/>
      <c r="E7" s="16">
        <f>'[1]Print 9 - Data Set WORK.RESU'!$C4</f>
        <v>3.2908874761609601</v>
      </c>
      <c r="F7" s="17" t="str">
        <f>CONCATENATE("(",ROUND('[1]Print 9 - Data Set WORK.RESU'!$E4,1),"-",ROUND('[1]Print 9 - Data Set WORK.RESU'!$F4,1),")")</f>
        <v>(3.2-3.4)</v>
      </c>
      <c r="G7" s="22"/>
      <c r="H7" s="16">
        <f>'[2]Print 9 - Data Set WORK.RESU'!$C4</f>
        <v>2.0939847245551402</v>
      </c>
      <c r="I7" s="17" t="str">
        <f>CONCATENATE("(",ROUND('[2]Print 9 - Data Set WORK.RESU'!$E4,1),"-",ROUND('[2]Print 9 - Data Set WORK.RESU'!$F4,1),")")</f>
        <v>(2-2.2)</v>
      </c>
      <c r="J7" s="19"/>
      <c r="K7" s="16">
        <f>'[3]Print 9 - Data Set WORK.RESU'!$C4</f>
        <v>2.72929349197533</v>
      </c>
      <c r="L7" s="17" t="str">
        <f>CONCATENATE("(",ROUND('[3]Print 9 - Data Set WORK.RESU'!$E4,1),"-",ROUND('[3]Print 9 - Data Set WORK.RESU'!$F4,1),")")</f>
        <v>(2.7-2.8)</v>
      </c>
      <c r="M7" s="23"/>
      <c r="N7" s="16">
        <f>'[4]Print 9 - Data Set WORK.RESU'!$C4</f>
        <v>3.23109758210372</v>
      </c>
      <c r="O7" s="17" t="str">
        <f>CONCATENATE("(",ROUND('[4]Print 9 - Data Set WORK.RESU'!$E4,1),"-",ROUND('[4]Print 9 - Data Set WORK.RESU'!$F4,1),")")</f>
        <v>(3.1-3.3)</v>
      </c>
      <c r="P7" s="23"/>
      <c r="Q7" s="16">
        <f>'[5]Print 9 - Data Set WORK.RESU'!$C4</f>
        <v>3.6932374387511699</v>
      </c>
      <c r="R7" s="17" t="str">
        <f>CONCATENATE("(",ROUND('[5]Print 9 - Data Set WORK.RESU'!$E4,1),"-",ROUND('[5]Print 9 - Data Set WORK.RESU'!$F4,1),")")</f>
        <v>(3.6-3.8)</v>
      </c>
      <c r="S7" s="23"/>
      <c r="T7" s="16">
        <f>'[6]Print 9 - Data Set WORK.RESU'!$C4</f>
        <v>4.6871549990222299</v>
      </c>
      <c r="U7" s="17" t="str">
        <f>CONCATENATE("(",ROUND('[6]Print 9 - Data Set WORK.RESU'!$E4,1),"-",ROUND('[6]Print 9 - Data Set WORK.RESU'!$F4,1),")")</f>
        <v>(4.6-4.8)</v>
      </c>
    </row>
    <row r="8" spans="1:23" x14ac:dyDescent="0.3">
      <c r="A8" s="21" t="s">
        <v>14</v>
      </c>
      <c r="B8" s="21"/>
      <c r="C8" s="15">
        <v>5</v>
      </c>
      <c r="D8" s="5"/>
      <c r="E8" s="16">
        <f>'[1]Print 9 - Data Set WORK.RESU'!$C5</f>
        <v>2.7712139460057301</v>
      </c>
      <c r="F8" s="17" t="str">
        <f>CONCATENATE("(",ROUND('[1]Print 9 - Data Set WORK.RESU'!$E5,1),"-",ROUND('[1]Print 9 - Data Set WORK.RESU'!$F5,1),")")</f>
        <v>(2.6-2.9)</v>
      </c>
      <c r="G8" s="22"/>
      <c r="H8" s="16">
        <f>'[2]Print 9 - Data Set WORK.RESU'!$C5</f>
        <v>0.51971427488090005</v>
      </c>
      <c r="I8" s="17" t="str">
        <f>CONCATENATE("(",ROUND('[2]Print 9 - Data Set WORK.RESU'!$E5,1),"-",ROUND('[2]Print 9 - Data Set WORK.RESU'!$F5,1),")")</f>
        <v>(0.5-0.6)</v>
      </c>
      <c r="J8" s="19"/>
      <c r="K8" s="16">
        <f>'[3]Print 9 - Data Set WORK.RESU'!$C5</f>
        <v>1.2783406090568501</v>
      </c>
      <c r="L8" s="17" t="str">
        <f>CONCATENATE("(",ROUND('[3]Print 9 - Data Set WORK.RESU'!$E5,1),"-",ROUND('[3]Print 9 - Data Set WORK.RESU'!$F5,1),")")</f>
        <v>(1.2-1.4)</v>
      </c>
      <c r="M8" s="23"/>
      <c r="N8" s="16">
        <f>'[4]Print 9 - Data Set WORK.RESU'!$C5</f>
        <v>2.2329702963607501</v>
      </c>
      <c r="O8" s="17" t="str">
        <f>CONCATENATE("(",ROUND('[4]Print 9 - Data Set WORK.RESU'!$E5,1),"-",ROUND('[4]Print 9 - Data Set WORK.RESU'!$F5,1),")")</f>
        <v>(2.1-2.4)</v>
      </c>
      <c r="P8" s="23"/>
      <c r="Q8" s="16">
        <f>'[5]Print 9 - Data Set WORK.RESU'!$C5</f>
        <v>3.4386206207157799</v>
      </c>
      <c r="R8" s="17" t="str">
        <f>CONCATENATE("(",ROUND('[5]Print 9 - Data Set WORK.RESU'!$E5,1),"-",ROUND('[5]Print 9 - Data Set WORK.RESU'!$F5,1),")")</f>
        <v>(3.2-3.6)</v>
      </c>
      <c r="S8" s="23"/>
      <c r="T8" s="16">
        <f>'[6]Print 9 - Data Set WORK.RESU'!$C5</f>
        <v>5</v>
      </c>
      <c r="U8" s="17" t="str">
        <f>CONCATENATE("(",ROUND('[6]Print 9 - Data Set WORK.RESU'!$E5,1),"-",ROUND('[6]Print 9 - Data Set WORK.RESU'!$F5,1),")")</f>
        <v>(5-5)</v>
      </c>
    </row>
    <row r="9" spans="1:23" x14ac:dyDescent="0.3">
      <c r="A9" s="21" t="s">
        <v>15</v>
      </c>
      <c r="B9" s="21"/>
      <c r="C9" s="15">
        <v>10</v>
      </c>
      <c r="D9" s="5"/>
      <c r="E9" s="16">
        <f>'[1]Print 9 - Data Set WORK.RESU'!$C6</f>
        <v>2.5644284671967101</v>
      </c>
      <c r="F9" s="17" t="str">
        <f>CONCATENATE("(",ROUND('[1]Print 9 - Data Set WORK.RESU'!$E6,1),"-",ROUND('[1]Print 9 - Data Set WORK.RESU'!$F6,1),")")</f>
        <v>(2.5-2.7)</v>
      </c>
      <c r="G9" s="22"/>
      <c r="H9" s="16">
        <f>'[2]Print 9 - Data Set WORK.RESU'!$C6</f>
        <v>0.68449631268972</v>
      </c>
      <c r="I9" s="17" t="str">
        <f>CONCATENATE("(",ROUND('[2]Print 9 - Data Set WORK.RESU'!$E6,1),"-",ROUND('[2]Print 9 - Data Set WORK.RESU'!$F6,1),")")</f>
        <v>(0.6-0.7)</v>
      </c>
      <c r="J9" s="19"/>
      <c r="K9" s="16">
        <f>'[3]Print 9 - Data Set WORK.RESU'!$C6</f>
        <v>1.2849826421431101</v>
      </c>
      <c r="L9" s="17" t="str">
        <f>CONCATENATE("(",ROUND('[3]Print 9 - Data Set WORK.RESU'!$E6,1),"-",ROUND('[3]Print 9 - Data Set WORK.RESU'!$F6,1),")")</f>
        <v>(1.2-1.4)</v>
      </c>
      <c r="M9" s="23"/>
      <c r="N9" s="16">
        <f>'[4]Print 9 - Data Set WORK.RESU'!$C6</f>
        <v>2.1141407852379799</v>
      </c>
      <c r="O9" s="17" t="str">
        <f>CONCATENATE("(",ROUND('[4]Print 9 - Data Set WORK.RESU'!$E6,1),"-",ROUND('[4]Print 9 - Data Set WORK.RESU'!$F6,1),")")</f>
        <v>(2-2.2)</v>
      </c>
      <c r="P9" s="23"/>
      <c r="Q9" s="16">
        <f>'[5]Print 9 - Data Set WORK.RESU'!$C6</f>
        <v>3.01787921667486</v>
      </c>
      <c r="R9" s="17" t="str">
        <f>CONCATENATE("(",ROUND('[5]Print 9 - Data Set WORK.RESU'!$E6,1),"-",ROUND('[5]Print 9 - Data Set WORK.RESU'!$F6,1),")")</f>
        <v>(2.9-3.1)</v>
      </c>
      <c r="S9" s="23"/>
      <c r="T9" s="16">
        <f>'[6]Print 9 - Data Set WORK.RESU'!$C6</f>
        <v>5.6614951826163296</v>
      </c>
      <c r="U9" s="17" t="str">
        <f>CONCATENATE("(",ROUND('[6]Print 9 - Data Set WORK.RESU'!$E6,1),"-",ROUND('[6]Print 9 - Data Set WORK.RESU'!$F6,1),")")</f>
        <v>(5.5-5.9)</v>
      </c>
    </row>
    <row r="10" spans="1:23" x14ac:dyDescent="0.3">
      <c r="A10" s="21" t="s">
        <v>16</v>
      </c>
      <c r="B10" s="21"/>
      <c r="C10" s="15">
        <v>10</v>
      </c>
      <c r="D10" s="5"/>
      <c r="E10" s="16">
        <f>'[1]Print 9 - Data Set WORK.RESU'!$C7</f>
        <v>6.4107042496405899</v>
      </c>
      <c r="F10" s="17" t="str">
        <f>CONCATENATE("(",ROUND('[1]Print 9 - Data Set WORK.RESU'!$E7,1),"-",ROUND('[1]Print 9 - Data Set WORK.RESU'!$F7,1),")")</f>
        <v>(6.3-6.5)</v>
      </c>
      <c r="G10" s="22"/>
      <c r="H10" s="16">
        <f>'[2]Print 9 - Data Set WORK.RESU'!$C7</f>
        <v>6.7703794972045497</v>
      </c>
      <c r="I10" s="17" t="str">
        <f>CONCATENATE("(",ROUND('[2]Print 9 - Data Set WORK.RESU'!$E7,1),"-",ROUND('[2]Print 9 - Data Set WORK.RESU'!$F7,1),")")</f>
        <v>(6.6-6.9)</v>
      </c>
      <c r="J10" s="19"/>
      <c r="K10" s="16">
        <f>'[3]Print 9 - Data Set WORK.RESU'!$C7</f>
        <v>6.3356409486026104</v>
      </c>
      <c r="L10" s="17" t="str">
        <f>CONCATENATE("(",ROUND('[3]Print 9 - Data Set WORK.RESU'!$E7,1),"-",ROUND('[3]Print 9 - Data Set WORK.RESU'!$F7,1),")")</f>
        <v>(6.2-6.5)</v>
      </c>
      <c r="M10" s="23"/>
      <c r="N10" s="16">
        <f>'[4]Print 9 - Data Set WORK.RESU'!$C7</f>
        <v>6.2317857655332798</v>
      </c>
      <c r="O10" s="17" t="str">
        <f>CONCATENATE("(",ROUND('[4]Print 9 - Data Set WORK.RESU'!$E7,1),"-",ROUND('[4]Print 9 - Data Set WORK.RESU'!$F7,1),")")</f>
        <v>(6.1-6.4)</v>
      </c>
      <c r="P10" s="23"/>
      <c r="Q10" s="16">
        <f>'[5]Print 9 - Data Set WORK.RESU'!$C7</f>
        <v>6.20769667576557</v>
      </c>
      <c r="R10" s="17" t="str">
        <f>CONCATENATE("(",ROUND('[5]Print 9 - Data Set WORK.RESU'!$E7,1),"-",ROUND('[5]Print 9 - Data Set WORK.RESU'!$F7,1),")")</f>
        <v>(6-6.4)</v>
      </c>
      <c r="S10" s="23"/>
      <c r="T10" s="16">
        <f>'[6]Print 9 - Data Set WORK.RESU'!$C7</f>
        <v>6.5067035426677799</v>
      </c>
      <c r="U10" s="17" t="str">
        <f>CONCATENATE("(",ROUND('[6]Print 9 - Data Set WORK.RESU'!$E7,1),"-",ROUND('[6]Print 9 - Data Set WORK.RESU'!$F7,1),")")</f>
        <v>(6.3-6.7)</v>
      </c>
    </row>
    <row r="11" spans="1:23" s="24" customFormat="1" x14ac:dyDescent="0.3">
      <c r="A11" s="21" t="s">
        <v>17</v>
      </c>
      <c r="B11" s="21"/>
      <c r="C11" s="15">
        <v>10</v>
      </c>
      <c r="D11" s="5"/>
      <c r="E11" s="16">
        <f>'[1]Print 9 - Data Set WORK.RESU'!$C8</f>
        <v>5</v>
      </c>
      <c r="F11" s="17" t="str">
        <f>CONCATENATE("(",ROUND('[1]Print 9 - Data Set WORK.RESU'!$E8,1),"-",ROUND('[1]Print 9 - Data Set WORK.RESU'!$F8,1),")")</f>
        <v>(5-5)</v>
      </c>
      <c r="G11" s="22"/>
      <c r="H11" s="16">
        <f>'[2]Print 9 - Data Set WORK.RESU'!$C8</f>
        <v>4.6127983296731303</v>
      </c>
      <c r="I11" s="17" t="str">
        <f>CONCATENATE("(",ROUND('[2]Print 9 - Data Set WORK.RESU'!$E8,1),"-",ROUND('[2]Print 9 - Data Set WORK.RESU'!$F8,1),")")</f>
        <v>(4.5-4.7)</v>
      </c>
      <c r="J11" s="19"/>
      <c r="K11" s="16">
        <f>'[3]Print 9 - Data Set WORK.RESU'!$C8</f>
        <v>5</v>
      </c>
      <c r="L11" s="17" t="str">
        <f>CONCATENATE("(",ROUND('[3]Print 9 - Data Set WORK.RESU'!$E8,1),"-",ROUND('[3]Print 9 - Data Set WORK.RESU'!$F8,1),")")</f>
        <v>(5-5)</v>
      </c>
      <c r="M11" s="23"/>
      <c r="N11" s="16">
        <f>'[4]Print 9 - Data Set WORK.RESU'!$C8</f>
        <v>5</v>
      </c>
      <c r="O11" s="17" t="str">
        <f>CONCATENATE("(",ROUND('[4]Print 9 - Data Set WORK.RESU'!$E8,1),"-",ROUND('[4]Print 9 - Data Set WORK.RESU'!$F8,1),")")</f>
        <v>(5-5)</v>
      </c>
      <c r="P11" s="23"/>
      <c r="Q11" s="16">
        <f>'[5]Print 9 - Data Set WORK.RESU'!$C8</f>
        <v>5</v>
      </c>
      <c r="R11" s="17" t="str">
        <f>CONCATENATE("(",ROUND('[5]Print 9 - Data Set WORK.RESU'!$E8,1),"-",ROUND('[5]Print 9 - Data Set WORK.RESU'!$F8,1),")")</f>
        <v>(5-5)</v>
      </c>
      <c r="S11" s="23"/>
      <c r="T11" s="16">
        <f>'[6]Print 9 - Data Set WORK.RESU'!$C8</f>
        <v>5</v>
      </c>
      <c r="U11" s="17" t="str">
        <f>CONCATENATE("(",ROUND('[6]Print 9 - Data Set WORK.RESU'!$E8,1),"-",ROUND('[6]Print 9 - Data Set WORK.RESU'!$F8,1),")")</f>
        <v>(5-5)</v>
      </c>
      <c r="V11" s="3"/>
      <c r="W11" s="3"/>
    </row>
    <row r="12" spans="1:23" x14ac:dyDescent="0.3">
      <c r="A12" s="21" t="s">
        <v>18</v>
      </c>
      <c r="B12" s="21"/>
      <c r="C12" s="15">
        <v>5</v>
      </c>
      <c r="D12" s="5"/>
      <c r="E12" s="16">
        <f>'[1]Print 9 - Data Set WORK.RESU'!$C9</f>
        <v>4.96357412842542</v>
      </c>
      <c r="F12" s="17" t="str">
        <f>CONCATENATE("(",ROUND('[1]Print 9 - Data Set WORK.RESU'!$E9,1),"-",ROUND('[1]Print 9 - Data Set WORK.RESU'!$F9,1),")")</f>
        <v>(4.8-5)</v>
      </c>
      <c r="G12" s="22"/>
      <c r="H12" s="16">
        <f>'[2]Print 9 - Data Set WORK.RESU'!$C9</f>
        <v>1.11054369069963</v>
      </c>
      <c r="I12" s="17" t="str">
        <f>CONCATENATE("(",ROUND('[2]Print 9 - Data Set WORK.RESU'!$E9,1),"-",ROUND('[2]Print 9 - Data Set WORK.RESU'!$F9,1),")")</f>
        <v>(1-1.2)</v>
      </c>
      <c r="J12" s="25"/>
      <c r="K12" s="16">
        <f>'[3]Print 9 - Data Set WORK.RESU'!$C9</f>
        <v>2.4644239316676</v>
      </c>
      <c r="L12" s="17" t="str">
        <f>CONCATENATE("(",ROUND('[3]Print 9 - Data Set WORK.RESU'!$E9,1),"-",ROUND('[3]Print 9 - Data Set WORK.RESU'!$F9,1),")")</f>
        <v>(2.3-2.6)</v>
      </c>
      <c r="M12" s="26"/>
      <c r="N12" s="16">
        <f>'[4]Print 9 - Data Set WORK.RESU'!$C9</f>
        <v>4.15172665018373</v>
      </c>
      <c r="O12" s="17" t="str">
        <f>CONCATENATE("(",ROUND('[4]Print 9 - Data Set WORK.RESU'!$E9,1),"-",ROUND('[4]Print 9 - Data Set WORK.RESU'!$F9,1),")")</f>
        <v>(3.9-4.4)</v>
      </c>
      <c r="P12" s="26"/>
      <c r="Q12" s="16">
        <f>'[5]Print 9 - Data Set WORK.RESU'!$C9</f>
        <v>5</v>
      </c>
      <c r="R12" s="17" t="str">
        <f>CONCATENATE("(",ROUND('[5]Print 9 - Data Set WORK.RESU'!$E9,1),"-",ROUND('[5]Print 9 - Data Set WORK.RESU'!$F9,1),")")</f>
        <v>(5-5)</v>
      </c>
      <c r="S12" s="26"/>
      <c r="T12" s="16">
        <f>'[6]Print 9 - Data Set WORK.RESU'!$C9</f>
        <v>5</v>
      </c>
      <c r="U12" s="17" t="str">
        <f>CONCATENATE("(",ROUND('[6]Print 9 - Data Set WORK.RESU'!$E9,1),"-",ROUND('[6]Print 9 - Data Set WORK.RESU'!$F9,1),")")</f>
        <v>(5-5)</v>
      </c>
    </row>
    <row r="13" spans="1:23" ht="28.2" x14ac:dyDescent="0.3">
      <c r="A13" s="21" t="s">
        <v>19</v>
      </c>
      <c r="B13" s="21"/>
      <c r="C13" s="15">
        <v>5</v>
      </c>
      <c r="D13" s="5"/>
      <c r="E13" s="27">
        <f>'[1]Print 9 - Data Set WORK.RESU'!$C10</f>
        <v>4.1611233340595799</v>
      </c>
      <c r="F13" s="28" t="str">
        <f>CONCATENATE("(",ROUND('[1]Print 9 - Data Set WORK.RESU'!$E10,1),"-",ROUND('[1]Print 9 - Data Set WORK.RESU'!$F10,1),")")</f>
        <v>(4.1-4.3)</v>
      </c>
      <c r="G13" s="29"/>
      <c r="H13" s="27">
        <f>'[2]Print 9 - Data Set WORK.RESU'!$C10</f>
        <v>1.5313935523850899</v>
      </c>
      <c r="I13" s="28" t="str">
        <f>CONCATENATE("(",ROUND('[2]Print 9 - Data Set WORK.RESU'!$E10,1),"-",ROUND('[2]Print 9 - Data Set WORK.RESU'!$F10,1),")")</f>
        <v>(1.4-1.6)</v>
      </c>
      <c r="J13" s="30"/>
      <c r="K13" s="27">
        <f>'[3]Print 9 - Data Set WORK.RESU'!$C10</f>
        <v>3.0682509591007401</v>
      </c>
      <c r="L13" s="28" t="str">
        <f>CONCATENATE("(",ROUND('[3]Print 9 - Data Set WORK.RESU'!$E10,1),"-",ROUND('[3]Print 9 - Data Set WORK.RESU'!$F10,1),")")</f>
        <v>(2.9-3.2)</v>
      </c>
      <c r="M13" s="31"/>
      <c r="N13" s="27">
        <f>'[4]Print 9 - Data Set WORK.RESU'!$C10</f>
        <v>4.2685036129650804</v>
      </c>
      <c r="O13" s="28" t="str">
        <f>CONCATENATE("(",ROUND('[4]Print 9 - Data Set WORK.RESU'!$E10,1),"-",ROUND('[4]Print 9 - Data Set WORK.RESU'!$F10,1),")")</f>
        <v>(4.1-4.4)</v>
      </c>
      <c r="P13" s="31"/>
      <c r="Q13" s="27">
        <f>'[5]Print 9 - Data Set WORK.RESU'!$C10</f>
        <v>5.3208282554367496</v>
      </c>
      <c r="R13" s="28" t="str">
        <f>CONCATENATE("(",ROUND('[5]Print 9 - Data Set WORK.RESU'!$E10,1),"-",ROUND('[5]Print 9 - Data Set WORK.RESU'!$F10,1),")")</f>
        <v>(5.1-5.5)</v>
      </c>
      <c r="S13" s="31" t="s">
        <v>20</v>
      </c>
      <c r="T13" s="27">
        <f>'[6]Print 9 - Data Set WORK.RESU'!$C10</f>
        <v>8.0048094038621702</v>
      </c>
      <c r="U13" s="28" t="str">
        <f>CONCATENATE("(",ROUND('[6]Print 9 - Data Set WORK.RESU'!$E10,1),"-",ROUND('[6]Print 9 - Data Set WORK.RESU'!$F10,1),")")</f>
        <v>(7.7-8.3)</v>
      </c>
    </row>
    <row r="14" spans="1:23" ht="28.2" x14ac:dyDescent="0.3">
      <c r="A14" s="21" t="s">
        <v>21</v>
      </c>
      <c r="B14" s="21"/>
      <c r="C14" s="15">
        <v>10</v>
      </c>
      <c r="D14" s="5"/>
      <c r="E14" s="27">
        <f>'[1]Print 9 - Data Set WORK.RESU'!$C11</f>
        <v>6.1667645803455802</v>
      </c>
      <c r="F14" s="28" t="str">
        <f>CONCATENATE("(",ROUND('[1]Print 9 - Data Set WORK.RESU'!$E11,1),"-",ROUND('[1]Print 9 - Data Set WORK.RESU'!$F11,1),")")</f>
        <v>(6.1-6.3)</v>
      </c>
      <c r="G14" s="29"/>
      <c r="H14" s="27">
        <f>'[2]Print 9 - Data Set WORK.RESU'!$C11</f>
        <v>2.7597306350212798</v>
      </c>
      <c r="I14" s="28" t="str">
        <f>CONCATENATE("(",ROUND('[2]Print 9 - Data Set WORK.RESU'!$E11,1),"-",ROUND('[2]Print 9 - Data Set WORK.RESU'!$F11,1),")")</f>
        <v>(2.6-2.9)</v>
      </c>
      <c r="J14" s="30"/>
      <c r="K14" s="27">
        <f>'[3]Print 9 - Data Set WORK.RESU'!$C11</f>
        <v>5.0897274703869098</v>
      </c>
      <c r="L14" s="28" t="str">
        <f>CONCATENATE("(",ROUND('[3]Print 9 - Data Set WORK.RESU'!$E11,1),"-",ROUND('[3]Print 9 - Data Set WORK.RESU'!$F11,1),")")</f>
        <v>(4.9-5.3)</v>
      </c>
      <c r="M14" s="31"/>
      <c r="N14" s="27">
        <f>'[4]Print 9 - Data Set WORK.RESU'!$C11</f>
        <v>6.2455485744313197</v>
      </c>
      <c r="O14" s="28" t="str">
        <f>CONCATENATE("(",ROUND('[4]Print 9 - Data Set WORK.RESU'!$E11,1),"-",ROUND('[4]Print 9 - Data Set WORK.RESU'!$F11,1),")")</f>
        <v>(6-6.4)</v>
      </c>
      <c r="P14" s="31"/>
      <c r="Q14" s="27">
        <f>'[5]Print 9 - Data Set WORK.RESU'!$C11</f>
        <v>7.3779818912346498</v>
      </c>
      <c r="R14" s="28" t="str">
        <f>CONCATENATE("(",ROUND('[5]Print 9 - Data Set WORK.RESU'!$E11,1),"-",ROUND('[5]Print 9 - Data Set WORK.RESU'!$F11,1),")")</f>
        <v>(7.2-7.6)</v>
      </c>
      <c r="S14" s="31"/>
      <c r="T14" s="27">
        <f>'[6]Print 9 - Data Set WORK.RESU'!$C11</f>
        <v>9.3053182167680397</v>
      </c>
      <c r="U14" s="28" t="str">
        <f>CONCATENATE("(",ROUND('[6]Print 9 - Data Set WORK.RESU'!$E11,1),"-",ROUND('[6]Print 9 - Data Set WORK.RESU'!$F11,1),")")</f>
        <v>(9.2-9.4)</v>
      </c>
    </row>
    <row r="15" spans="1:23" x14ac:dyDescent="0.3">
      <c r="A15" s="3" t="s">
        <v>22</v>
      </c>
      <c r="C15" s="32">
        <v>10</v>
      </c>
      <c r="D15" s="5"/>
      <c r="E15" s="16">
        <f>'[1]Print 9 - Data Set WORK.RESU'!$C12</f>
        <v>4.0771892123511302</v>
      </c>
      <c r="F15" s="17" t="str">
        <f>CONCATENATE("(",ROUND('[1]Print 9 - Data Set WORK.RESU'!$E12,1),"-",ROUND('[1]Print 9 - Data Set WORK.RESU'!$F12,1),")")</f>
        <v>(4-4.2)</v>
      </c>
      <c r="G15" s="22"/>
      <c r="H15" s="16">
        <f>'[2]Print 9 - Data Set WORK.RESU'!$C12</f>
        <v>2.7572905934367302</v>
      </c>
      <c r="I15" s="17" t="str">
        <f>CONCATENATE("(",ROUND('[2]Print 9 - Data Set WORK.RESU'!$E12,1),"-",ROUND('[2]Print 9 - Data Set WORK.RESU'!$F12,1),")")</f>
        <v>(2.6-2.9)</v>
      </c>
      <c r="J15" s="19"/>
      <c r="K15" s="16">
        <f>'[3]Print 9 - Data Set WORK.RESU'!$C12</f>
        <v>3.8452173863736201</v>
      </c>
      <c r="L15" s="17" t="str">
        <f>CONCATENATE("(",ROUND('[3]Print 9 - Data Set WORK.RESU'!$E12,1),"-",ROUND('[3]Print 9 - Data Set WORK.RESU'!$F12,1),")")</f>
        <v>(3.7-4)</v>
      </c>
      <c r="M15" s="23"/>
      <c r="N15" s="16">
        <f>'[4]Print 9 - Data Set WORK.RESU'!$C12</f>
        <v>4.0618998453897701</v>
      </c>
      <c r="O15" s="17" t="str">
        <f>CONCATENATE("(",ROUND('[4]Print 9 - Data Set WORK.RESU'!$E12,1),"-",ROUND('[4]Print 9 - Data Set WORK.RESU'!$F12,1),")")</f>
        <v>(3.9-4.3)</v>
      </c>
      <c r="P15" s="23"/>
      <c r="Q15" s="16">
        <f>'[5]Print 9 - Data Set WORK.RESU'!$C12</f>
        <v>4.4308426404044097</v>
      </c>
      <c r="R15" s="17" t="str">
        <f>CONCATENATE("(",ROUND('[5]Print 9 - Data Set WORK.RESU'!$E12,1),"-",ROUND('[5]Print 9 - Data Set WORK.RESU'!$F12,1),")")</f>
        <v>(4.2-4.6)</v>
      </c>
      <c r="S15" s="23"/>
      <c r="T15" s="16">
        <f>'[6]Print 9 - Data Set WORK.RESU'!$C12</f>
        <v>5.2576012871474598</v>
      </c>
      <c r="U15" s="17" t="str">
        <f>CONCATENATE("(",ROUND('[6]Print 9 - Data Set WORK.RESU'!$E12,1),"-",ROUND('[6]Print 9 - Data Set WORK.RESU'!$F12,1),")")</f>
        <v>(5.1-5.4)</v>
      </c>
    </row>
    <row r="16" spans="1:23" x14ac:dyDescent="0.3">
      <c r="A16" s="21" t="s">
        <v>23</v>
      </c>
      <c r="B16" s="21"/>
      <c r="C16" s="15">
        <v>10</v>
      </c>
      <c r="D16" s="5"/>
      <c r="E16" s="16">
        <f>'[1]Print 9 - Data Set WORK.RESU'!$C13</f>
        <v>6.2616239456410199</v>
      </c>
      <c r="F16" s="17" t="str">
        <f>CONCATENATE("(",ROUND('[1]Print 9 - Data Set WORK.RESU'!$E13,1),"-",ROUND('[1]Print 9 - Data Set WORK.RESU'!$F13,1),")")</f>
        <v>(6.1-6.4)</v>
      </c>
      <c r="G16" s="22"/>
      <c r="H16" s="16">
        <f>'[2]Print 9 - Data Set WORK.RESU'!$C13</f>
        <v>4.2420672532771704</v>
      </c>
      <c r="I16" s="17" t="str">
        <f>CONCATENATE("(",ROUND('[2]Print 9 - Data Set WORK.RESU'!$E13,1),"-",ROUND('[2]Print 9 - Data Set WORK.RESU'!$F13,1),")")</f>
        <v>(4.1-4.4)</v>
      </c>
      <c r="J16" s="19"/>
      <c r="K16" s="16">
        <f>'[3]Print 9 - Data Set WORK.RESU'!$C13</f>
        <v>5.1125992240605198</v>
      </c>
      <c r="L16" s="17" t="str">
        <f>CONCATENATE("(",ROUND('[3]Print 9 - Data Set WORK.RESU'!$E13,1),"-",ROUND('[3]Print 9 - Data Set WORK.RESU'!$F13,1),")")</f>
        <v>(4.9-5.3)</v>
      </c>
      <c r="M16" s="23"/>
      <c r="N16" s="16">
        <f>'[4]Print 9 - Data Set WORK.RESU'!$C13</f>
        <v>6.1922319752068899</v>
      </c>
      <c r="O16" s="17" t="str">
        <f>CONCATENATE("(",ROUND('[4]Print 9 - Data Set WORK.RESU'!$E13,1),"-",ROUND('[4]Print 9 - Data Set WORK.RESU'!$F13,1),")")</f>
        <v>(6-6.4)</v>
      </c>
      <c r="P16" s="23"/>
      <c r="Q16" s="16">
        <f>'[5]Print 9 - Data Set WORK.RESU'!$C13</f>
        <v>7.1072887849497999</v>
      </c>
      <c r="R16" s="17" t="str">
        <f>CONCATENATE("(",ROUND('[5]Print 9 - Data Set WORK.RESU'!$E13,1),"-",ROUND('[5]Print 9 - Data Set WORK.RESU'!$F13,1),")")</f>
        <v>(7-7.3)</v>
      </c>
      <c r="S16" s="23"/>
      <c r="T16" s="16">
        <f>'[6]Print 9 - Data Set WORK.RESU'!$C13</f>
        <v>8.6282830571301101</v>
      </c>
      <c r="U16" s="17" t="str">
        <f>CONCATENATE("(",ROUND('[6]Print 9 - Data Set WORK.RESU'!$E13,1),"-",ROUND('[6]Print 9 - Data Set WORK.RESU'!$F13,1),")")</f>
        <v>(8.5-8.7)</v>
      </c>
    </row>
    <row r="17" spans="1:21" x14ac:dyDescent="0.3">
      <c r="A17" s="33" t="s">
        <v>24</v>
      </c>
      <c r="B17" s="33"/>
      <c r="C17" s="34">
        <v>10</v>
      </c>
      <c r="D17" s="4"/>
      <c r="E17" s="35">
        <f>'[1]Print 9 - Data Set WORK.RESU'!$C14</f>
        <v>5.7561459161750399</v>
      </c>
      <c r="F17" s="36" t="str">
        <f>CONCATENATE("(",ROUND('[1]Print 9 - Data Set WORK.RESU'!$E14,1),"-",ROUND('[1]Print 9 - Data Set WORK.RESU'!$F14,1),")")</f>
        <v>(5.7-5.9)</v>
      </c>
      <c r="G17" s="37"/>
      <c r="H17" s="35">
        <f>'[2]Print 9 - Data Set WORK.RESU'!$C14</f>
        <v>2.9798316837858998</v>
      </c>
      <c r="I17" s="36" t="str">
        <f>CONCATENATE("(",ROUND('[2]Print 9 - Data Set WORK.RESU'!$E14,1),"-",ROUND('[2]Print 9 - Data Set WORK.RESU'!$F14,1),")")</f>
        <v>(2.8-3.1)</v>
      </c>
      <c r="J17" s="38"/>
      <c r="K17" s="35">
        <f>'[3]Print 9 - Data Set WORK.RESU'!$C14</f>
        <v>4.6080605862404198</v>
      </c>
      <c r="L17" s="36" t="str">
        <f>CONCATENATE("(",ROUND('[3]Print 9 - Data Set WORK.RESU'!$E14,1),"-",ROUND('[3]Print 9 - Data Set WORK.RESU'!$F14,1),")")</f>
        <v>(4.4-4.8)</v>
      </c>
      <c r="M17" s="39"/>
      <c r="N17" s="35">
        <f>'[4]Print 9 - Data Set WORK.RESU'!$C14</f>
        <v>5.7547691871825597</v>
      </c>
      <c r="O17" s="36" t="str">
        <f>CONCATENATE("(",ROUND('[4]Print 9 - Data Set WORK.RESU'!$E14,1),"-",ROUND('[4]Print 9 - Data Set WORK.RESU'!$F14,1),")")</f>
        <v>(5.6-5.9)</v>
      </c>
      <c r="P17" s="39"/>
      <c r="Q17" s="35">
        <f>'[5]Print 9 - Data Set WORK.RESU'!$C14</f>
        <v>6.8542944340103498</v>
      </c>
      <c r="R17" s="36" t="str">
        <f>CONCATENATE("(",ROUND('[5]Print 9 - Data Set WORK.RESU'!$E14,1),"-",ROUND('[5]Print 9 - Data Set WORK.RESU'!$F14,1),")")</f>
        <v>(6.7-7)</v>
      </c>
      <c r="S17" s="39"/>
      <c r="T17" s="35">
        <f>'[6]Print 9 - Data Set WORK.RESU'!$C14</f>
        <v>8.5357358799798693</v>
      </c>
      <c r="U17" s="36" t="str">
        <f>CONCATENATE("(",ROUND('[6]Print 9 - Data Set WORK.RESU'!$E14,1),"-",ROUND('[6]Print 9 - Data Set WORK.RESU'!$F14,1),")")</f>
        <v>(8.4-8.7)</v>
      </c>
    </row>
    <row r="18" spans="1:21" ht="4.8" customHeight="1" x14ac:dyDescent="0.3">
      <c r="A18" s="40"/>
    </row>
    <row r="19" spans="1:21" x14ac:dyDescent="0.3">
      <c r="A19" s="40" t="s">
        <v>25</v>
      </c>
      <c r="J19" s="41"/>
      <c r="K19" s="41"/>
      <c r="L19" s="41"/>
      <c r="M19" s="41"/>
      <c r="N19" s="41"/>
      <c r="O19" s="41"/>
      <c r="P19" s="41"/>
      <c r="Q19" s="41"/>
    </row>
    <row r="20" spans="1:21" s="40" customFormat="1" ht="13.2" x14ac:dyDescent="0.25"/>
    <row r="21" spans="1:21" s="40" customFormat="1" ht="13.2" x14ac:dyDescent="0.25"/>
    <row r="22" spans="1:21" s="40" customFormat="1" ht="13.2" x14ac:dyDescent="0.25"/>
    <row r="23" spans="1:21" s="40" customFormat="1" ht="13.2" x14ac:dyDescent="0.25"/>
    <row r="24" spans="1:21" s="40" customFormat="1" ht="13.2" x14ac:dyDescent="0.25"/>
    <row r="25" spans="1:21" s="40" customFormat="1" ht="13.2" x14ac:dyDescent="0.25"/>
  </sheetData>
  <mergeCells count="8">
    <mergeCell ref="E3:U3"/>
    <mergeCell ref="A1:U1"/>
    <mergeCell ref="E2:F2"/>
    <mergeCell ref="H2:I2"/>
    <mergeCell ref="K2:L2"/>
    <mergeCell ref="N2:O2"/>
    <mergeCell ref="Q2:R2"/>
    <mergeCell ref="T2:U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Supp.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Conrad</dc:creator>
  <cp:lastModifiedBy>Zach Conrad</cp:lastModifiedBy>
  <dcterms:created xsi:type="dcterms:W3CDTF">2020-08-19T13:36:59Z</dcterms:created>
  <dcterms:modified xsi:type="dcterms:W3CDTF">2020-08-19T13:37:11Z</dcterms:modified>
</cp:coreProperties>
</file>