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215" yWindow="1305" windowWidth="20730" windowHeight="1176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116" i="1"/>
  <c r="G118" l="1"/>
  <c r="G113" l="1"/>
  <c r="G117"/>
  <c r="G115"/>
  <c r="G127" l="1"/>
  <c r="G164" l="1"/>
  <c r="G163"/>
  <c r="G162"/>
  <c r="G161"/>
  <c r="G160"/>
  <c r="G159"/>
  <c r="G158"/>
  <c r="G157"/>
  <c r="G153"/>
  <c r="G152"/>
  <c r="G151"/>
  <c r="G156"/>
  <c r="G155"/>
  <c r="G154"/>
  <c r="G143" l="1"/>
  <c r="G68"/>
  <c r="G67"/>
  <c r="G66"/>
  <c r="G65"/>
  <c r="G64"/>
  <c r="G63"/>
  <c r="G109"/>
  <c r="G108"/>
  <c r="G107"/>
  <c r="G105"/>
  <c r="G104"/>
  <c r="G103"/>
  <c r="G102"/>
  <c r="G101"/>
  <c r="G72"/>
  <c r="G147"/>
  <c r="G146"/>
  <c r="G142"/>
  <c r="G145"/>
  <c r="G144"/>
  <c r="G141"/>
  <c r="G60" l="1"/>
  <c r="G59"/>
  <c r="G58"/>
  <c r="G61" l="1"/>
  <c r="G55"/>
  <c r="G57"/>
  <c r="G56"/>
  <c r="G54"/>
  <c r="G53"/>
  <c r="G106"/>
  <c r="G100" l="1"/>
  <c r="G99"/>
  <c r="G98"/>
  <c r="G97"/>
  <c r="G96"/>
  <c r="G95"/>
  <c r="G132"/>
  <c r="G131" l="1"/>
  <c r="G94" l="1"/>
  <c r="G123"/>
  <c r="G124"/>
  <c r="G122"/>
  <c r="G121"/>
  <c r="G18"/>
  <c r="G14"/>
  <c r="G13"/>
  <c r="G12"/>
  <c r="G11"/>
  <c r="G10"/>
  <c r="G9"/>
  <c r="G8"/>
  <c r="G114"/>
  <c r="G93"/>
</calcChain>
</file>

<file path=xl/sharedStrings.xml><?xml version="1.0" encoding="utf-8"?>
<sst xmlns="http://schemas.openxmlformats.org/spreadsheetml/2006/main" count="833" uniqueCount="527">
  <si>
    <t>Name</t>
    <phoneticPr fontId="4"/>
  </si>
  <si>
    <t>GO</t>
    <phoneticPr fontId="5"/>
  </si>
  <si>
    <t>TPM(Y50)</t>
    <phoneticPr fontId="5"/>
  </si>
  <si>
    <t>TPM(Y90)</t>
    <phoneticPr fontId="5"/>
  </si>
  <si>
    <t>TPM(C90)</t>
    <phoneticPr fontId="5"/>
  </si>
  <si>
    <t>Y50/Y90</t>
    <phoneticPr fontId="5"/>
  </si>
  <si>
    <t>Original symbol</t>
  </si>
  <si>
    <t>Assigned symbol</t>
  </si>
  <si>
    <t>Original description</t>
  </si>
  <si>
    <t>Assigned description</t>
  </si>
  <si>
    <t>3.2 [G] Carbohydrate transport and metabolism</t>
  </si>
  <si>
    <t>amyC</t>
  </si>
  <si>
    <t>amy1</t>
  </si>
  <si>
    <t>conserved protein similar to AO090023000944. Alpha-amylase</t>
  </si>
  <si>
    <t>Alpha-amylase</t>
  </si>
  <si>
    <t>amyB</t>
  </si>
  <si>
    <t>AO090023000692</t>
    <phoneticPr fontId="4"/>
  </si>
  <si>
    <t>4.1 [R] General function prediction only</t>
  </si>
  <si>
    <t>phyA</t>
  </si>
  <si>
    <t>conserved protein similar to AO090023000692. Phytase (myo-inositol-hexakisphosphate phosphohydrolase), secreted enzyme that dephosphorylates phytate to myo-inositol and inorganic phosphate</t>
  </si>
  <si>
    <t>Multiple inositol polyphosphate phosphatase</t>
  </si>
  <si>
    <t>AO090026000200</t>
  </si>
  <si>
    <t>flbC</t>
  </si>
  <si>
    <t>-</t>
  </si>
  <si>
    <t>conserved hypothetical protein similar to AN2421. Putative C2H2 zinc finger transcription factor</t>
  </si>
  <si>
    <t>C2H2-type Zn-finger protein</t>
  </si>
  <si>
    <t>flbC</t>
    <phoneticPr fontId="4"/>
  </si>
  <si>
    <t>6 Unannotated</t>
  </si>
  <si>
    <t>prtT</t>
  </si>
  <si>
    <t>Transcriptional activator of proteases prtT</t>
  </si>
  <si>
    <t>amy3</t>
  </si>
  <si>
    <t>amyA</t>
  </si>
  <si>
    <t>AO090010000746</t>
    <phoneticPr fontId="4"/>
  </si>
  <si>
    <t>glaA</t>
    <phoneticPr fontId="4"/>
  </si>
  <si>
    <t>Glucoamylase; expression levels increase in the presence of starch or maltose; transcribed under submerged and solid culture, protein found only in submerged culture</t>
  </si>
  <si>
    <t>Glucoamylase</t>
  </si>
  <si>
    <t>AO090003000321</t>
    <phoneticPr fontId="4"/>
  </si>
  <si>
    <t>glaB</t>
    <phoneticPr fontId="4"/>
  </si>
  <si>
    <t>lucoamylase</t>
  </si>
  <si>
    <t>AO090003001209</t>
    <phoneticPr fontId="4"/>
  </si>
  <si>
    <t>Alpha-glucosidase with a role in hydrolysis of alpha-glucose from non-reducing ends of malto-oligosaccharides; expression induced by maltose</t>
    <phoneticPr fontId="4"/>
  </si>
  <si>
    <t>Maltase glucoamylase and related hydrolases, glycosyl hydrolase family 31</t>
  </si>
  <si>
    <t>agdA</t>
    <phoneticPr fontId="4"/>
  </si>
  <si>
    <t>amyR</t>
    <phoneticPr fontId="4"/>
  </si>
  <si>
    <t>Regulatory protein that indirectly affects production of hemicellulolytic and cellulolytic enzymes, likely through a carbon catabolite repression-mediated control</t>
    <phoneticPr fontId="4"/>
  </si>
  <si>
    <t>mal13</t>
    <phoneticPr fontId="4"/>
  </si>
  <si>
    <t>AO090003001208</t>
    <phoneticPr fontId="4"/>
  </si>
  <si>
    <t>AO090038000233</t>
    <phoneticPr fontId="4"/>
  </si>
  <si>
    <t>malP</t>
    <phoneticPr fontId="4"/>
  </si>
  <si>
    <t>mal61</t>
    <phoneticPr fontId="4"/>
  </si>
  <si>
    <t>Putative maltose permease, MFS superfamily; part of the MAL gene cluster; transcriptionally induced by maltose; upregulated by exposure to benomyl</t>
    <phoneticPr fontId="4"/>
  </si>
  <si>
    <t>Predicted transporter (major facilitator superfamily)</t>
    <phoneticPr fontId="4"/>
  </si>
  <si>
    <t>malT</t>
    <phoneticPr fontId="4"/>
  </si>
  <si>
    <t>malR</t>
  </si>
  <si>
    <t>malR</t>
    <phoneticPr fontId="4"/>
  </si>
  <si>
    <t>MAL2</t>
  </si>
  <si>
    <t>Putative maltase; part of the MAL gene cluster; transcriptionally induced by maltose</t>
  </si>
  <si>
    <t>AO090038000234</t>
    <phoneticPr fontId="4"/>
  </si>
  <si>
    <t>SUC1</t>
  </si>
  <si>
    <t>Transcription factor for maltose utilization (MAL activator); part of the MAL gene cluster</t>
    <phoneticPr fontId="4"/>
  </si>
  <si>
    <t>Probable sucrose utilization protein SUC1</t>
  </si>
  <si>
    <t>AO090038000235</t>
    <phoneticPr fontId="4"/>
  </si>
  <si>
    <t>AO090003001591</t>
    <phoneticPr fontId="4"/>
  </si>
  <si>
    <t>Alpha-1,4-glucan glucohydrolase, glucoamylase involved in polysaccharide degradation; expression increases during growth on glucose; some strains do not express glaB; not transcribed in submerged culture; secreted only on solid culture</t>
    <phoneticPr fontId="4"/>
  </si>
  <si>
    <t>AO090120000474</t>
  </si>
  <si>
    <t>2.10 [O] Posttranslational modification, protein turnover, chaperones</t>
  </si>
  <si>
    <t>pepO</t>
  </si>
  <si>
    <t>pepA</t>
  </si>
  <si>
    <t>conserved protein similar to AO090120000474. Aspergillopepsin O, a predicted extracellular aspartic proteinase</t>
  </si>
  <si>
    <t>Aspartyl protease</t>
  </si>
  <si>
    <t xml:space="preserve">  Ortholog(s) have role in protein catabolic process and nucleus localization</t>
    <phoneticPr fontId="4"/>
  </si>
  <si>
    <t>AO090003001577</t>
    <phoneticPr fontId="4"/>
  </si>
  <si>
    <t>phyB</t>
    <phoneticPr fontId="4"/>
  </si>
  <si>
    <t>Multiple inositol polyphosphate phosphatase</t>
    <phoneticPr fontId="4"/>
  </si>
  <si>
    <t>AO090009000320</t>
    <phoneticPr fontId="4"/>
  </si>
  <si>
    <t>creB</t>
    <phoneticPr fontId="4"/>
  </si>
  <si>
    <t>AO090026000464</t>
    <phoneticPr fontId="4"/>
  </si>
  <si>
    <t>creA</t>
    <phoneticPr fontId="4"/>
  </si>
  <si>
    <t>Transcription regulatory region DNA binding transcription factor</t>
  </si>
  <si>
    <t>DNA-binding protein creA</t>
  </si>
  <si>
    <t>Ubiquitin-specific protease; role in carbon catabolite repression of transcription; deletion alleviates glucose inhibition of conidial germination and increases total secreted amylase activity by increasing amylase gene expression</t>
    <phoneticPr fontId="4"/>
  </si>
  <si>
    <t>Probable ubiquitin carboxyl-terminal hydrolase creB</t>
    <phoneticPr fontId="4"/>
  </si>
  <si>
    <t>CQ10new_03260</t>
    <phoneticPr fontId="4"/>
  </si>
  <si>
    <t>WD40 protein DMR-N9</t>
    <phoneticPr fontId="4"/>
  </si>
  <si>
    <t>creC</t>
    <phoneticPr fontId="4"/>
  </si>
  <si>
    <t>creD</t>
    <phoneticPr fontId="4"/>
  </si>
  <si>
    <t>Ortholog(s) have ubiquitin protein ligase binding activity and cytosol localization</t>
    <phoneticPr fontId="4"/>
  </si>
  <si>
    <t>Probable HECT-type ubiquitin ligase-interacting protein creD</t>
  </si>
  <si>
    <t>AO090003000144</t>
    <phoneticPr fontId="4"/>
  </si>
  <si>
    <t>GO:0031625</t>
  </si>
  <si>
    <t>AO090003000149</t>
    <phoneticPr fontId="4"/>
  </si>
  <si>
    <t>GO:0045013</t>
  </si>
  <si>
    <t>GO:0004725</t>
  </si>
  <si>
    <t>conserved protein similar to AN4166. Protein involved in carbon catabolite repression</t>
    <phoneticPr fontId="4"/>
  </si>
  <si>
    <t>[CCR]</t>
    <phoneticPr fontId="4"/>
  </si>
  <si>
    <t>AO090003000090</t>
    <phoneticPr fontId="4"/>
  </si>
  <si>
    <t>sti35</t>
  </si>
  <si>
    <t>thiA</t>
  </si>
  <si>
    <t xml:space="preserve">conserved protein similar to THI4_FUSOX. Thiazole biosynthetic enzyme </t>
  </si>
  <si>
    <t>Protein involved in thiamine biosynthesis and DNA damage tolerance</t>
  </si>
  <si>
    <t>nmt1</t>
    <phoneticPr fontId="4"/>
  </si>
  <si>
    <t>Scthi13</t>
    <phoneticPr fontId="4"/>
  </si>
  <si>
    <t>Scthi20/21</t>
    <phoneticPr fontId="4"/>
  </si>
  <si>
    <t xml:space="preserve">AO090011000971 </t>
    <phoneticPr fontId="4"/>
  </si>
  <si>
    <t>Scthi6</t>
    <phoneticPr fontId="4"/>
  </si>
  <si>
    <t>Scthi4</t>
    <phoneticPr fontId="4"/>
  </si>
  <si>
    <t>Ortholog(s) have thiamine pyrophosphate binding activity, role in hyphal growth, thiamine biosynthetic process and cytosol, nucleus localization</t>
    <phoneticPr fontId="4"/>
  </si>
  <si>
    <t>ABC-type nitrate/sulfonate/bicarbonate transport systems, periplasmic components</t>
    <phoneticPr fontId="4"/>
  </si>
  <si>
    <t>thi20</t>
    <phoneticPr fontId="4"/>
  </si>
  <si>
    <t>Ortholog(s) have role in thiamine biosynthetic process and cytosol localization</t>
    <phoneticPr fontId="4"/>
  </si>
  <si>
    <t>Phosphomethylpyrimidine kinase</t>
    <phoneticPr fontId="4"/>
  </si>
  <si>
    <t>Ortholog(s) have cytosol localization</t>
  </si>
  <si>
    <t>Probable thiamine biosynthetic bifunctional enzyme</t>
  </si>
  <si>
    <t>thi4</t>
    <phoneticPr fontId="4"/>
  </si>
  <si>
    <t>AO090102000360</t>
    <phoneticPr fontId="4"/>
  </si>
  <si>
    <t>GO:0005622</t>
  </si>
  <si>
    <t>3.7 [P] Inorganic ion transport and metabolism</t>
  </si>
  <si>
    <t>GO:0009228</t>
  </si>
  <si>
    <t>3.5 [H] Coenzyme transport and metabolism</t>
  </si>
  <si>
    <t>[Thiamine synthesis]</t>
    <phoneticPr fontId="4"/>
  </si>
  <si>
    <t>[Proteolytic enzyme]</t>
    <phoneticPr fontId="4"/>
  </si>
  <si>
    <t>[Solid state culture regulation]</t>
    <phoneticPr fontId="4"/>
  </si>
  <si>
    <t>[Amylolytic enzyme]</t>
    <phoneticPr fontId="4"/>
  </si>
  <si>
    <t>aphC</t>
  </si>
  <si>
    <t>aphD</t>
  </si>
  <si>
    <t>aphE</t>
  </si>
  <si>
    <t>aphF</t>
  </si>
  <si>
    <t>aphG</t>
  </si>
  <si>
    <t>aphH</t>
  </si>
  <si>
    <t>aphA</t>
    <phoneticPr fontId="4"/>
  </si>
  <si>
    <t>aphB</t>
    <phoneticPr fontId="4"/>
  </si>
  <si>
    <t>AO090010000202</t>
    <phoneticPr fontId="4"/>
  </si>
  <si>
    <t>GO:0003993</t>
  </si>
  <si>
    <t>AO090120000167</t>
    <phoneticPr fontId="4"/>
  </si>
  <si>
    <t>Multiple inositol polyphosphate phosphatase</t>
    <phoneticPr fontId="4"/>
  </si>
  <si>
    <t>Ortholog(s) have extracellular region localization</t>
    <phoneticPr fontId="4"/>
  </si>
  <si>
    <t>Ortholog(s) have 3-phytase activity, acid phosphatase activity, protein tyrosine phosphatase activity and role in cellular response to vitamin B1 starvation, dephosphorylation, thiamine biosynthetic process</t>
    <phoneticPr fontId="4"/>
  </si>
  <si>
    <t>AO090011000174</t>
    <phoneticPr fontId="4"/>
  </si>
  <si>
    <t>pho1</t>
    <phoneticPr fontId="4"/>
  </si>
  <si>
    <t>Has domain(s) with predicted acid phosphatase activity</t>
  </si>
  <si>
    <t>Has domain(s) with predicted acid phosphatase activity</t>
    <phoneticPr fontId="4"/>
  </si>
  <si>
    <t>AO090023000448</t>
    <phoneticPr fontId="4"/>
  </si>
  <si>
    <t>AO090023000481</t>
    <phoneticPr fontId="4"/>
  </si>
  <si>
    <t>phyB</t>
    <phoneticPr fontId="4"/>
  </si>
  <si>
    <t>AO090124000063</t>
    <phoneticPr fontId="4"/>
  </si>
  <si>
    <t>phyA</t>
    <phoneticPr fontId="4"/>
  </si>
  <si>
    <t>AO090005000912</t>
    <phoneticPr fontId="4"/>
  </si>
  <si>
    <t>acidphosphatase</t>
    <phoneticPr fontId="4"/>
  </si>
  <si>
    <t>AO090003000693</t>
  </si>
  <si>
    <t>aspartic endopeptidase　pepE</t>
    <phoneticPr fontId="4"/>
  </si>
  <si>
    <t>pepE</t>
    <phoneticPr fontId="4"/>
  </si>
  <si>
    <t>AO090010000644</t>
  </si>
  <si>
    <t>PepAc peptidase</t>
    <phoneticPr fontId="4"/>
  </si>
  <si>
    <t>GO:0004190</t>
  </si>
  <si>
    <t>AO090701000002</t>
  </si>
  <si>
    <t>Aspartic-type endopeptidase (OpsB)</t>
  </si>
  <si>
    <t>AO090020000517</t>
  </si>
  <si>
    <t>GO:0004252</t>
  </si>
  <si>
    <t>oryzin homolgue</t>
  </si>
  <si>
    <t>GO:0005576</t>
  </si>
  <si>
    <t>Carboxypeptidase</t>
  </si>
  <si>
    <t>GO:0004180</t>
  </si>
  <si>
    <t>3.3 [E] Amino acid transport and metabolism</t>
  </si>
  <si>
    <t>GO:0016787</t>
  </si>
  <si>
    <t>Carboxypeptidase</t>
    <phoneticPr fontId="4"/>
  </si>
  <si>
    <t>GO:0004185</t>
  </si>
  <si>
    <t>Carboxypeptidase (CpI)</t>
  </si>
  <si>
    <t>Carboxypeptidase (OcpA)</t>
  </si>
  <si>
    <t>Carboxypeptidase (OcpB)</t>
  </si>
  <si>
    <t>Carboxypeptidase (OcpO)</t>
  </si>
  <si>
    <t>Carboxypeptidase (KexA)</t>
  </si>
  <si>
    <t>carboxypeptidase</t>
  </si>
  <si>
    <t>carboxypeptidase OcpB [Merops]</t>
    <phoneticPr fontId="4"/>
  </si>
  <si>
    <t>carboxypeptidase OcpB [Merops]</t>
  </si>
  <si>
    <t>AO090103000299</t>
    <phoneticPr fontId="4"/>
  </si>
  <si>
    <t>AO090103000026</t>
    <phoneticPr fontId="4"/>
  </si>
  <si>
    <t>AO090012000706</t>
    <phoneticPr fontId="4"/>
  </si>
  <si>
    <t>AO090701000220</t>
    <phoneticPr fontId="4"/>
  </si>
  <si>
    <t>AO090020000351</t>
    <phoneticPr fontId="4"/>
  </si>
  <si>
    <t>AO090005001632</t>
    <phoneticPr fontId="4"/>
  </si>
  <si>
    <t>AO090103000332</t>
    <phoneticPr fontId="4"/>
  </si>
  <si>
    <t>AO090010000534</t>
    <phoneticPr fontId="4"/>
  </si>
  <si>
    <t>AO090023000382</t>
    <phoneticPr fontId="4"/>
  </si>
  <si>
    <t>AO090023000848</t>
    <phoneticPr fontId="4"/>
  </si>
  <si>
    <t>AO090026000680</t>
    <phoneticPr fontId="4"/>
  </si>
  <si>
    <t>AO090120000008</t>
    <phoneticPr fontId="4"/>
  </si>
  <si>
    <t>MCPB</t>
    <phoneticPr fontId="4"/>
  </si>
  <si>
    <t>Carboxypeptidase, Putative carboxypeptidase</t>
    <phoneticPr fontId="4"/>
  </si>
  <si>
    <t>AO090020000288</t>
    <phoneticPr fontId="4"/>
  </si>
  <si>
    <t>CPS1</t>
    <phoneticPr fontId="4"/>
  </si>
  <si>
    <t xml:space="preserve"> 	Ortholog(s) have carboxypeptidase activity, role in nitrogen compound metabolic process, proteolysis involved in cellular protein catabolic process and fungal-type vacuole lumen localization</t>
    <phoneticPr fontId="4"/>
  </si>
  <si>
    <t>AO090009000593</t>
    <phoneticPr fontId="4"/>
  </si>
  <si>
    <t>Pm20d2</t>
    <phoneticPr fontId="4"/>
  </si>
  <si>
    <t>Carboxypeptidase</t>
    <phoneticPr fontId="4"/>
  </si>
  <si>
    <t>Metal-dependent amidase/aminoacylase/carboxypeptidase</t>
    <phoneticPr fontId="4"/>
  </si>
  <si>
    <t>AO090023000409</t>
    <phoneticPr fontId="4"/>
  </si>
  <si>
    <t>AO090026000702</t>
    <phoneticPr fontId="4"/>
  </si>
  <si>
    <t>AbgB</t>
    <phoneticPr fontId="4"/>
  </si>
  <si>
    <t>AO090005000315</t>
    <phoneticPr fontId="4"/>
  </si>
  <si>
    <t>SCPA</t>
    <phoneticPr fontId="4"/>
  </si>
  <si>
    <t>Serine carboxypeptidases (lysosomal cathepsin A)</t>
  </si>
  <si>
    <t>Serine carboxypeptidases (lysosomal cathepsin A)</t>
    <phoneticPr fontId="4"/>
  </si>
  <si>
    <t>ocpO</t>
    <phoneticPr fontId="4"/>
  </si>
  <si>
    <t>cpdS</t>
    <phoneticPr fontId="4"/>
  </si>
  <si>
    <t>kexA</t>
    <phoneticPr fontId="4"/>
  </si>
  <si>
    <t>kex1</t>
    <phoneticPr fontId="4"/>
  </si>
  <si>
    <t>AO090103000153</t>
    <phoneticPr fontId="4"/>
  </si>
  <si>
    <t>Carboxypeptidase, Putative serine-type carboxypeptidase; stable at temperatures below 45 degrees C and low pH; broad substrate specificity for N-acylpeptides</t>
    <phoneticPr fontId="4"/>
  </si>
  <si>
    <t>ocpA</t>
    <phoneticPr fontId="4"/>
  </si>
  <si>
    <t>cpyA</t>
    <phoneticPr fontId="4"/>
  </si>
  <si>
    <t>Carboxypeptidase, Ortholog(s) have serine-type carboxypeptidase activity, role in phytochelatin biosynthetic process and endoplasmic reticulum, extracellular region, fungal-type vacuole localization</t>
    <phoneticPr fontId="4"/>
  </si>
  <si>
    <t>pepF</t>
    <phoneticPr fontId="4"/>
  </si>
  <si>
    <t>AO090120000232</t>
    <phoneticPr fontId="4"/>
  </si>
  <si>
    <t>AO090166000075</t>
    <phoneticPr fontId="4"/>
  </si>
  <si>
    <t>ArgE</t>
    <phoneticPr fontId="4"/>
  </si>
  <si>
    <t>Aminoacylase ACY1 and related metalloexopeptidases</t>
    <phoneticPr fontId="4"/>
  </si>
  <si>
    <t>AO090023000382</t>
    <phoneticPr fontId="4"/>
  </si>
  <si>
    <t>AO090011000561.1</t>
    <phoneticPr fontId="4"/>
  </si>
  <si>
    <t>Phosphomethylpyrimidine kinase</t>
    <phoneticPr fontId="4"/>
  </si>
  <si>
    <t>Thiamine pyrophosphokinase</t>
  </si>
  <si>
    <t xml:space="preserve">AO090012000697 </t>
    <phoneticPr fontId="4"/>
  </si>
  <si>
    <t>Has domain(s) with predicted hydrolase activity</t>
  </si>
  <si>
    <t>thr3</t>
    <phoneticPr fontId="4"/>
  </si>
  <si>
    <t xml:space="preserve">AO090026000733 </t>
    <phoneticPr fontId="4"/>
  </si>
  <si>
    <t>Ortholog(s) have 8-oxo-dGDP phosphatase activity</t>
    <phoneticPr fontId="4"/>
  </si>
  <si>
    <t>Thiamine pyrophosphokinase</t>
    <phoneticPr fontId="4"/>
  </si>
  <si>
    <t>Carboxypeptidase</t>
    <phoneticPr fontId="4"/>
  </si>
  <si>
    <t>[Lipid metabolism]</t>
    <phoneticPr fontId="4"/>
  </si>
  <si>
    <t>GO:0003824</t>
  </si>
  <si>
    <t>phoA</t>
  </si>
  <si>
    <t>conserved protein weakly similar to PPBH_PSEAB. High molecular weight phosphatase</t>
  </si>
  <si>
    <t>Alkaline phosphatase</t>
  </si>
  <si>
    <t>AO090124000083</t>
    <phoneticPr fontId="4"/>
  </si>
  <si>
    <t>GO:0004316</t>
  </si>
  <si>
    <t>3.6 [I] Lipid transport and metabolism</t>
  </si>
  <si>
    <t>fasA</t>
  </si>
  <si>
    <t>conserved protein similar to AN9407. Fatty acid synthase, alpha subunit</t>
  </si>
  <si>
    <t>Fatty acid synthase subunit alpha</t>
  </si>
  <si>
    <t>AO090124000084</t>
    <phoneticPr fontId="4"/>
  </si>
  <si>
    <t>GO:0004313</t>
  </si>
  <si>
    <t>fasB</t>
  </si>
  <si>
    <t>FAS1</t>
  </si>
  <si>
    <t>conserved protein similar to AN9408. Fatty acid synthase, beta subunit</t>
  </si>
  <si>
    <t>Fatty acid synthase subunit beta</t>
  </si>
  <si>
    <t>AO090005000456</t>
  </si>
  <si>
    <t>GO:0004768</t>
  </si>
  <si>
    <t>sdeA</t>
  </si>
  <si>
    <t>OLE1</t>
  </si>
  <si>
    <t>conserved hypothetical protein similar to AN6731. Putative delta-9-stearic acid desaturase</t>
  </si>
  <si>
    <t>Fatty acid desaturase</t>
  </si>
  <si>
    <t>AO090102000339</t>
  </si>
  <si>
    <t>GO:0016717</t>
  </si>
  <si>
    <t>sdeB</t>
  </si>
  <si>
    <t>conserved hypothetical protein similar to AN4135. Putative delta-9-stearic acid desaturase</t>
  </si>
  <si>
    <t>AO090010000156</t>
    <phoneticPr fontId="4"/>
  </si>
  <si>
    <t>conserved protein weakly similar to AN9408. Fatty acid synthase, beta subunit</t>
  </si>
  <si>
    <t>AO090026000799</t>
    <phoneticPr fontId="4"/>
  </si>
  <si>
    <t xml:space="preserve"> 	Has domain(s) with predicted heme binding, oxidoreductase activity, acting on paired donors, with oxidation of a pair of donors resulting in the reduction of molecular oxygen to two molecules of water activity</t>
    <phoneticPr fontId="4"/>
  </si>
  <si>
    <t>Fatty acid desaturase</t>
    <phoneticPr fontId="4"/>
  </si>
  <si>
    <t>AO090103000283</t>
    <phoneticPr fontId="4"/>
  </si>
  <si>
    <t>Has domain(s) with predicted heme binding, oxidoreductase activity, acting on paired donors, with oxidation of a pair of donors resulting in the reduction of molecular oxygen to two molecules of water activity</t>
    <phoneticPr fontId="4"/>
  </si>
  <si>
    <t>Acyl-CoA desaturase</t>
    <phoneticPr fontId="4"/>
  </si>
  <si>
    <t>AO090001000224</t>
    <phoneticPr fontId="4"/>
  </si>
  <si>
    <t>Ortholog(s) have delta12-fatty acid dehydrogenase activity and role in asexual sporulation resulting in formation of a cellular spore, unsaturated fatty acid biosynthetic process</t>
    <phoneticPr fontId="4"/>
  </si>
  <si>
    <t>MAW3</t>
  </si>
  <si>
    <t>MAW3</t>
    <phoneticPr fontId="4"/>
  </si>
  <si>
    <t>AO090010000714</t>
    <phoneticPr fontId="4"/>
  </si>
  <si>
    <t>GO:0006633</t>
  </si>
  <si>
    <t>an2</t>
  </si>
  <si>
    <t>conserved hypothetical protein similar to AN7204. Putative oleoyl-delta12 desaturase</t>
  </si>
  <si>
    <t>pepA</t>
    <phoneticPr fontId="4"/>
  </si>
  <si>
    <t>[Phosphatase(phytase)]</t>
    <phoneticPr fontId="4"/>
  </si>
  <si>
    <t>GO:0016720</t>
  </si>
  <si>
    <t>farA</t>
  </si>
  <si>
    <t>CTF1-ALPHA</t>
  </si>
  <si>
    <t>Cutinase transcription factor 1 alpha, regulates expression of genes involved in degradation of biodegradable plastics</t>
    <phoneticPr fontId="4"/>
  </si>
  <si>
    <t>Cutinase transcription factor 1 alpha</t>
    <phoneticPr fontId="4"/>
  </si>
  <si>
    <t>farB</t>
    <phoneticPr fontId="4"/>
  </si>
  <si>
    <t>CTF1-BETA</t>
  </si>
  <si>
    <t>Cutinase transcription factor 1 beta</t>
  </si>
  <si>
    <t>Cutinase transcription factor 1 beta</t>
    <phoneticPr fontId="4"/>
  </si>
  <si>
    <t>Acid phosphatase</t>
  </si>
  <si>
    <t>AO090011000961</t>
    <phoneticPr fontId="4"/>
  </si>
  <si>
    <t>AO090103000027</t>
    <phoneticPr fontId="4"/>
  </si>
  <si>
    <t>AO090009000589</t>
    <phoneticPr fontId="4"/>
  </si>
  <si>
    <t>GO:0030170</t>
  </si>
  <si>
    <t>AO090038000549</t>
    <phoneticPr fontId="4"/>
  </si>
  <si>
    <t>GO:0009058</t>
  </si>
  <si>
    <t>AO090010000518</t>
    <phoneticPr fontId="4"/>
  </si>
  <si>
    <t>GO:0008483</t>
  </si>
  <si>
    <t>AO090009000590</t>
    <phoneticPr fontId="4"/>
  </si>
  <si>
    <t>AO090005001069</t>
    <phoneticPr fontId="4"/>
  </si>
  <si>
    <t>AO090011000708</t>
    <phoneticPr fontId="4"/>
  </si>
  <si>
    <t>GO:0004077</t>
  </si>
  <si>
    <t>GO:0044212</t>
  </si>
  <si>
    <t>AO090103000338</t>
    <phoneticPr fontId="4"/>
  </si>
  <si>
    <t>AO090103000018</t>
    <phoneticPr fontId="4"/>
  </si>
  <si>
    <t>GO:0003677</t>
  </si>
  <si>
    <t>AO090011000115</t>
    <phoneticPr fontId="4"/>
  </si>
  <si>
    <t>GO:0016788</t>
  </si>
  <si>
    <t>AO090009000416</t>
    <phoneticPr fontId="4"/>
  </si>
  <si>
    <t>AO090120000280</t>
    <phoneticPr fontId="4"/>
  </si>
  <si>
    <t>GO:0000329</t>
  </si>
  <si>
    <t>AO090023000621</t>
    <phoneticPr fontId="4"/>
  </si>
  <si>
    <t>AO090005000279</t>
    <phoneticPr fontId="4"/>
  </si>
  <si>
    <t>GO:0005575</t>
  </si>
  <si>
    <t>AO090011000040</t>
    <phoneticPr fontId="5"/>
  </si>
  <si>
    <t>beta</t>
    <phoneticPr fontId="5"/>
  </si>
  <si>
    <t>fas1</t>
    <phoneticPr fontId="5"/>
  </si>
  <si>
    <t>Has domain(s) with predicted catalytic activity, enoyl-[acyl-carrier-protein] reductase (NADH) activity, fatty acid synthase activity, oxidoreductase activity, transferase activity</t>
  </si>
  <si>
    <t>AO090010000156</t>
    <phoneticPr fontId="5"/>
  </si>
  <si>
    <t>Ortholog(s) have role in fatty acid biosynthetic process, secondary metabolite biosynthetic process</t>
  </si>
  <si>
    <t>AO090010000108</t>
    <phoneticPr fontId="5"/>
  </si>
  <si>
    <t>Ortholog(s) have role in fatty acid biosynthetic process, secondary metabolite biosynthetic process</t>
    <phoneticPr fontId="5"/>
  </si>
  <si>
    <t>AO090011000046</t>
    <phoneticPr fontId="5"/>
  </si>
  <si>
    <t>alpha</t>
    <phoneticPr fontId="5"/>
  </si>
  <si>
    <t>fasA</t>
    <phoneticPr fontId="5"/>
  </si>
  <si>
    <t>Has domain(s) with predicted aspartic-type endopeptidase activity, catalytic activity, transferase activity and role in metabolic process, proteolysis</t>
  </si>
  <si>
    <t>AO090010000107</t>
    <phoneticPr fontId="5"/>
  </si>
  <si>
    <t>Ortholog(s) have role in secondary metabolite biosynthetic process</t>
    <phoneticPr fontId="5"/>
  </si>
  <si>
    <t>AO090010000171</t>
    <phoneticPr fontId="5"/>
  </si>
  <si>
    <t>Has domain(s) with predicted catalytic activity, holo-[acyl-carrier-protein] synthase activity, magnesium ion binding, transferase activity and role in fatty acid biosynthetic process, macromolecule biosynthetic process, metabolic process</t>
    <phoneticPr fontId="5"/>
  </si>
  <si>
    <t>Fatty acid synthase subunit alpha</t>
    <phoneticPr fontId="5"/>
  </si>
  <si>
    <t>3.8 [Q] Secondary metabolites biosynthesis, transport and catabolism</t>
  </si>
  <si>
    <t>GO:0016740</t>
  </si>
  <si>
    <t>GO:0008897</t>
  </si>
  <si>
    <t>Ortholog(s) have role in biotin biosynthetic process and peroxisome localization</t>
    <phoneticPr fontId="4"/>
  </si>
  <si>
    <t>5-aminolevulinate synthase</t>
    <phoneticPr fontId="4"/>
  </si>
  <si>
    <t>BioF</t>
  </si>
  <si>
    <t>Has domain(s) with predicted catalytic activity, pyridoxal phosphate binding activity and role in biosynthetic process</t>
    <phoneticPr fontId="4"/>
  </si>
  <si>
    <t>Glycine C-acetyltransferase/2-amino-3-ketobutyrate-CoA ligase</t>
    <phoneticPr fontId="4"/>
  </si>
  <si>
    <t>BioF</t>
    <phoneticPr fontId="4"/>
  </si>
  <si>
    <t xml:space="preserve"> 	Has domain(s) with predicted catalytic activity, pyridoxal phosphate binding, transaminase activity</t>
    <phoneticPr fontId="4"/>
  </si>
  <si>
    <t>Alanine-glyoxylate aminotransferase AGT2</t>
    <phoneticPr fontId="4"/>
  </si>
  <si>
    <t>BioA</t>
  </si>
  <si>
    <t>Ortholog(s) have role in biotin biosynthetic process</t>
    <phoneticPr fontId="4"/>
  </si>
  <si>
    <t>Adenosylmethionine-8-amino-7-oxononanoate aminotransferase</t>
    <phoneticPr fontId="4"/>
  </si>
  <si>
    <t>BIO3-BIO1</t>
    <phoneticPr fontId="4"/>
  </si>
  <si>
    <t>Has domain(s) with predicted 4 iron, 4 sulfur cluster binding, catalytic activity, iron-sulfur cluster binding, metal ion binding activity and role in Mo-molybdopterin cofactor biosynthetic process</t>
    <phoneticPr fontId="4"/>
  </si>
  <si>
    <t>Mocs1</t>
    <phoneticPr fontId="4"/>
  </si>
  <si>
    <t>Molybdenum cofactor biosynthesis pathway protein</t>
    <phoneticPr fontId="4"/>
  </si>
  <si>
    <t>BPL1</t>
    <phoneticPr fontId="4"/>
  </si>
  <si>
    <t>Ortholog(s) have biotin-[acetyl-CoA-carboxylase] ligase activity, biotin-[pyruvate-carboxylase] ligase activity, role in protein biotinylation and cytoplasm, nucleus localization</t>
    <phoneticPr fontId="4"/>
  </si>
  <si>
    <t>Biotin holocarboxylase synthetase/biotin-protein ligase</t>
    <phoneticPr fontId="4"/>
  </si>
  <si>
    <t>Biotin synthase                 2.8.1.6  DTB + 2 SAM + S -&gt; BT + 2 MET + DA  BLASTP</t>
    <phoneticPr fontId="4"/>
  </si>
  <si>
    <t>8-amino-7-oxononanoate synthase (KAPAsynthease)</t>
    <phoneticPr fontId="4"/>
  </si>
  <si>
    <t>AobioA/D</t>
    <phoneticPr fontId="4"/>
  </si>
  <si>
    <t>AobioF</t>
    <phoneticPr fontId="4"/>
  </si>
  <si>
    <t>Biotin synthase</t>
  </si>
  <si>
    <t>AO090009000591</t>
    <phoneticPr fontId="4"/>
  </si>
  <si>
    <t>GO:0000166</t>
  </si>
  <si>
    <t>AobioB</t>
    <phoneticPr fontId="4"/>
  </si>
  <si>
    <t>BIO2</t>
    <phoneticPr fontId="4"/>
  </si>
  <si>
    <t>「Biotin Metabolism 」</t>
    <phoneticPr fontId="5"/>
  </si>
  <si>
    <t>Dethiobiotin synthase   （DAPA、DTPsynthase)</t>
    <phoneticPr fontId="4"/>
  </si>
  <si>
    <t xml:space="preserve">Biotin synthase </t>
    <phoneticPr fontId="4"/>
  </si>
  <si>
    <t xml:space="preserve">8-amino-7-oxononanoate synthase </t>
    <phoneticPr fontId="4"/>
  </si>
  <si>
    <t>Has domain(s) with predicted acid phosphatase activity, hydrolase activity, metal ion binding activity</t>
    <phoneticPr fontId="4"/>
  </si>
  <si>
    <t>aphA</t>
  </si>
  <si>
    <t>pacG</t>
  </si>
  <si>
    <t>rtholog(s) have role in response to starvation</t>
  </si>
  <si>
    <t>Protein pacG</t>
  </si>
  <si>
    <t>Ortholog(s) have acid phosphatase activity and extracellular region, fungal-type cell wall localization</t>
    <phoneticPr fontId="4"/>
  </si>
  <si>
    <t>Has domain(s) with predicted hydrolase activity, acting on ester bonds activity</t>
    <phoneticPr fontId="4"/>
  </si>
  <si>
    <t>Ortholog(s) have alkaline phosphatase activity and role in cellular response to cadmium ion, detoxification of cadmium ion, nicotinamide nucleotide metabolic process, protein dephosphorylation</t>
    <phoneticPr fontId="4"/>
  </si>
  <si>
    <t>Has domain(s) with predicted catalytic activity, phosphatase activity and role in metabolic process</t>
    <phoneticPr fontId="4"/>
  </si>
  <si>
    <t>Phosphodiesterase/alkaline phosphatase D</t>
    <phoneticPr fontId="4"/>
  </si>
  <si>
    <t>phosphodiesterase/alkaline phosphatase D</t>
    <phoneticPr fontId="4"/>
  </si>
  <si>
    <t>phoD</t>
    <phoneticPr fontId="4"/>
  </si>
  <si>
    <t>pho8</t>
    <phoneticPr fontId="4"/>
  </si>
  <si>
    <t>[Pantotate synthesis ]</t>
    <phoneticPr fontId="5"/>
  </si>
  <si>
    <t>fatty acid synthase TF</t>
    <phoneticPr fontId="4"/>
  </si>
  <si>
    <t>ecm31</t>
    <phoneticPr fontId="4"/>
  </si>
  <si>
    <t>panthoA</t>
    <phoneticPr fontId="4"/>
  </si>
  <si>
    <t>pan5p</t>
    <phoneticPr fontId="4"/>
  </si>
  <si>
    <t>pan6p</t>
    <phoneticPr fontId="4"/>
  </si>
  <si>
    <t>ald2/3p</t>
    <phoneticPr fontId="4"/>
  </si>
  <si>
    <t>fms1p</t>
    <phoneticPr fontId="4"/>
  </si>
  <si>
    <t>AO090001000594</t>
    <phoneticPr fontId="4"/>
  </si>
  <si>
    <t>Ortholog(s) have 3-methyl-2-oxobutanoate hydroxymethyltransferase activity, role in pantothenate biosynthetic process, respiratory chain complex IV assembly and mitochondrion localization</t>
  </si>
  <si>
    <t>Ketopantoate hydroxymethyltransferase</t>
  </si>
  <si>
    <t>panB</t>
  </si>
  <si>
    <t>Has domain(s) with predicted 3-methyl-2-oxobutanoate hydroxymethyltransferase activity, catalytic activity and role in pantothenate biosynthetic process</t>
    <phoneticPr fontId="4"/>
  </si>
  <si>
    <t>AO090005000300</t>
    <phoneticPr fontId="4"/>
  </si>
  <si>
    <t>AO090026000745</t>
    <phoneticPr fontId="4"/>
  </si>
  <si>
    <t>Ortholog(s) have pantoate-beta-alanine ligase activity and role in pantothenate biosynthetic process</t>
    <phoneticPr fontId="4"/>
  </si>
  <si>
    <t>PanC</t>
    <phoneticPr fontId="4"/>
  </si>
  <si>
    <t>Panthothenate synthetase</t>
  </si>
  <si>
    <t>AO090003000775</t>
    <phoneticPr fontId="4"/>
  </si>
  <si>
    <t>Has domain(s) with predicted oxidoreductase activity and role in oxidation-reduction process</t>
    <phoneticPr fontId="4"/>
  </si>
  <si>
    <t>Amine oxidase</t>
    <phoneticPr fontId="4"/>
  </si>
  <si>
    <t>PAO4</t>
    <phoneticPr fontId="4"/>
  </si>
  <si>
    <t>panthoA, pan6p</t>
    <phoneticPr fontId="4"/>
  </si>
  <si>
    <t>AO090009000600</t>
    <phoneticPr fontId="4"/>
  </si>
  <si>
    <t>GO:0055114</t>
  </si>
  <si>
    <t>AO090026000569</t>
    <phoneticPr fontId="4"/>
  </si>
  <si>
    <t>AO090138000010</t>
    <phoneticPr fontId="4"/>
  </si>
  <si>
    <t>GO:0003864</t>
  </si>
  <si>
    <t>GO:0004592</t>
  </si>
  <si>
    <t>AO090020000112</t>
    <phoneticPr fontId="4"/>
  </si>
  <si>
    <t>AO090138000046</t>
    <phoneticPr fontId="4"/>
  </si>
  <si>
    <t>AO090023000697</t>
    <phoneticPr fontId="4"/>
  </si>
  <si>
    <t>GO:0004029</t>
  </si>
  <si>
    <t>3.1 [C] Energy production and conversion</t>
  </si>
  <si>
    <t>AO090023000467</t>
    <phoneticPr fontId="4"/>
  </si>
  <si>
    <t>AO090026000741</t>
    <phoneticPr fontId="4"/>
  </si>
  <si>
    <t>AO090701000318</t>
    <phoneticPr fontId="4"/>
  </si>
  <si>
    <t>AO090009000417</t>
    <phoneticPr fontId="4"/>
  </si>
  <si>
    <t>protease TF</t>
    <phoneticPr fontId="4"/>
  </si>
  <si>
    <t>prtT</t>
    <phoneticPr fontId="4"/>
  </si>
  <si>
    <t>areA</t>
    <phoneticPr fontId="4"/>
  </si>
  <si>
    <t>Sequence-specific DNA binding transcription regulatory protein</t>
    <phoneticPr fontId="4"/>
  </si>
  <si>
    <t>Nitrogen regulatory protein areA</t>
  </si>
  <si>
    <t>AO090009000502</t>
    <phoneticPr fontId="4"/>
  </si>
  <si>
    <t>1.3 [K] Transcription</t>
  </si>
  <si>
    <t>Has domain(s) with predicted 2-dehydropantoate 2-reductase activity, NADP binding, coenzyme binding, oxidoreductase activity, oxidoreductase activity, acting on the CH-OH group of donors, NAD or NADP as acceptor activity</t>
    <phoneticPr fontId="4"/>
  </si>
  <si>
    <t>Ketopantoate reductase</t>
  </si>
  <si>
    <t>Ketopantoate reductase</t>
    <phoneticPr fontId="4"/>
  </si>
  <si>
    <t>ApbA</t>
  </si>
  <si>
    <t>ApbA</t>
    <phoneticPr fontId="4"/>
  </si>
  <si>
    <t>Ortholog(s) have cytosol, nucleus localization</t>
  </si>
  <si>
    <t xml:space="preserve"> 	Has domain(s) with predicted 2-dehydropantoate 2-reductase activity, NADP binding, coenzyme binding, oxidoreductase activity, oxidoreductase activity, acting on the CH-OH group of donors, NAD or NADP as acceptor activity</t>
    <phoneticPr fontId="4"/>
  </si>
  <si>
    <t>Putative aldehyde dehydrogenase; upregulated hypoxic growth conditions</t>
  </si>
  <si>
    <t>Aldehyde dehydrogenase</t>
  </si>
  <si>
    <t>aldA</t>
  </si>
  <si>
    <t>Putative aldehyde dehydrogenase; downregulated under hypoxic growth conditions</t>
    <phoneticPr fontId="4"/>
  </si>
  <si>
    <t>Has domain(s) with predicted oxidoreductase activity, oxidoreductase activity, acting on the aldehyde or oxo group of donors, NAD or NADP as acceptor activity and role in oxidation-reduction process</t>
    <phoneticPr fontId="4"/>
  </si>
  <si>
    <t>ALTA10</t>
    <phoneticPr fontId="4"/>
  </si>
  <si>
    <t xml:space="preserve"> 	Has domain(s) with predicted oxidoreductase activity, oxidoreductase activity, acting on the aldehyde or oxo group of donors, NAD or NADP as acceptor activity and role in oxidation-reduction process</t>
    <phoneticPr fontId="4"/>
  </si>
  <si>
    <t>CLAH10</t>
    <phoneticPr fontId="4"/>
  </si>
  <si>
    <t>Aldehyde dehydrogenase</t>
    <phoneticPr fontId="4"/>
  </si>
  <si>
    <t>amyC</t>
    <phoneticPr fontId="4"/>
  </si>
  <si>
    <t>amyA</t>
    <phoneticPr fontId="4"/>
  </si>
  <si>
    <t>AO090023000944</t>
    <phoneticPr fontId="4"/>
  </si>
  <si>
    <t>AO090120000196</t>
    <phoneticPr fontId="4"/>
  </si>
  <si>
    <t>[Amino acid metabolism regulation]</t>
    <phoneticPr fontId="4"/>
  </si>
  <si>
    <t>lipase related</t>
    <phoneticPr fontId="4"/>
  </si>
  <si>
    <t>AO090001000073</t>
  </si>
  <si>
    <t>splaA</t>
  </si>
  <si>
    <t>Secretory phospholipase A(2), sPLA(2); strongly upregulated in response to carbon starvation, oxidative stress and during conidiation; most abundant in hyphal tips</t>
  </si>
  <si>
    <t>AO090001000143</t>
  </si>
  <si>
    <t>GO:0016298</t>
  </si>
  <si>
    <t>LIP</t>
  </si>
  <si>
    <t>Putative lipase</t>
  </si>
  <si>
    <t>Predicted lipase</t>
  </si>
  <si>
    <t>AO090001000207</t>
  </si>
  <si>
    <t>GO:0030600</t>
  </si>
  <si>
    <t>faeA</t>
  </si>
  <si>
    <t>Feruloyl esterase; predicted secretion signal peptide; positively regulated by XlnR; 2 putative XlnR binding sites in the promoter</t>
  </si>
  <si>
    <t>AO090003000839</t>
  </si>
  <si>
    <t>GO:0004806</t>
  </si>
  <si>
    <t>TGL5</t>
  </si>
  <si>
    <t>Ortholog(s) have triglyceride lipase activity, role in triglyceride mobilization and cytoplasm localization</t>
  </si>
  <si>
    <t>Predicted esterase of the alpha-beta hydrolase superfamily</t>
  </si>
  <si>
    <t>AO090003001432</t>
  </si>
  <si>
    <t>LIP4</t>
  </si>
  <si>
    <t>Ortholog(s) have lipase activity</t>
  </si>
  <si>
    <t>Lipase A {ECO:0000250|UniProtKB:W3VKA4}</t>
  </si>
  <si>
    <t>AO090003001507</t>
  </si>
  <si>
    <t>tglA</t>
  </si>
  <si>
    <t>cutA</t>
  </si>
  <si>
    <t>Triacylglycerol lipase with role in degradation of triglycerides</t>
  </si>
  <si>
    <t>Cutinase</t>
  </si>
  <si>
    <t>AO090005000029</t>
  </si>
  <si>
    <t>cutL</t>
  </si>
  <si>
    <t>Extracellular lipase (cutinase) with role in lipid degradation; expression altered by manR disruption but not by ManR overexpression</t>
  </si>
  <si>
    <t>Cutinase 1</t>
  </si>
  <si>
    <t>AO090005000433</t>
  </si>
  <si>
    <t>GO:0004630</t>
  </si>
  <si>
    <t>SPO14</t>
  </si>
  <si>
    <t>Ortholog(s) have phospholipase D activity and role in phospholipid metabolic process</t>
  </si>
  <si>
    <t>Phospholipase D1</t>
  </si>
  <si>
    <t>AO090012000083</t>
  </si>
  <si>
    <t>2.5 [M] Cell wall/membrane/envelope biogenesis</t>
  </si>
  <si>
    <t>NPC6</t>
  </si>
  <si>
    <t>Has domain(s) with predicted hydrolase activity, acting on ester bonds activity</t>
  </si>
  <si>
    <t>Phospholipase C</t>
  </si>
  <si>
    <t>AO090023000480</t>
  </si>
  <si>
    <t>Aes</t>
  </si>
  <si>
    <t>Has domain(s) with predicted hydrolase activity and role in metabolic process</t>
  </si>
  <si>
    <t>Esterase/lipase</t>
  </si>
  <si>
    <t>AO090023000685</t>
  </si>
  <si>
    <t>GO:0009395</t>
  </si>
  <si>
    <t>plb1</t>
  </si>
  <si>
    <t>Ortholog(s) have cytosol, endoplasmic reticulum, nucleus localization</t>
  </si>
  <si>
    <t>Lysophospholipase</t>
  </si>
  <si>
    <t>AO090103000073</t>
  </si>
  <si>
    <t>PlcC</t>
  </si>
  <si>
    <t>AO090120000164</t>
  </si>
  <si>
    <t>GO:0006629</t>
  </si>
  <si>
    <t>2.4 [T] Signal transduction mechanisms</t>
  </si>
  <si>
    <t>Has domain(s) with predicted triglyceride lipase activity and role in lipid metabolic process</t>
  </si>
  <si>
    <t>AO090701000405</t>
  </si>
  <si>
    <t>GO:0003674</t>
  </si>
  <si>
    <t>FUB4</t>
  </si>
  <si>
    <t>Ortholog of A. nidulans FGSC A4 : AN10993, A. fumigatus Af293 : Afu2g01310, A. niger CBS 513.88 : An03g05110, Aspergillus wentii : Aspwe1_0173185 and Aspergillus carbonarius ITEM 5010 : Acar5010_152427</t>
  </si>
  <si>
    <t>Phospholipase/carboxyhydrolase</t>
  </si>
  <si>
    <t>AO090701000644</t>
  </si>
  <si>
    <t>mdlB</t>
  </si>
  <si>
    <t>mdlA</t>
  </si>
  <si>
    <t>Monoacylglycerol and diacylglycerol lipase, extracellular enzyme with role in lipid hydrolysis</t>
  </si>
  <si>
    <t>Mono- and diacylglycerol lipase</t>
  </si>
  <si>
    <t>thr3</t>
  </si>
  <si>
    <t>AO090011000799</t>
  </si>
  <si>
    <t>Acid protease</t>
  </si>
  <si>
    <t>AO090026000532</t>
  </si>
  <si>
    <t>flbA</t>
  </si>
  <si>
    <t xml:space="preserve">Putative regulator of G-protein signaling protein; FadA regulator </t>
  </si>
  <si>
    <t>AO090005000765</t>
  </si>
  <si>
    <t>flbD</t>
  </si>
  <si>
    <t>AO090005001041</t>
  </si>
  <si>
    <t>brlA</t>
  </si>
  <si>
    <t>C2H2 zinc finger transcription factor, fphA- and lreB-dependent light induced regulator of conidiophore development;</t>
  </si>
  <si>
    <t>AO090102000477</t>
  </si>
  <si>
    <t>GO:0000981</t>
  </si>
  <si>
    <t>sfgA</t>
  </si>
  <si>
    <t>Gal4-type Zn(II)2Cys6 binuclear cluster DNA-binding protein; negative regulator of asexual development</t>
  </si>
  <si>
    <t>Putative transcription factor involved in regulation of asexual and sexual development and in response to nitrogen starvation</t>
  </si>
  <si>
    <t>AO090026000810</t>
  </si>
  <si>
    <t>flbB</t>
  </si>
  <si>
    <t>Basic leucine zipper transcription factor involved in regulation of conidiophore development</t>
  </si>
  <si>
    <t>Ortholog(s) have extracellular region localization</t>
  </si>
  <si>
    <t>Ortholog(s) have acid phosphatase activity and extracellular region, fungal-type cell wall localization</t>
  </si>
  <si>
    <t>AO090011000300</t>
  </si>
  <si>
    <t>pacA</t>
  </si>
  <si>
    <t>AO090012000725</t>
  </si>
  <si>
    <t>pho8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</si>
</sst>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1"/>
      <name val="游ゴシック"/>
      <family val="3"/>
      <charset val="128"/>
    </font>
    <font>
      <b/>
      <sz val="12"/>
      <color rgb="FFFF0000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sz val="12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游ゴシック"/>
      <charset val="128"/>
    </font>
    <font>
      <sz val="11"/>
      <color indexed="8"/>
      <name val="游ゴシック"/>
      <charset val="12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/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/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1" xfId="0" applyFont="1" applyFill="1" applyBorder="1" applyAlignment="1"/>
    <xf numFmtId="0" fontId="11" fillId="0" borderId="0" xfId="0" applyFont="1" applyFill="1" applyAlignment="1"/>
    <xf numFmtId="0" fontId="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8" fillId="0" borderId="0" xfId="0" applyFont="1" applyFill="1" applyBorder="1" applyAlignment="1"/>
    <xf numFmtId="0" fontId="17" fillId="0" borderId="1" xfId="0" applyFont="1" applyFill="1" applyBorder="1" applyAlignment="1"/>
    <xf numFmtId="0" fontId="18" fillId="0" borderId="1" xfId="0" applyFont="1" applyFill="1" applyBorder="1" applyAlignment="1">
      <alignment wrapText="1"/>
    </xf>
    <xf numFmtId="0" fontId="3" fillId="0" borderId="3" xfId="0" applyFont="1" applyFill="1" applyBorder="1" applyAlignment="1"/>
    <xf numFmtId="0" fontId="3" fillId="0" borderId="2" xfId="0" applyFont="1" applyFill="1" applyBorder="1" applyAlignment="1">
      <alignment wrapText="1"/>
    </xf>
    <xf numFmtId="0" fontId="18" fillId="0" borderId="1" xfId="0" applyFont="1" applyFill="1" applyBorder="1" applyAlignment="1"/>
    <xf numFmtId="0" fontId="16" fillId="0" borderId="1" xfId="0" applyFont="1" applyFill="1" applyBorder="1" applyAlignment="1"/>
    <xf numFmtId="0" fontId="18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3" fillId="0" borderId="0" xfId="0" applyFont="1" applyFill="1" applyAlignment="1"/>
    <xf numFmtId="0" fontId="18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1" applyFont="1" applyFill="1">
      <alignment vertical="center"/>
    </xf>
    <xf numFmtId="0" fontId="9" fillId="0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tabSelected="1" zoomScale="90" zoomScaleNormal="90" workbookViewId="0">
      <selection activeCell="I110" sqref="I110"/>
    </sheetView>
  </sheetViews>
  <sheetFormatPr defaultColWidth="8.85546875" defaultRowHeight="15"/>
  <cols>
    <col min="1" max="1" width="19.85546875" style="19" customWidth="1"/>
    <col min="2" max="2" width="14.42578125" style="4" customWidth="1"/>
    <col min="3" max="3" width="35.42578125" style="4" customWidth="1"/>
    <col min="4" max="4" width="12.85546875" style="4" customWidth="1"/>
    <col min="5" max="6" width="10.7109375" style="4" customWidth="1"/>
    <col min="7" max="7" width="13.85546875" style="4" customWidth="1"/>
    <col min="8" max="8" width="8.85546875" style="4"/>
    <col min="9" max="9" width="14.85546875" style="4" customWidth="1"/>
    <col min="10" max="10" width="16.28515625" style="4" customWidth="1"/>
    <col min="11" max="11" width="22.7109375" style="4" customWidth="1"/>
    <col min="12" max="16384" width="8.85546875" style="4"/>
  </cols>
  <sheetData>
    <row r="2" spans="1:15" ht="34.35" customHeight="1">
      <c r="A2" s="22" t="s">
        <v>0</v>
      </c>
      <c r="B2" s="2" t="s">
        <v>1</v>
      </c>
      <c r="C2" s="2"/>
      <c r="D2" s="2" t="s">
        <v>2</v>
      </c>
      <c r="E2" s="2" t="s">
        <v>3</v>
      </c>
      <c r="F2" s="2" t="s">
        <v>4</v>
      </c>
      <c r="G2" s="24" t="s">
        <v>5</v>
      </c>
      <c r="H2" s="3"/>
      <c r="I2" s="4" t="s">
        <v>6</v>
      </c>
      <c r="J2" s="4" t="s">
        <v>7</v>
      </c>
      <c r="K2" s="4" t="s">
        <v>8</v>
      </c>
      <c r="L2" s="4" t="s">
        <v>9</v>
      </c>
      <c r="N2" s="10"/>
      <c r="O2" s="10"/>
    </row>
    <row r="3" spans="1:15" ht="15" customHeight="1">
      <c r="A3" s="22"/>
      <c r="B3" s="2"/>
      <c r="C3" s="2"/>
      <c r="D3" s="2"/>
      <c r="E3" s="2"/>
      <c r="F3" s="2"/>
      <c r="G3" s="3"/>
      <c r="H3" s="3"/>
    </row>
    <row r="4" spans="1:15" ht="33" customHeight="1">
      <c r="A4" s="22" t="s">
        <v>122</v>
      </c>
      <c r="B4" s="2"/>
      <c r="C4" s="2"/>
      <c r="D4" s="2"/>
      <c r="E4" s="2"/>
      <c r="F4" s="2"/>
      <c r="G4" s="3"/>
      <c r="H4" s="3"/>
    </row>
    <row r="5" spans="1:15" ht="18.75">
      <c r="A5" s="25" t="s">
        <v>434</v>
      </c>
      <c r="B5" s="12" t="e">
        <v>#N/A</v>
      </c>
      <c r="C5" s="12" t="s">
        <v>10</v>
      </c>
      <c r="D5" s="26">
        <v>3173.8611952479791</v>
      </c>
      <c r="E5" s="26">
        <v>615.43453309113886</v>
      </c>
      <c r="F5" s="21">
        <v>2646.5367281180929</v>
      </c>
      <c r="G5" s="6">
        <v>5.1571061170497661</v>
      </c>
      <c r="H5" s="6"/>
      <c r="I5" s="15" t="s">
        <v>11</v>
      </c>
      <c r="J5" s="15" t="s">
        <v>12</v>
      </c>
      <c r="K5" s="15" t="s">
        <v>13</v>
      </c>
      <c r="L5" s="15" t="s">
        <v>14</v>
      </c>
      <c r="M5" s="15"/>
      <c r="N5" s="15" t="s">
        <v>15</v>
      </c>
    </row>
    <row r="6" spans="1:15" ht="18.75">
      <c r="A6" s="25" t="s">
        <v>433</v>
      </c>
      <c r="B6" s="12" t="e">
        <v>#N/A</v>
      </c>
      <c r="C6" s="12" t="s">
        <v>10</v>
      </c>
      <c r="D6" s="21">
        <v>3164.949729766442</v>
      </c>
      <c r="E6" s="21">
        <v>618.54528776730319</v>
      </c>
      <c r="F6" s="21">
        <v>2621.8330046385959</v>
      </c>
      <c r="G6" s="6">
        <v>5.1167631414518135</v>
      </c>
      <c r="H6" s="6"/>
      <c r="I6" s="15" t="s">
        <v>11</v>
      </c>
      <c r="J6" s="15" t="s">
        <v>12</v>
      </c>
      <c r="K6" s="15" t="s">
        <v>13</v>
      </c>
      <c r="L6" s="15" t="s">
        <v>14</v>
      </c>
      <c r="M6" s="15"/>
      <c r="N6" s="15" t="s">
        <v>431</v>
      </c>
    </row>
    <row r="7" spans="1:15">
      <c r="A7" s="19" t="s">
        <v>62</v>
      </c>
      <c r="I7" s="14" t="s">
        <v>31</v>
      </c>
      <c r="J7" s="14" t="s">
        <v>30</v>
      </c>
      <c r="K7" s="14"/>
      <c r="L7" s="14"/>
      <c r="M7" s="14"/>
      <c r="N7" s="14" t="s">
        <v>432</v>
      </c>
      <c r="O7" s="10"/>
    </row>
    <row r="8" spans="1:15" ht="18.75">
      <c r="A8" s="27" t="s">
        <v>32</v>
      </c>
      <c r="C8" s="12" t="s">
        <v>27</v>
      </c>
      <c r="D8" s="12">
        <v>42.217155751706137</v>
      </c>
      <c r="E8" s="12">
        <v>24.815761326116551</v>
      </c>
      <c r="F8" s="12">
        <v>45.783692827567144</v>
      </c>
      <c r="G8" s="6">
        <f t="shared" ref="G8" si="0">D8/E8</f>
        <v>1.701223476358795</v>
      </c>
      <c r="H8" s="6"/>
      <c r="I8" s="14" t="s">
        <v>33</v>
      </c>
      <c r="J8" s="14" t="s">
        <v>33</v>
      </c>
      <c r="K8" s="14" t="s">
        <v>34</v>
      </c>
      <c r="L8" s="14" t="s">
        <v>35</v>
      </c>
      <c r="M8" s="14"/>
      <c r="N8" s="15" t="s">
        <v>33</v>
      </c>
    </row>
    <row r="9" spans="1:15" ht="18.75">
      <c r="A9" s="27" t="s">
        <v>36</v>
      </c>
      <c r="C9" s="12" t="s">
        <v>27</v>
      </c>
      <c r="D9" s="12">
        <v>4141.5231871210226</v>
      </c>
      <c r="E9" s="12">
        <v>3914.7527122140782</v>
      </c>
      <c r="F9" s="12">
        <v>4957.7697339157839</v>
      </c>
      <c r="G9" s="6">
        <f t="shared" ref="G9" si="1">D9/E9</f>
        <v>1.0579271518733271</v>
      </c>
      <c r="H9" s="6"/>
      <c r="I9" s="14" t="s">
        <v>37</v>
      </c>
      <c r="J9" s="14" t="s">
        <v>33</v>
      </c>
      <c r="K9" s="14" t="s">
        <v>63</v>
      </c>
      <c r="L9" s="14" t="s">
        <v>38</v>
      </c>
      <c r="M9" s="14"/>
      <c r="N9" s="15" t="s">
        <v>37</v>
      </c>
    </row>
    <row r="10" spans="1:15" ht="18.75">
      <c r="A10" s="27" t="s">
        <v>39</v>
      </c>
      <c r="C10" s="12" t="s">
        <v>10</v>
      </c>
      <c r="D10" s="12">
        <v>181.31957724038153</v>
      </c>
      <c r="E10" s="12">
        <v>173.89126288058011</v>
      </c>
      <c r="F10" s="12">
        <v>162.68212631885555</v>
      </c>
      <c r="G10" s="6">
        <f t="shared" ref="G10" si="2">D10/E10</f>
        <v>1.0427181575241236</v>
      </c>
      <c r="H10" s="6"/>
      <c r="I10" s="14" t="s">
        <v>42</v>
      </c>
      <c r="J10" s="14" t="s">
        <v>42</v>
      </c>
      <c r="K10" s="14" t="s">
        <v>40</v>
      </c>
      <c r="L10" s="14" t="s">
        <v>41</v>
      </c>
      <c r="M10" s="14"/>
      <c r="N10" s="15" t="s">
        <v>42</v>
      </c>
    </row>
    <row r="11" spans="1:15" ht="18.75">
      <c r="A11" s="27" t="s">
        <v>46</v>
      </c>
      <c r="C11" s="12" t="s">
        <v>27</v>
      </c>
      <c r="D11" s="12">
        <v>68.540964709723838</v>
      </c>
      <c r="E11" s="12">
        <v>54.124638398826399</v>
      </c>
      <c r="F11" s="12">
        <v>76.210659406832249</v>
      </c>
      <c r="G11" s="6">
        <f t="shared" ref="G11" si="3">D11/E11</f>
        <v>1.2663542286355494</v>
      </c>
      <c r="H11" s="6"/>
      <c r="I11" s="14" t="s">
        <v>43</v>
      </c>
      <c r="J11" s="14" t="s">
        <v>45</v>
      </c>
      <c r="K11" s="14" t="s">
        <v>44</v>
      </c>
      <c r="L11" s="14"/>
      <c r="M11" s="14"/>
      <c r="N11" s="15" t="s">
        <v>43</v>
      </c>
    </row>
    <row r="12" spans="1:15" ht="18.75">
      <c r="A12" s="27" t="s">
        <v>47</v>
      </c>
      <c r="C12" s="12" t="s">
        <v>17</v>
      </c>
      <c r="D12" s="12">
        <v>5.3646593026110825</v>
      </c>
      <c r="E12" s="12">
        <v>3.163997110296167</v>
      </c>
      <c r="F12" s="12">
        <v>3.6837984103841341</v>
      </c>
      <c r="G12" s="6">
        <f t="shared" ref="G12" si="4">D12/E12</f>
        <v>1.6955323015794164</v>
      </c>
      <c r="H12" s="6"/>
      <c r="I12" s="14" t="s">
        <v>48</v>
      </c>
      <c r="J12" s="14" t="s">
        <v>49</v>
      </c>
      <c r="K12" s="14" t="s">
        <v>50</v>
      </c>
      <c r="L12" s="14" t="s">
        <v>51</v>
      </c>
      <c r="M12" s="14"/>
      <c r="N12" s="15" t="s">
        <v>48</v>
      </c>
    </row>
    <row r="13" spans="1:15" ht="18.75">
      <c r="A13" s="27" t="s">
        <v>57</v>
      </c>
      <c r="C13" s="12" t="s">
        <v>10</v>
      </c>
      <c r="D13" s="12">
        <v>10.963897496466773</v>
      </c>
      <c r="E13" s="12">
        <v>6.6190629802441672</v>
      </c>
      <c r="F13" s="12">
        <v>11.987802632942667</v>
      </c>
      <c r="G13" s="6">
        <f t="shared" ref="G13" si="5">D13/E13</f>
        <v>1.6564123244015925</v>
      </c>
      <c r="H13" s="6"/>
      <c r="I13" s="14" t="s">
        <v>52</v>
      </c>
      <c r="J13" s="14" t="s">
        <v>55</v>
      </c>
      <c r="K13" s="14" t="s">
        <v>56</v>
      </c>
      <c r="L13" s="14" t="s">
        <v>14</v>
      </c>
      <c r="M13" s="14"/>
      <c r="N13" s="15" t="s">
        <v>52</v>
      </c>
    </row>
    <row r="14" spans="1:15" ht="18.75">
      <c r="A14" s="27" t="s">
        <v>61</v>
      </c>
      <c r="C14" s="12" t="s">
        <v>27</v>
      </c>
      <c r="D14" s="12">
        <v>6.1869553330542288</v>
      </c>
      <c r="E14" s="12">
        <v>3.9445777204580299</v>
      </c>
      <c r="F14" s="12">
        <v>10.688493840689368</v>
      </c>
      <c r="G14" s="6">
        <f t="shared" ref="G14" si="6">D14/E14</f>
        <v>1.5684708913114842</v>
      </c>
      <c r="H14" s="6"/>
      <c r="I14" s="14" t="s">
        <v>53</v>
      </c>
      <c r="J14" s="14" t="s">
        <v>58</v>
      </c>
      <c r="K14" s="14" t="s">
        <v>59</v>
      </c>
      <c r="L14" s="14" t="s">
        <v>60</v>
      </c>
      <c r="M14" s="14"/>
      <c r="N14" s="15" t="s">
        <v>54</v>
      </c>
    </row>
    <row r="15" spans="1:15">
      <c r="A15" s="27"/>
      <c r="I15" s="14"/>
      <c r="J15" s="14"/>
      <c r="K15" s="14"/>
      <c r="L15" s="14"/>
      <c r="M15" s="14"/>
      <c r="N15" s="14"/>
    </row>
    <row r="16" spans="1:15">
      <c r="A16" s="27" t="s">
        <v>120</v>
      </c>
      <c r="I16" s="14"/>
      <c r="J16" s="14"/>
      <c r="K16" s="14"/>
      <c r="L16" s="14"/>
      <c r="M16" s="14"/>
      <c r="N16" s="14"/>
    </row>
    <row r="17" spans="1:14">
      <c r="A17" s="27" t="s">
        <v>504</v>
      </c>
      <c r="I17" s="14"/>
      <c r="J17" s="14"/>
      <c r="K17" s="14"/>
      <c r="L17" s="14"/>
      <c r="M17" s="14"/>
      <c r="N17" s="14"/>
    </row>
    <row r="18" spans="1:14" ht="18.75">
      <c r="A18" s="25" t="s">
        <v>64</v>
      </c>
      <c r="B18" s="12" t="e">
        <v>#N/A</v>
      </c>
      <c r="C18" s="12" t="s">
        <v>65</v>
      </c>
      <c r="D18" s="26">
        <v>88.389148509687359</v>
      </c>
      <c r="E18" s="26">
        <v>1143.0830571625386</v>
      </c>
      <c r="F18" s="21">
        <v>487.25135150062806</v>
      </c>
      <c r="G18" s="6">
        <f>D18/E18</f>
        <v>7.7325219681844193E-2</v>
      </c>
      <c r="H18" s="6"/>
      <c r="I18" s="15" t="s">
        <v>66</v>
      </c>
      <c r="J18" s="15" t="s">
        <v>67</v>
      </c>
      <c r="K18" s="15" t="s">
        <v>68</v>
      </c>
      <c r="L18" s="15" t="s">
        <v>69</v>
      </c>
      <c r="M18" s="15"/>
      <c r="N18" s="15" t="s">
        <v>270</v>
      </c>
    </row>
    <row r="19" spans="1:14" ht="18.75">
      <c r="A19" s="20" t="s">
        <v>148</v>
      </c>
      <c r="C19" s="5" t="s">
        <v>65</v>
      </c>
      <c r="D19" s="5">
        <v>922.72910235966276</v>
      </c>
      <c r="E19" s="5">
        <v>1784.1127826158465</v>
      </c>
      <c r="F19" s="5">
        <v>970.17741003175001</v>
      </c>
      <c r="G19" s="5">
        <v>0.5171921368147856</v>
      </c>
      <c r="H19" s="5"/>
      <c r="I19" s="16"/>
      <c r="J19" s="15" t="s">
        <v>150</v>
      </c>
      <c r="K19" s="13" t="s">
        <v>149</v>
      </c>
      <c r="L19" s="15"/>
      <c r="M19" s="15"/>
      <c r="N19" s="14"/>
    </row>
    <row r="20" spans="1:14" ht="18.75">
      <c r="A20" s="20" t="s">
        <v>151</v>
      </c>
      <c r="B20" s="5" t="s">
        <v>153</v>
      </c>
      <c r="C20" s="5" t="s">
        <v>65</v>
      </c>
      <c r="D20" s="5">
        <v>282.06813912149846</v>
      </c>
      <c r="E20" s="5">
        <v>178.8898178097231</v>
      </c>
      <c r="F20" s="5">
        <v>162.61672475437786</v>
      </c>
      <c r="G20" s="5">
        <v>1.5767702297149266</v>
      </c>
      <c r="H20" s="5"/>
      <c r="I20" s="16"/>
      <c r="J20" s="15"/>
      <c r="K20" s="13" t="s">
        <v>152</v>
      </c>
      <c r="L20" s="17"/>
      <c r="M20" s="15"/>
      <c r="N20" s="14"/>
    </row>
    <row r="21" spans="1:14" ht="18.75">
      <c r="A21" s="20" t="s">
        <v>154</v>
      </c>
      <c r="B21" s="5" t="e">
        <v>#N/A</v>
      </c>
      <c r="C21" s="5" t="s">
        <v>65</v>
      </c>
      <c r="D21" s="5">
        <v>182.52719323924933</v>
      </c>
      <c r="E21" s="5">
        <v>114.04072230132206</v>
      </c>
      <c r="F21" s="5">
        <v>187.95377097282068</v>
      </c>
      <c r="G21" s="5">
        <v>1.6005439947755689</v>
      </c>
      <c r="H21" s="5"/>
      <c r="I21" s="16"/>
      <c r="J21" s="15"/>
      <c r="K21" s="18" t="s">
        <v>155</v>
      </c>
      <c r="L21" s="17"/>
      <c r="M21" s="15"/>
      <c r="N21" s="14"/>
    </row>
    <row r="22" spans="1:14" ht="18.75">
      <c r="A22" s="20" t="s">
        <v>156</v>
      </c>
      <c r="B22" s="5" t="s">
        <v>157</v>
      </c>
      <c r="C22" s="5" t="s">
        <v>65</v>
      </c>
      <c r="D22" s="5">
        <v>1303.834707924924</v>
      </c>
      <c r="E22" s="5">
        <v>2105.2898903476225</v>
      </c>
      <c r="F22" s="5">
        <v>1959.1872841753498</v>
      </c>
      <c r="G22" s="5">
        <v>0.61931362227253017</v>
      </c>
      <c r="H22" s="5"/>
      <c r="I22" s="16"/>
      <c r="J22" s="15"/>
      <c r="K22" s="13" t="s">
        <v>158</v>
      </c>
      <c r="L22" s="17"/>
      <c r="M22" s="15"/>
      <c r="N22" s="14"/>
    </row>
    <row r="23" spans="1:14" ht="18.75">
      <c r="A23" s="20"/>
      <c r="B23" s="5"/>
      <c r="C23" s="5"/>
      <c r="D23" s="5"/>
      <c r="E23" s="5"/>
      <c r="F23" s="5"/>
      <c r="G23" s="5"/>
      <c r="H23" s="5"/>
      <c r="I23" s="6"/>
      <c r="J23" s="7"/>
      <c r="K23" s="8"/>
      <c r="L23" s="5"/>
      <c r="M23" s="9"/>
    </row>
    <row r="24" spans="1:14" ht="18.75">
      <c r="A24" s="20" t="s">
        <v>226</v>
      </c>
      <c r="B24" s="5"/>
      <c r="C24" s="5"/>
      <c r="D24" s="5"/>
      <c r="E24" s="5"/>
      <c r="F24" s="5"/>
      <c r="G24" s="5"/>
      <c r="H24" s="5"/>
      <c r="I24" s="6"/>
      <c r="J24" s="7"/>
      <c r="K24" s="8"/>
      <c r="L24" s="5"/>
      <c r="M24" s="9"/>
    </row>
    <row r="25" spans="1:14" ht="18.75">
      <c r="A25" s="28" t="s">
        <v>185</v>
      </c>
      <c r="B25" s="5" t="s">
        <v>159</v>
      </c>
      <c r="C25" s="5" t="s">
        <v>27</v>
      </c>
      <c r="D25" s="5">
        <v>0.20666424279721668</v>
      </c>
      <c r="E25" s="5">
        <v>0.15446092053363697</v>
      </c>
      <c r="F25" s="5">
        <v>0.57754874476887386</v>
      </c>
      <c r="G25" s="5">
        <v>1.337971067913009</v>
      </c>
      <c r="H25" s="5"/>
      <c r="I25" s="6"/>
      <c r="J25" s="11" t="s">
        <v>186</v>
      </c>
      <c r="K25" s="29" t="s">
        <v>187</v>
      </c>
      <c r="L25" s="5"/>
      <c r="M25" s="9"/>
    </row>
    <row r="26" spans="1:14" ht="18.75">
      <c r="A26" s="28" t="s">
        <v>188</v>
      </c>
      <c r="B26" s="5" t="s">
        <v>161</v>
      </c>
      <c r="C26" s="5" t="s">
        <v>162</v>
      </c>
      <c r="D26" s="5">
        <v>10.352023885038529</v>
      </c>
      <c r="E26" s="5">
        <v>46.467955438429222</v>
      </c>
      <c r="F26" s="5">
        <v>22.274129923252904</v>
      </c>
      <c r="G26" s="5">
        <v>0.22277769244130236</v>
      </c>
      <c r="H26" s="5"/>
      <c r="I26" s="6"/>
      <c r="J26" s="11" t="s">
        <v>189</v>
      </c>
      <c r="K26" s="29" t="s">
        <v>160</v>
      </c>
      <c r="L26" s="5" t="s">
        <v>190</v>
      </c>
      <c r="M26" s="9"/>
    </row>
    <row r="27" spans="1:14" ht="18.75">
      <c r="A27" s="28" t="s">
        <v>191</v>
      </c>
      <c r="B27" s="5" t="s">
        <v>163</v>
      </c>
      <c r="C27" s="5" t="s">
        <v>17</v>
      </c>
      <c r="D27" s="5">
        <v>6.7012839629772829</v>
      </c>
      <c r="E27" s="5">
        <v>12.397449700353144</v>
      </c>
      <c r="F27" s="5">
        <v>13.922346246232996</v>
      </c>
      <c r="G27" s="5">
        <v>0.54053729798850447</v>
      </c>
      <c r="H27" s="5"/>
      <c r="I27" s="6"/>
      <c r="J27" s="11" t="s">
        <v>192</v>
      </c>
      <c r="K27" s="29" t="s">
        <v>193</v>
      </c>
      <c r="L27" s="5" t="s">
        <v>194</v>
      </c>
      <c r="M27" s="9"/>
    </row>
    <row r="28" spans="1:14" ht="18.75">
      <c r="A28" s="28" t="s">
        <v>195</v>
      </c>
      <c r="B28" s="5" t="s">
        <v>163</v>
      </c>
      <c r="C28" s="5" t="s">
        <v>17</v>
      </c>
      <c r="D28" s="5">
        <v>0.40276899873618138</v>
      </c>
      <c r="E28" s="5">
        <v>0.28669493070894037</v>
      </c>
      <c r="F28" s="5">
        <v>0.67535261979542771</v>
      </c>
      <c r="G28" s="5">
        <v>1.4048696213086593</v>
      </c>
      <c r="H28" s="5"/>
      <c r="I28" s="6"/>
      <c r="J28" s="11" t="s">
        <v>192</v>
      </c>
      <c r="K28" s="29" t="s">
        <v>164</v>
      </c>
      <c r="L28" s="5" t="s">
        <v>194</v>
      </c>
      <c r="M28" s="9"/>
    </row>
    <row r="29" spans="1:14" ht="18.75">
      <c r="A29" s="28" t="s">
        <v>196</v>
      </c>
      <c r="B29" s="5" t="s">
        <v>163</v>
      </c>
      <c r="C29" s="5" t="s">
        <v>17</v>
      </c>
      <c r="D29" s="5">
        <v>31.563903611077038</v>
      </c>
      <c r="E29" s="5">
        <v>8.9495918262663015</v>
      </c>
      <c r="F29" s="5">
        <v>53.421196217032374</v>
      </c>
      <c r="G29" s="5">
        <v>3.5268539866186552</v>
      </c>
      <c r="H29" s="5"/>
      <c r="I29" s="6"/>
      <c r="J29" s="11" t="s">
        <v>197</v>
      </c>
      <c r="K29" s="29" t="s">
        <v>164</v>
      </c>
      <c r="L29" s="5" t="s">
        <v>194</v>
      </c>
      <c r="M29" s="9"/>
    </row>
    <row r="30" spans="1:14" ht="18.75">
      <c r="A30" s="28" t="s">
        <v>174</v>
      </c>
      <c r="B30" s="5" t="s">
        <v>163</v>
      </c>
      <c r="C30" s="5" t="s">
        <v>17</v>
      </c>
      <c r="D30" s="5">
        <v>0.71576990695215259</v>
      </c>
      <c r="E30" s="5">
        <v>1.1671999749758792</v>
      </c>
      <c r="F30" s="5">
        <v>0.58190760321995982</v>
      </c>
      <c r="G30" s="5">
        <v>0.61323673946012924</v>
      </c>
      <c r="H30" s="5"/>
      <c r="I30" s="6"/>
      <c r="J30" s="11" t="s">
        <v>192</v>
      </c>
      <c r="K30" s="29" t="s">
        <v>164</v>
      </c>
      <c r="L30" s="5" t="s">
        <v>194</v>
      </c>
      <c r="M30" s="9"/>
    </row>
    <row r="31" spans="1:14" ht="18.75">
      <c r="A31" s="28" t="s">
        <v>198</v>
      </c>
      <c r="B31" s="5" t="s">
        <v>163</v>
      </c>
      <c r="C31" s="5" t="s">
        <v>17</v>
      </c>
      <c r="D31" s="5">
        <v>6.3927299006724398</v>
      </c>
      <c r="E31" s="5">
        <v>3.0463783783574865</v>
      </c>
      <c r="F31" s="5">
        <v>3.3097769041681615</v>
      </c>
      <c r="G31" s="5">
        <v>2.0984687739673373</v>
      </c>
      <c r="H31" s="5"/>
      <c r="I31" s="6"/>
      <c r="J31" s="11" t="s">
        <v>192</v>
      </c>
      <c r="K31" s="29" t="s">
        <v>164</v>
      </c>
      <c r="L31" s="5" t="s">
        <v>194</v>
      </c>
      <c r="M31" s="9"/>
    </row>
    <row r="32" spans="1:14" ht="18.75">
      <c r="A32" s="28" t="s">
        <v>175</v>
      </c>
      <c r="B32" s="5" t="s">
        <v>165</v>
      </c>
      <c r="C32" s="5" t="s">
        <v>162</v>
      </c>
      <c r="D32" s="5">
        <v>40.516134517201991</v>
      </c>
      <c r="E32" s="5">
        <v>30.199649917798315</v>
      </c>
      <c r="F32" s="5">
        <v>82.067287491166027</v>
      </c>
      <c r="G32" s="5">
        <v>1.341609410290667</v>
      </c>
      <c r="H32" s="5"/>
      <c r="I32" s="6"/>
      <c r="J32" s="11" t="s">
        <v>199</v>
      </c>
      <c r="K32" s="29" t="s">
        <v>166</v>
      </c>
      <c r="L32" s="5" t="s">
        <v>201</v>
      </c>
      <c r="M32" s="9"/>
    </row>
    <row r="33" spans="1:13" ht="18.75">
      <c r="A33" s="28" t="s">
        <v>176</v>
      </c>
      <c r="B33" s="5" t="s">
        <v>165</v>
      </c>
      <c r="C33" s="5" t="s">
        <v>162</v>
      </c>
      <c r="D33" s="5">
        <v>11.951686546526926</v>
      </c>
      <c r="E33" s="5">
        <v>52.962728678605274</v>
      </c>
      <c r="F33" s="5">
        <v>31.00206906131892</v>
      </c>
      <c r="G33" s="5">
        <v>0.22566221274310791</v>
      </c>
      <c r="H33" s="5"/>
      <c r="I33" s="6"/>
      <c r="J33" s="11" t="s">
        <v>199</v>
      </c>
      <c r="K33" s="29" t="s">
        <v>167</v>
      </c>
      <c r="L33" s="5" t="s">
        <v>201</v>
      </c>
      <c r="M33" s="9"/>
    </row>
    <row r="34" spans="1:13" ht="18.75">
      <c r="A34" s="28" t="s">
        <v>177</v>
      </c>
      <c r="B34" s="5" t="s">
        <v>159</v>
      </c>
      <c r="C34" s="5" t="s">
        <v>162</v>
      </c>
      <c r="D34" s="5">
        <v>25.42578022413992</v>
      </c>
      <c r="E34" s="5">
        <v>32.808018717716031</v>
      </c>
      <c r="F34" s="5">
        <v>46.135669558230845</v>
      </c>
      <c r="G34" s="5">
        <v>0.77498676292848589</v>
      </c>
      <c r="H34" s="5"/>
      <c r="I34" s="6"/>
      <c r="J34" s="11" t="s">
        <v>199</v>
      </c>
      <c r="K34" s="29" t="s">
        <v>168</v>
      </c>
      <c r="L34" s="5" t="s">
        <v>201</v>
      </c>
      <c r="M34" s="9"/>
    </row>
    <row r="35" spans="1:13" ht="18.75">
      <c r="A35" s="28" t="s">
        <v>178</v>
      </c>
      <c r="B35" s="5" t="e">
        <v>#N/A</v>
      </c>
      <c r="C35" s="5" t="s">
        <v>162</v>
      </c>
      <c r="D35" s="5">
        <v>36.918369683486119</v>
      </c>
      <c r="E35" s="5">
        <v>74.130082118044783</v>
      </c>
      <c r="F35" s="5">
        <v>51.933581439096294</v>
      </c>
      <c r="G35" s="5">
        <v>0.49802143244219382</v>
      </c>
      <c r="H35" s="5"/>
      <c r="I35" s="6" t="s">
        <v>202</v>
      </c>
      <c r="J35" s="11" t="s">
        <v>203</v>
      </c>
      <c r="K35" s="29" t="s">
        <v>169</v>
      </c>
      <c r="L35" s="5" t="s">
        <v>201</v>
      </c>
      <c r="M35" s="9"/>
    </row>
    <row r="36" spans="1:13" ht="18.75">
      <c r="A36" s="28" t="s">
        <v>179</v>
      </c>
      <c r="B36" s="5" t="e">
        <v>#N/A</v>
      </c>
      <c r="C36" s="5" t="s">
        <v>162</v>
      </c>
      <c r="D36" s="5">
        <v>42.794849516675725</v>
      </c>
      <c r="E36" s="5">
        <v>36.064756749992576</v>
      </c>
      <c r="F36" s="5">
        <v>31.481573160144375</v>
      </c>
      <c r="G36" s="5">
        <v>1.1866113450684659</v>
      </c>
      <c r="H36" s="5"/>
      <c r="I36" s="6" t="s">
        <v>204</v>
      </c>
      <c r="J36" s="11" t="s">
        <v>205</v>
      </c>
      <c r="K36" s="29" t="s">
        <v>170</v>
      </c>
      <c r="L36" s="5" t="s">
        <v>201</v>
      </c>
      <c r="M36" s="9"/>
    </row>
    <row r="37" spans="1:13" ht="18.75">
      <c r="A37" s="30" t="s">
        <v>206</v>
      </c>
      <c r="B37" s="5" t="e">
        <v>#N/A</v>
      </c>
      <c r="C37" s="5" t="s">
        <v>162</v>
      </c>
      <c r="D37" s="5">
        <v>252.65641569048864</v>
      </c>
      <c r="E37" s="5">
        <v>133.93026731362599</v>
      </c>
      <c r="F37" s="5">
        <v>139.96360424581994</v>
      </c>
      <c r="G37" s="5">
        <v>1.8864773494317033</v>
      </c>
      <c r="H37" s="5"/>
      <c r="I37" s="6" t="s">
        <v>208</v>
      </c>
      <c r="J37" s="11" t="s">
        <v>199</v>
      </c>
      <c r="K37" s="29" t="s">
        <v>207</v>
      </c>
      <c r="L37" s="5" t="s">
        <v>201</v>
      </c>
      <c r="M37" s="9"/>
    </row>
    <row r="38" spans="1:13" ht="18.75">
      <c r="A38" s="30" t="s">
        <v>180</v>
      </c>
      <c r="B38" s="5" t="s">
        <v>165</v>
      </c>
      <c r="C38" s="5" t="s">
        <v>162</v>
      </c>
      <c r="D38" s="5">
        <v>351.2221698118305</v>
      </c>
      <c r="E38" s="5">
        <v>206.80208203475118</v>
      </c>
      <c r="F38" s="5">
        <v>425.21531747666688</v>
      </c>
      <c r="G38" s="5">
        <v>1.6983492929863775</v>
      </c>
      <c r="H38" s="5"/>
      <c r="I38" s="6"/>
      <c r="J38" s="11" t="s">
        <v>209</v>
      </c>
      <c r="K38" s="29" t="s">
        <v>210</v>
      </c>
      <c r="L38" s="5" t="s">
        <v>201</v>
      </c>
      <c r="M38" s="9"/>
    </row>
    <row r="39" spans="1:13" ht="18.75">
      <c r="A39" s="31" t="s">
        <v>181</v>
      </c>
      <c r="B39" s="5" t="s">
        <v>165</v>
      </c>
      <c r="C39" s="5" t="s">
        <v>162</v>
      </c>
      <c r="D39" s="5">
        <v>12.942348205175692</v>
      </c>
      <c r="E39" s="5">
        <v>5.847449134487686</v>
      </c>
      <c r="F39" s="5">
        <v>53.018974769782623</v>
      </c>
      <c r="G39" s="5">
        <v>2.2133323279108121</v>
      </c>
      <c r="H39" s="5"/>
      <c r="I39" s="6"/>
      <c r="J39" s="11" t="s">
        <v>211</v>
      </c>
      <c r="K39" s="29" t="s">
        <v>160</v>
      </c>
      <c r="L39" s="5" t="s">
        <v>201</v>
      </c>
      <c r="M39" s="9"/>
    </row>
    <row r="40" spans="1:13" ht="18.75">
      <c r="A40" s="30" t="s">
        <v>182</v>
      </c>
      <c r="B40" s="5" t="s">
        <v>165</v>
      </c>
      <c r="C40" s="5" t="s">
        <v>162</v>
      </c>
      <c r="D40" s="5">
        <v>48.14072671823417</v>
      </c>
      <c r="E40" s="5">
        <v>47.856336851751934</v>
      </c>
      <c r="F40" s="5">
        <v>41.016238517670182</v>
      </c>
      <c r="G40" s="5">
        <v>1.0059425749062911</v>
      </c>
      <c r="H40" s="5"/>
      <c r="I40" s="6"/>
      <c r="J40" s="11" t="s">
        <v>199</v>
      </c>
      <c r="K40" s="29" t="s">
        <v>160</v>
      </c>
      <c r="L40" s="5" t="s">
        <v>201</v>
      </c>
      <c r="M40" s="9"/>
    </row>
    <row r="41" spans="1:13" ht="18.75">
      <c r="A41" s="30" t="s">
        <v>183</v>
      </c>
      <c r="B41" s="5" t="s">
        <v>165</v>
      </c>
      <c r="C41" s="5" t="s">
        <v>162</v>
      </c>
      <c r="D41" s="5">
        <v>1.0256385283802387</v>
      </c>
      <c r="E41" s="5">
        <v>0.26282144949005459</v>
      </c>
      <c r="F41" s="5">
        <v>1.8344150465818807</v>
      </c>
      <c r="G41" s="5">
        <v>3.9024156147462761</v>
      </c>
      <c r="H41" s="5"/>
      <c r="I41" s="6"/>
      <c r="J41" s="11" t="s">
        <v>205</v>
      </c>
      <c r="K41" s="29" t="s">
        <v>160</v>
      </c>
      <c r="L41" s="5" t="s">
        <v>201</v>
      </c>
      <c r="M41" s="9"/>
    </row>
    <row r="42" spans="1:13" ht="18.75">
      <c r="A42" s="30" t="s">
        <v>184</v>
      </c>
      <c r="B42" s="5" t="s">
        <v>165</v>
      </c>
      <c r="C42" s="5" t="s">
        <v>162</v>
      </c>
      <c r="D42" s="5">
        <v>0.20065219209766127</v>
      </c>
      <c r="E42" s="5">
        <v>4.2847860553227084E-2</v>
      </c>
      <c r="F42" s="5">
        <v>0.78504625743492751</v>
      </c>
      <c r="G42" s="5">
        <v>4.682898737695532</v>
      </c>
      <c r="H42" s="5"/>
      <c r="I42" s="6"/>
      <c r="J42" s="11" t="s">
        <v>199</v>
      </c>
      <c r="K42" s="29" t="s">
        <v>164</v>
      </c>
      <c r="L42" s="5" t="s">
        <v>201</v>
      </c>
      <c r="M42" s="9"/>
    </row>
    <row r="43" spans="1:13" ht="18.75">
      <c r="A43" s="30" t="s">
        <v>212</v>
      </c>
      <c r="B43" s="5" t="s">
        <v>165</v>
      </c>
      <c r="C43" s="5" t="s">
        <v>162</v>
      </c>
      <c r="D43" s="5">
        <v>17.055906900984365</v>
      </c>
      <c r="E43" s="5">
        <v>10.655692150713415</v>
      </c>
      <c r="F43" s="5">
        <v>18.863413824454906</v>
      </c>
      <c r="G43" s="5">
        <v>1.6006381058824457</v>
      </c>
      <c r="H43" s="5"/>
      <c r="I43" s="6"/>
      <c r="J43" s="11" t="s">
        <v>211</v>
      </c>
      <c r="K43" s="29" t="s">
        <v>160</v>
      </c>
      <c r="L43" s="5" t="s">
        <v>201</v>
      </c>
      <c r="M43" s="9"/>
    </row>
    <row r="44" spans="1:13" ht="18.75">
      <c r="A44" s="32" t="s">
        <v>213</v>
      </c>
      <c r="B44" s="5" t="s">
        <v>163</v>
      </c>
      <c r="C44" s="5" t="s">
        <v>162</v>
      </c>
      <c r="D44" s="5">
        <v>1.1523134540214737</v>
      </c>
      <c r="E44" s="5">
        <v>1.181128375631916</v>
      </c>
      <c r="F44" s="5">
        <v>3.2386838441740955</v>
      </c>
      <c r="G44" s="5">
        <v>0.97560390368656924</v>
      </c>
      <c r="H44" s="5"/>
      <c r="I44" s="6"/>
      <c r="J44" s="11" t="s">
        <v>214</v>
      </c>
      <c r="K44" s="18" t="s">
        <v>171</v>
      </c>
      <c r="L44" s="5" t="s">
        <v>215</v>
      </c>
      <c r="M44" s="9"/>
    </row>
    <row r="45" spans="1:13" ht="18.75">
      <c r="A45" s="28" t="s">
        <v>184</v>
      </c>
      <c r="B45" s="5" t="s">
        <v>165</v>
      </c>
      <c r="C45" s="5" t="s">
        <v>162</v>
      </c>
      <c r="D45" s="5">
        <v>0.20065219209766127</v>
      </c>
      <c r="E45" s="5">
        <v>4.2847860553227084E-2</v>
      </c>
      <c r="F45" s="5">
        <v>0.78504625743492751</v>
      </c>
      <c r="G45" s="5">
        <v>4.682898737695532</v>
      </c>
      <c r="H45" s="5"/>
      <c r="I45" s="6"/>
      <c r="J45" s="11" t="s">
        <v>199</v>
      </c>
      <c r="K45" s="13" t="s">
        <v>172</v>
      </c>
      <c r="L45" s="4" t="s">
        <v>200</v>
      </c>
      <c r="M45" s="9"/>
    </row>
    <row r="46" spans="1:13" ht="18.75">
      <c r="A46" s="28" t="s">
        <v>216</v>
      </c>
      <c r="B46" s="5" t="s">
        <v>165</v>
      </c>
      <c r="C46" s="5" t="s">
        <v>162</v>
      </c>
      <c r="D46" s="5">
        <v>48.14072671823417</v>
      </c>
      <c r="E46" s="5">
        <v>47.856336851751934</v>
      </c>
      <c r="F46" s="5">
        <v>41.016238517670182</v>
      </c>
      <c r="G46" s="5">
        <v>1.0059425749062911</v>
      </c>
      <c r="H46" s="5"/>
      <c r="I46" s="6"/>
      <c r="J46" s="11" t="s">
        <v>199</v>
      </c>
      <c r="K46" s="13" t="s">
        <v>173</v>
      </c>
      <c r="L46" s="4" t="s">
        <v>200</v>
      </c>
      <c r="M46" s="9"/>
    </row>
    <row r="47" spans="1:13" ht="18.75">
      <c r="A47" s="28"/>
      <c r="B47" s="5"/>
      <c r="C47" s="5"/>
      <c r="D47" s="5"/>
      <c r="E47" s="5"/>
      <c r="F47" s="5"/>
      <c r="G47" s="5"/>
      <c r="H47" s="5"/>
      <c r="I47" s="6"/>
      <c r="J47" s="11"/>
      <c r="K47" s="13"/>
      <c r="M47" s="9"/>
    </row>
    <row r="48" spans="1:13" ht="18.75">
      <c r="A48" s="20" t="s">
        <v>408</v>
      </c>
      <c r="C48" s="5"/>
      <c r="D48" s="5"/>
      <c r="E48" s="5"/>
      <c r="F48" s="5"/>
      <c r="G48" s="5"/>
      <c r="H48" s="5"/>
      <c r="I48" s="6"/>
      <c r="J48" s="7"/>
      <c r="K48" s="8"/>
      <c r="L48" s="7"/>
      <c r="M48" s="9"/>
    </row>
    <row r="49" spans="1:16">
      <c r="A49" s="19" t="s">
        <v>71</v>
      </c>
      <c r="J49" s="10" t="s">
        <v>28</v>
      </c>
      <c r="K49" s="4" t="s">
        <v>70</v>
      </c>
      <c r="L49" s="4" t="s">
        <v>29</v>
      </c>
      <c r="N49" s="10" t="s">
        <v>409</v>
      </c>
      <c r="O49" s="10"/>
    </row>
    <row r="50" spans="1:16">
      <c r="J50" s="10"/>
      <c r="N50" s="10"/>
      <c r="O50" s="10"/>
    </row>
    <row r="51" spans="1:16">
      <c r="J51" s="10"/>
      <c r="N51" s="10"/>
      <c r="O51" s="10"/>
    </row>
    <row r="52" spans="1:16">
      <c r="A52" s="19" t="s">
        <v>227</v>
      </c>
    </row>
    <row r="53" spans="1:16" ht="18.75">
      <c r="A53" s="25" t="s">
        <v>232</v>
      </c>
      <c r="B53" s="12" t="s">
        <v>233</v>
      </c>
      <c r="C53" s="12" t="s">
        <v>234</v>
      </c>
      <c r="D53" s="12">
        <v>94.559235414807432</v>
      </c>
      <c r="E53" s="12">
        <v>16.774199445588565</v>
      </c>
      <c r="F53" s="12">
        <v>119.8454055156888</v>
      </c>
      <c r="G53" s="6">
        <f t="shared" ref="G53:G55" si="7">D53/E53</f>
        <v>5.6371832063601399</v>
      </c>
      <c r="H53" s="6"/>
      <c r="I53" s="19" t="s">
        <v>235</v>
      </c>
      <c r="J53" s="19" t="s">
        <v>235</v>
      </c>
      <c r="K53" s="19" t="s">
        <v>236</v>
      </c>
      <c r="L53" s="19" t="s">
        <v>237</v>
      </c>
      <c r="M53" s="9"/>
    </row>
    <row r="54" spans="1:16" ht="18.75">
      <c r="A54" s="25" t="s">
        <v>238</v>
      </c>
      <c r="B54" s="12" t="s">
        <v>239</v>
      </c>
      <c r="C54" s="12" t="s">
        <v>234</v>
      </c>
      <c r="D54" s="12">
        <v>63.951894467151462</v>
      </c>
      <c r="E54" s="12">
        <v>8.6867742136875705</v>
      </c>
      <c r="F54" s="12">
        <v>70.353963752224544</v>
      </c>
      <c r="G54" s="6">
        <f t="shared" si="7"/>
        <v>7.3619841950518046</v>
      </c>
      <c r="H54" s="6"/>
      <c r="I54" s="19" t="s">
        <v>240</v>
      </c>
      <c r="J54" s="19" t="s">
        <v>241</v>
      </c>
      <c r="K54" s="19" t="s">
        <v>242</v>
      </c>
      <c r="L54" s="19" t="s">
        <v>243</v>
      </c>
      <c r="M54" s="9"/>
    </row>
    <row r="55" spans="1:16" ht="18.75">
      <c r="A55" s="25" t="s">
        <v>254</v>
      </c>
      <c r="B55" s="12" t="s">
        <v>228</v>
      </c>
      <c r="C55" s="12" t="s">
        <v>234</v>
      </c>
      <c r="D55" s="12">
        <v>0.55124908472809631</v>
      </c>
      <c r="E55" s="12">
        <v>0.12788828630834922</v>
      </c>
      <c r="F55" s="12">
        <v>0.47166955702535462</v>
      </c>
      <c r="G55" s="6">
        <f t="shared" si="7"/>
        <v>4.3103954290152044</v>
      </c>
      <c r="H55" s="6"/>
      <c r="I55" s="19" t="s">
        <v>240</v>
      </c>
      <c r="J55" s="19" t="s">
        <v>241</v>
      </c>
      <c r="K55" s="19" t="s">
        <v>255</v>
      </c>
      <c r="L55" s="19" t="s">
        <v>243</v>
      </c>
      <c r="M55" s="9"/>
    </row>
    <row r="56" spans="1:16" ht="18.75">
      <c r="A56" s="25" t="s">
        <v>244</v>
      </c>
      <c r="B56" s="12" t="s">
        <v>245</v>
      </c>
      <c r="C56" s="12" t="s">
        <v>234</v>
      </c>
      <c r="D56" s="12">
        <v>1321.6783170262183</v>
      </c>
      <c r="E56" s="12">
        <v>96.250639928728873</v>
      </c>
      <c r="F56" s="12">
        <v>923.7483970730085</v>
      </c>
      <c r="G56" s="6">
        <f t="shared" ref="G56:G57" si="8">D56/E56</f>
        <v>13.731631478033675</v>
      </c>
      <c r="H56" s="6"/>
      <c r="I56" s="19" t="s">
        <v>246</v>
      </c>
      <c r="J56" s="19" t="s">
        <v>247</v>
      </c>
      <c r="K56" s="19" t="s">
        <v>248</v>
      </c>
      <c r="L56" s="19" t="s">
        <v>249</v>
      </c>
    </row>
    <row r="57" spans="1:16" ht="18.75">
      <c r="A57" s="25" t="s">
        <v>250</v>
      </c>
      <c r="B57" s="12" t="s">
        <v>251</v>
      </c>
      <c r="C57" s="12" t="s">
        <v>234</v>
      </c>
      <c r="D57" s="12">
        <v>78.307719862794727</v>
      </c>
      <c r="E57" s="12">
        <v>3.8859362895346905</v>
      </c>
      <c r="F57" s="12">
        <v>30.644244866589837</v>
      </c>
      <c r="G57" s="6">
        <f t="shared" si="8"/>
        <v>20.151570697051095</v>
      </c>
      <c r="H57" s="6"/>
      <c r="I57" s="19" t="s">
        <v>252</v>
      </c>
      <c r="J57" s="19" t="s">
        <v>247</v>
      </c>
      <c r="K57" s="19" t="s">
        <v>253</v>
      </c>
      <c r="L57" s="19" t="s">
        <v>249</v>
      </c>
    </row>
    <row r="58" spans="1:16" ht="18.75">
      <c r="A58" s="19" t="s">
        <v>256</v>
      </c>
      <c r="B58" s="12" t="s">
        <v>251</v>
      </c>
      <c r="C58" s="12" t="s">
        <v>234</v>
      </c>
      <c r="D58" s="12">
        <v>11.953209932266219</v>
      </c>
      <c r="E58" s="12">
        <v>7.8356540961317052</v>
      </c>
      <c r="F58" s="12">
        <v>7.6520116942312342</v>
      </c>
      <c r="G58" s="6">
        <f t="shared" ref="G58:G60" si="9">D58/E58</f>
        <v>1.5254897403099077</v>
      </c>
      <c r="H58" s="6"/>
      <c r="I58" s="19"/>
      <c r="J58" s="19" t="s">
        <v>247</v>
      </c>
      <c r="K58" s="19" t="s">
        <v>257</v>
      </c>
      <c r="L58" s="19" t="s">
        <v>258</v>
      </c>
    </row>
    <row r="59" spans="1:16" ht="18.75">
      <c r="A59" s="19" t="s">
        <v>259</v>
      </c>
      <c r="B59" s="12" t="s">
        <v>251</v>
      </c>
      <c r="C59" s="12" t="s">
        <v>234</v>
      </c>
      <c r="D59" s="12">
        <v>47.274445539863315</v>
      </c>
      <c r="E59" s="12">
        <v>104.79070165917742</v>
      </c>
      <c r="F59" s="12">
        <v>64.194542981060337</v>
      </c>
      <c r="G59" s="6">
        <f t="shared" si="9"/>
        <v>0.45113206411785761</v>
      </c>
      <c r="H59" s="6"/>
      <c r="I59" s="19"/>
      <c r="J59" s="19" t="s">
        <v>247</v>
      </c>
      <c r="K59" s="19" t="s">
        <v>260</v>
      </c>
      <c r="L59" s="19" t="s">
        <v>261</v>
      </c>
    </row>
    <row r="60" spans="1:16" ht="18.75">
      <c r="A60" s="19" t="s">
        <v>262</v>
      </c>
      <c r="B60" s="12" t="s">
        <v>272</v>
      </c>
      <c r="C60" s="12" t="s">
        <v>234</v>
      </c>
      <c r="D60" s="12">
        <v>496.37786129684287</v>
      </c>
      <c r="E60" s="12">
        <v>133.95461501327134</v>
      </c>
      <c r="F60" s="12">
        <v>450.86126334192988</v>
      </c>
      <c r="G60" s="6">
        <f t="shared" si="9"/>
        <v>3.7055674509434784</v>
      </c>
      <c r="H60" s="6"/>
      <c r="I60" s="19"/>
      <c r="J60" s="19" t="s">
        <v>265</v>
      </c>
      <c r="K60" s="19" t="s">
        <v>263</v>
      </c>
      <c r="L60" s="19" t="s">
        <v>249</v>
      </c>
    </row>
    <row r="61" spans="1:16" ht="18.75">
      <c r="A61" s="19" t="s">
        <v>266</v>
      </c>
      <c r="B61" s="12" t="s">
        <v>267</v>
      </c>
      <c r="C61" s="12" t="s">
        <v>234</v>
      </c>
      <c r="D61" s="12">
        <v>47.070936476345437</v>
      </c>
      <c r="E61" s="12">
        <v>5.4568331315242125</v>
      </c>
      <c r="F61" s="12">
        <v>30.880341015149796</v>
      </c>
      <c r="G61" s="6">
        <f t="shared" ref="G61" si="10">D61/E61</f>
        <v>8.626053856112236</v>
      </c>
      <c r="H61" s="6"/>
      <c r="I61" s="19" t="s">
        <v>268</v>
      </c>
      <c r="J61" s="19" t="s">
        <v>264</v>
      </c>
      <c r="K61" s="19" t="s">
        <v>269</v>
      </c>
      <c r="L61" s="19" t="s">
        <v>249</v>
      </c>
    </row>
    <row r="62" spans="1:16" ht="18.75">
      <c r="B62" s="1"/>
      <c r="C62" s="1"/>
      <c r="D62" s="1"/>
      <c r="E62" s="1"/>
      <c r="F62" s="1"/>
      <c r="G62" s="6"/>
      <c r="H62" s="6"/>
    </row>
    <row r="63" spans="1:16" ht="18.75">
      <c r="A63" s="30" t="s">
        <v>306</v>
      </c>
      <c r="B63" s="12" t="s">
        <v>228</v>
      </c>
      <c r="C63" s="12" t="s">
        <v>234</v>
      </c>
      <c r="D63" s="12">
        <v>4.7951345464939585</v>
      </c>
      <c r="E63" s="12">
        <v>8.0601431496705676</v>
      </c>
      <c r="F63" s="12">
        <v>6.8025513299636247</v>
      </c>
      <c r="G63" s="6">
        <f t="shared" ref="G63:G68" si="11">D63/E63</f>
        <v>0.59491927841132008</v>
      </c>
      <c r="H63" s="6"/>
      <c r="J63" s="5" t="s">
        <v>308</v>
      </c>
      <c r="K63" s="5" t="s">
        <v>309</v>
      </c>
      <c r="L63" s="5" t="s">
        <v>243</v>
      </c>
      <c r="M63" s="6"/>
      <c r="P63" s="5" t="s">
        <v>307</v>
      </c>
    </row>
    <row r="64" spans="1:16" ht="18.75">
      <c r="A64" s="30" t="s">
        <v>310</v>
      </c>
      <c r="B64" s="12" t="s">
        <v>228</v>
      </c>
      <c r="C64" s="12" t="s">
        <v>234</v>
      </c>
      <c r="D64" s="12">
        <v>0.55124908472809631</v>
      </c>
      <c r="E64" s="12">
        <v>0.12788828630834922</v>
      </c>
      <c r="F64" s="12">
        <v>0.47166955702535462</v>
      </c>
      <c r="G64" s="6">
        <f t="shared" si="11"/>
        <v>4.3103954290152044</v>
      </c>
      <c r="H64" s="6"/>
      <c r="J64" s="5" t="s">
        <v>308</v>
      </c>
      <c r="K64" s="5" t="s">
        <v>311</v>
      </c>
      <c r="L64" s="5" t="s">
        <v>243</v>
      </c>
      <c r="M64" s="6"/>
      <c r="P64" s="5" t="s">
        <v>307</v>
      </c>
    </row>
    <row r="65" spans="1:17" ht="18.75">
      <c r="A65" s="30" t="s">
        <v>312</v>
      </c>
      <c r="B65" s="12" t="s">
        <v>228</v>
      </c>
      <c r="C65" s="12" t="s">
        <v>234</v>
      </c>
      <c r="D65" s="12">
        <v>0.69508874684994104</v>
      </c>
      <c r="E65" s="12">
        <v>0.35966045740535818</v>
      </c>
      <c r="F65" s="12">
        <v>0.61263818885512233</v>
      </c>
      <c r="G65" s="6">
        <f t="shared" si="11"/>
        <v>1.9326248758743465</v>
      </c>
      <c r="H65" s="6"/>
      <c r="J65" s="5" t="s">
        <v>308</v>
      </c>
      <c r="K65" s="5" t="s">
        <v>313</v>
      </c>
      <c r="L65" s="5" t="s">
        <v>243</v>
      </c>
      <c r="M65" s="6"/>
      <c r="P65" s="5" t="s">
        <v>307</v>
      </c>
    </row>
    <row r="66" spans="1:17" ht="18.75">
      <c r="A66" s="30" t="s">
        <v>314</v>
      </c>
      <c r="B66" s="12" t="s">
        <v>153</v>
      </c>
      <c r="C66" s="12" t="s">
        <v>323</v>
      </c>
      <c r="D66" s="12">
        <v>15.341344732130606</v>
      </c>
      <c r="E66" s="12">
        <v>25.587426143711028</v>
      </c>
      <c r="F66" s="12">
        <v>14.322788010756751</v>
      </c>
      <c r="G66" s="6">
        <f t="shared" si="11"/>
        <v>0.59956576507407955</v>
      </c>
      <c r="H66" s="6"/>
      <c r="J66" s="5" t="s">
        <v>316</v>
      </c>
      <c r="K66" s="5" t="s">
        <v>317</v>
      </c>
      <c r="L66" s="5" t="s">
        <v>237</v>
      </c>
      <c r="M66" s="6"/>
      <c r="P66" s="5" t="s">
        <v>315</v>
      </c>
    </row>
    <row r="67" spans="1:17" ht="18.75">
      <c r="A67" s="30" t="s">
        <v>318</v>
      </c>
      <c r="B67" s="12" t="s">
        <v>324</v>
      </c>
      <c r="C67" s="12" t="s">
        <v>323</v>
      </c>
      <c r="D67" s="12">
        <v>0.4422888977277083</v>
      </c>
      <c r="E67" s="12">
        <v>0.26054531016334875</v>
      </c>
      <c r="F67" s="12">
        <v>0.55408283391176372</v>
      </c>
      <c r="G67" s="6">
        <f t="shared" si="11"/>
        <v>1.6975507924146302</v>
      </c>
      <c r="H67" s="6"/>
      <c r="J67" s="5" t="s">
        <v>316</v>
      </c>
      <c r="K67" s="5" t="s">
        <v>319</v>
      </c>
      <c r="L67" s="5" t="s">
        <v>237</v>
      </c>
      <c r="M67" s="6"/>
      <c r="P67" s="5" t="s">
        <v>315</v>
      </c>
    </row>
    <row r="68" spans="1:17" ht="18.75">
      <c r="A68" s="30" t="s">
        <v>320</v>
      </c>
      <c r="B68" s="12" t="s">
        <v>325</v>
      </c>
      <c r="C68" s="12" t="s">
        <v>234</v>
      </c>
      <c r="D68" s="12">
        <v>0.14741390659593365</v>
      </c>
      <c r="E68" s="12">
        <v>0.16568000073309122</v>
      </c>
      <c r="F68" s="12">
        <v>0.11274868915032403</v>
      </c>
      <c r="G68" s="6">
        <f t="shared" si="11"/>
        <v>0.88975076016215104</v>
      </c>
      <c r="H68" s="6"/>
      <c r="J68" s="5" t="s">
        <v>316</v>
      </c>
      <c r="K68" s="5" t="s">
        <v>321</v>
      </c>
      <c r="L68" s="5" t="s">
        <v>322</v>
      </c>
      <c r="M68" s="6"/>
      <c r="P68" s="5" t="s">
        <v>315</v>
      </c>
    </row>
    <row r="70" spans="1:17">
      <c r="A70" s="30" t="s">
        <v>371</v>
      </c>
    </row>
    <row r="71" spans="1:17">
      <c r="A71" s="19" t="s">
        <v>282</v>
      </c>
      <c r="I71" s="4" t="s">
        <v>273</v>
      </c>
      <c r="J71" s="4" t="s">
        <v>274</v>
      </c>
      <c r="K71" s="4" t="s">
        <v>275</v>
      </c>
      <c r="L71" s="4" t="s">
        <v>276</v>
      </c>
      <c r="O71" s="10"/>
    </row>
    <row r="72" spans="1:17" ht="18.75">
      <c r="A72" s="19" t="s">
        <v>283</v>
      </c>
      <c r="B72" s="12" t="s">
        <v>294</v>
      </c>
      <c r="C72" s="12" t="s">
        <v>27</v>
      </c>
      <c r="D72" s="12">
        <v>7.1657397549751174</v>
      </c>
      <c r="E72" s="12">
        <v>2.6020025158610154</v>
      </c>
      <c r="F72" s="12">
        <v>11.803602910394801</v>
      </c>
      <c r="G72" s="6">
        <f t="shared" ref="G72" si="12">D72/E72</f>
        <v>2.7539326773494448</v>
      </c>
      <c r="H72" s="6"/>
      <c r="I72" s="4" t="s">
        <v>277</v>
      </c>
      <c r="J72" s="4" t="s">
        <v>278</v>
      </c>
      <c r="K72" s="4" t="s">
        <v>279</v>
      </c>
      <c r="L72" s="4" t="s">
        <v>280</v>
      </c>
      <c r="Q72" s="10"/>
    </row>
    <row r="73" spans="1:17">
      <c r="J73" s="10"/>
      <c r="N73" s="10"/>
      <c r="O73" s="10"/>
    </row>
    <row r="74" spans="1:17">
      <c r="A74" s="19" t="s">
        <v>436</v>
      </c>
      <c r="J74" s="10"/>
      <c r="N74" s="10"/>
      <c r="O74" s="10"/>
    </row>
    <row r="75" spans="1:17">
      <c r="A75" s="19" t="s">
        <v>440</v>
      </c>
      <c r="B75" s="4" t="s">
        <v>441</v>
      </c>
      <c r="C75" s="4" t="s">
        <v>234</v>
      </c>
      <c r="D75" s="4">
        <v>177.74835446083787</v>
      </c>
      <c r="E75" s="4">
        <v>168.6664051354945</v>
      </c>
      <c r="F75" s="4">
        <v>54.18031602953409</v>
      </c>
      <c r="G75" s="4">
        <v>1.0538456328517085</v>
      </c>
      <c r="I75" s="4" t="s">
        <v>23</v>
      </c>
      <c r="J75" s="4" t="s">
        <v>442</v>
      </c>
      <c r="K75" s="4" t="s">
        <v>443</v>
      </c>
      <c r="L75" s="4" t="s">
        <v>444</v>
      </c>
    </row>
    <row r="76" spans="1:17">
      <c r="A76" s="19" t="s">
        <v>454</v>
      </c>
      <c r="B76" s="4" t="s">
        <v>441</v>
      </c>
      <c r="C76" s="4" t="s">
        <v>27</v>
      </c>
      <c r="D76" s="4">
        <v>0.42539148655065856</v>
      </c>
      <c r="E76" s="4">
        <v>0.41526560888590125</v>
      </c>
      <c r="F76" s="4">
        <v>0.27172777947716181</v>
      </c>
      <c r="G76" s="4">
        <v>1.0243840988708977</v>
      </c>
      <c r="I76" s="4" t="s">
        <v>23</v>
      </c>
      <c r="J76" s="4" t="s">
        <v>455</v>
      </c>
      <c r="K76" s="4" t="s">
        <v>456</v>
      </c>
      <c r="L76" s="4" t="s">
        <v>457</v>
      </c>
    </row>
    <row r="77" spans="1:17">
      <c r="A77" s="19" t="s">
        <v>488</v>
      </c>
      <c r="B77" s="4" t="s">
        <v>489</v>
      </c>
      <c r="C77" s="4" t="s">
        <v>490</v>
      </c>
      <c r="D77" s="4">
        <v>6.262972957985018</v>
      </c>
      <c r="E77" s="4">
        <v>2.3466887340965719</v>
      </c>
      <c r="F77" s="4">
        <v>4.8929344797330625</v>
      </c>
      <c r="G77" s="4">
        <v>2.6688554246612246</v>
      </c>
      <c r="I77" s="4" t="s">
        <v>23</v>
      </c>
      <c r="J77" s="4" t="s">
        <v>23</v>
      </c>
      <c r="K77" s="4" t="s">
        <v>491</v>
      </c>
      <c r="L77" s="4" t="s">
        <v>23</v>
      </c>
    </row>
    <row r="78" spans="1:17">
      <c r="A78" s="19" t="s">
        <v>497</v>
      </c>
      <c r="B78" s="4" t="e">
        <v>#N/A</v>
      </c>
      <c r="C78" s="4" t="s">
        <v>27</v>
      </c>
      <c r="D78" s="4">
        <v>54.640140909982023</v>
      </c>
      <c r="E78" s="4">
        <v>46.787211902135333</v>
      </c>
      <c r="F78" s="4">
        <v>21.84996708833253</v>
      </c>
      <c r="G78" s="4">
        <v>1.1678434915992137</v>
      </c>
      <c r="I78" s="4" t="s">
        <v>498</v>
      </c>
      <c r="J78" s="4" t="s">
        <v>499</v>
      </c>
      <c r="K78" s="4" t="s">
        <v>500</v>
      </c>
      <c r="L78" s="4" t="s">
        <v>501</v>
      </c>
    </row>
    <row r="79" spans="1:17">
      <c r="A79" s="19" t="s">
        <v>458</v>
      </c>
      <c r="B79" s="4" t="e">
        <v>#N/A</v>
      </c>
      <c r="C79" s="4" t="s">
        <v>27</v>
      </c>
      <c r="D79" s="4">
        <v>5.0310586400957709</v>
      </c>
      <c r="E79" s="4">
        <v>29.111340552339581</v>
      </c>
      <c r="F79" s="4">
        <v>13.666841708566036</v>
      </c>
      <c r="G79" s="4">
        <v>0.17282126293876363</v>
      </c>
      <c r="I79" s="4" t="s">
        <v>459</v>
      </c>
      <c r="J79" s="10" t="s">
        <v>460</v>
      </c>
      <c r="K79" s="4" t="s">
        <v>461</v>
      </c>
      <c r="L79" s="4" t="s">
        <v>462</v>
      </c>
    </row>
    <row r="80" spans="1:17">
      <c r="A80" s="19" t="s">
        <v>463</v>
      </c>
      <c r="B80" s="4" t="e">
        <v>#N/A</v>
      </c>
      <c r="C80" s="4" t="s">
        <v>27</v>
      </c>
      <c r="D80" s="4">
        <v>5.8015674701134534</v>
      </c>
      <c r="E80" s="4">
        <v>5.7814578199739817</v>
      </c>
      <c r="F80" s="4">
        <v>4.3955777598367511</v>
      </c>
      <c r="G80" s="4">
        <v>1.0034783009347568</v>
      </c>
      <c r="I80" s="4" t="s">
        <v>464</v>
      </c>
      <c r="J80" s="10" t="s">
        <v>464</v>
      </c>
      <c r="K80" s="4" t="s">
        <v>465</v>
      </c>
      <c r="L80" s="4" t="s">
        <v>466</v>
      </c>
    </row>
    <row r="81" spans="1:14">
      <c r="A81" s="19" t="s">
        <v>445</v>
      </c>
      <c r="B81" s="4" t="s">
        <v>446</v>
      </c>
      <c r="C81" s="4" t="s">
        <v>234</v>
      </c>
      <c r="D81" s="4">
        <v>1.9567146392502428</v>
      </c>
      <c r="E81" s="4">
        <v>2.5070556706675422</v>
      </c>
      <c r="F81" s="4">
        <v>1.6951670072524714</v>
      </c>
      <c r="G81" s="4">
        <v>0.78048312294925526</v>
      </c>
      <c r="I81" s="4" t="s">
        <v>23</v>
      </c>
      <c r="J81" s="4" t="s">
        <v>447</v>
      </c>
      <c r="K81" s="4" t="s">
        <v>448</v>
      </c>
      <c r="L81" s="4" t="s">
        <v>444</v>
      </c>
    </row>
    <row r="82" spans="1:14">
      <c r="A82" s="19" t="s">
        <v>449</v>
      </c>
      <c r="B82" s="4" t="s">
        <v>450</v>
      </c>
      <c r="C82" s="4" t="s">
        <v>17</v>
      </c>
      <c r="D82" s="4">
        <v>248.42236492035485</v>
      </c>
      <c r="E82" s="4">
        <v>40.239989374708948</v>
      </c>
      <c r="F82" s="4">
        <v>186.33524329625882</v>
      </c>
      <c r="G82" s="4">
        <v>6.1735196450247987</v>
      </c>
      <c r="I82" s="4" t="s">
        <v>23</v>
      </c>
      <c r="J82" s="4" t="s">
        <v>451</v>
      </c>
      <c r="K82" s="4" t="s">
        <v>452</v>
      </c>
      <c r="L82" s="4" t="s">
        <v>453</v>
      </c>
    </row>
    <row r="83" spans="1:14">
      <c r="A83" s="19" t="s">
        <v>437</v>
      </c>
      <c r="B83" s="4" t="e">
        <v>#N/A</v>
      </c>
      <c r="C83" s="4" t="s">
        <v>27</v>
      </c>
      <c r="D83" s="4">
        <v>18.005310912377986</v>
      </c>
      <c r="E83" s="4">
        <v>167.89822305937213</v>
      </c>
      <c r="F83" s="4">
        <v>5.9452728618135655</v>
      </c>
      <c r="G83" s="4">
        <v>0.10723943698922264</v>
      </c>
      <c r="I83" s="4" t="s">
        <v>438</v>
      </c>
      <c r="J83" s="4" t="s">
        <v>23</v>
      </c>
      <c r="K83" s="4" t="s">
        <v>439</v>
      </c>
      <c r="L83" s="4" t="s">
        <v>23</v>
      </c>
    </row>
    <row r="84" spans="1:14">
      <c r="A84" s="19" t="s">
        <v>467</v>
      </c>
      <c r="B84" s="4" t="s">
        <v>468</v>
      </c>
      <c r="C84" s="4" t="s">
        <v>234</v>
      </c>
      <c r="D84" s="4">
        <v>154.75608064293013</v>
      </c>
      <c r="E84" s="4">
        <v>42.665165687678048</v>
      </c>
      <c r="F84" s="4">
        <v>158.08430387720645</v>
      </c>
      <c r="G84" s="4">
        <v>3.6272232428626099</v>
      </c>
      <c r="I84" s="4" t="s">
        <v>23</v>
      </c>
      <c r="J84" s="4" t="s">
        <v>469</v>
      </c>
      <c r="K84" s="4" t="s">
        <v>470</v>
      </c>
      <c r="L84" s="4" t="s">
        <v>471</v>
      </c>
    </row>
    <row r="85" spans="1:14">
      <c r="A85" s="19" t="s">
        <v>472</v>
      </c>
      <c r="B85" s="4" t="s">
        <v>299</v>
      </c>
      <c r="C85" s="4" t="s">
        <v>473</v>
      </c>
      <c r="D85" s="4">
        <v>609.80111152274321</v>
      </c>
      <c r="E85" s="4">
        <v>148.25090831789669</v>
      </c>
      <c r="F85" s="4">
        <v>485.68285065193959</v>
      </c>
      <c r="G85" s="4">
        <v>4.1133043867437049</v>
      </c>
      <c r="I85" s="4" t="s">
        <v>23</v>
      </c>
      <c r="J85" s="4" t="s">
        <v>474</v>
      </c>
      <c r="K85" s="4" t="s">
        <v>475</v>
      </c>
      <c r="L85" s="4" t="s">
        <v>476</v>
      </c>
    </row>
    <row r="86" spans="1:14">
      <c r="A86" s="19" t="s">
        <v>477</v>
      </c>
      <c r="B86" s="4" t="s">
        <v>163</v>
      </c>
      <c r="C86" s="4" t="s">
        <v>234</v>
      </c>
      <c r="D86" s="4">
        <v>4.1946686710071424</v>
      </c>
      <c r="E86" s="4">
        <v>42.256855580079126</v>
      </c>
      <c r="F86" s="4">
        <v>5.7041538409680692</v>
      </c>
      <c r="G86" s="4">
        <v>9.9265991598878167E-2</v>
      </c>
      <c r="I86" s="4" t="s">
        <v>23</v>
      </c>
      <c r="J86" s="4" t="s">
        <v>478</v>
      </c>
      <c r="K86" s="4" t="s">
        <v>479</v>
      </c>
      <c r="L86" s="4" t="s">
        <v>480</v>
      </c>
    </row>
    <row r="87" spans="1:14">
      <c r="A87" s="19" t="s">
        <v>481</v>
      </c>
      <c r="B87" s="4" t="s">
        <v>482</v>
      </c>
      <c r="C87" s="4" t="s">
        <v>234</v>
      </c>
      <c r="D87" s="4">
        <v>211.95059824147816</v>
      </c>
      <c r="E87" s="4">
        <v>57.777870531041565</v>
      </c>
      <c r="F87" s="4">
        <v>120.38598760820655</v>
      </c>
      <c r="G87" s="4">
        <v>3.6683698497958006</v>
      </c>
      <c r="I87" s="4" t="s">
        <v>23</v>
      </c>
      <c r="J87" s="4" t="s">
        <v>483</v>
      </c>
      <c r="K87" s="4" t="s">
        <v>484</v>
      </c>
      <c r="L87" s="4" t="s">
        <v>485</v>
      </c>
    </row>
    <row r="88" spans="1:14">
      <c r="A88" s="19" t="s">
        <v>486</v>
      </c>
      <c r="B88" s="4" t="s">
        <v>299</v>
      </c>
      <c r="C88" s="4" t="s">
        <v>473</v>
      </c>
      <c r="D88" s="4">
        <v>315.2666167850893</v>
      </c>
      <c r="E88" s="4">
        <v>203.77938386637703</v>
      </c>
      <c r="F88" s="4">
        <v>146.29192555148768</v>
      </c>
      <c r="G88" s="4">
        <v>1.5470977034252742</v>
      </c>
      <c r="I88" s="4" t="s">
        <v>23</v>
      </c>
      <c r="J88" s="4" t="s">
        <v>487</v>
      </c>
      <c r="K88" s="4" t="s">
        <v>475</v>
      </c>
      <c r="L88" s="4" t="s">
        <v>476</v>
      </c>
    </row>
    <row r="89" spans="1:14">
      <c r="A89" s="19" t="s">
        <v>492</v>
      </c>
      <c r="B89" s="4" t="s">
        <v>493</v>
      </c>
      <c r="C89" s="4" t="s">
        <v>162</v>
      </c>
      <c r="D89" s="4">
        <v>173.0059408180399</v>
      </c>
      <c r="E89" s="4">
        <v>594.91677063235318</v>
      </c>
      <c r="F89" s="4">
        <v>228.52561637280698</v>
      </c>
      <c r="G89" s="4">
        <v>0.2908069655426711</v>
      </c>
      <c r="I89" s="4" t="s">
        <v>23</v>
      </c>
      <c r="J89" s="4" t="s">
        <v>494</v>
      </c>
      <c r="K89" s="4" t="s">
        <v>495</v>
      </c>
      <c r="L89" s="4" t="s">
        <v>496</v>
      </c>
    </row>
    <row r="91" spans="1:14">
      <c r="A91" s="27"/>
    </row>
    <row r="92" spans="1:14" ht="30">
      <c r="A92" s="27" t="s">
        <v>271</v>
      </c>
    </row>
    <row r="93" spans="1:14" ht="18.75">
      <c r="A93" s="25" t="s">
        <v>16</v>
      </c>
      <c r="B93" s="12" t="e">
        <v>#N/A</v>
      </c>
      <c r="C93" s="12" t="s">
        <v>17</v>
      </c>
      <c r="D93" s="26">
        <v>246.12118188081973</v>
      </c>
      <c r="E93" s="26">
        <v>55.56000419273375</v>
      </c>
      <c r="F93" s="12">
        <v>90.707184004707884</v>
      </c>
      <c r="G93" s="6">
        <f>D93/E93</f>
        <v>4.4298265534149825</v>
      </c>
      <c r="H93" s="6"/>
      <c r="I93" s="19" t="s">
        <v>18</v>
      </c>
      <c r="J93" s="19" t="s">
        <v>18</v>
      </c>
      <c r="K93" s="19" t="s">
        <v>19</v>
      </c>
      <c r="L93" s="19" t="s">
        <v>20</v>
      </c>
      <c r="M93" s="19"/>
      <c r="N93" s="19" t="s">
        <v>129</v>
      </c>
    </row>
    <row r="94" spans="1:14" ht="18.75">
      <c r="A94" s="19" t="s">
        <v>133</v>
      </c>
      <c r="B94" s="12" t="s">
        <v>92</v>
      </c>
      <c r="C94" s="12" t="s">
        <v>17</v>
      </c>
      <c r="D94" s="12">
        <v>9.1965588044761422</v>
      </c>
      <c r="E94" s="12">
        <v>4.6848715002474188</v>
      </c>
      <c r="F94" s="12">
        <v>5.7285181220599446</v>
      </c>
      <c r="G94" s="6">
        <f t="shared" ref="G94" si="13">D94/E94</f>
        <v>1.9630333092360059</v>
      </c>
      <c r="H94" s="6"/>
      <c r="I94" s="19" t="s">
        <v>72</v>
      </c>
      <c r="J94" s="19" t="s">
        <v>72</v>
      </c>
      <c r="K94" s="19" t="s">
        <v>136</v>
      </c>
      <c r="L94" s="19" t="s">
        <v>73</v>
      </c>
      <c r="M94" s="19"/>
      <c r="N94" s="19" t="s">
        <v>130</v>
      </c>
    </row>
    <row r="95" spans="1:14" ht="18.75">
      <c r="A95" s="19" t="s">
        <v>131</v>
      </c>
      <c r="B95" s="12" t="s">
        <v>132</v>
      </c>
      <c r="C95" s="12" t="s">
        <v>17</v>
      </c>
      <c r="D95" s="12">
        <v>6.0613683029501848</v>
      </c>
      <c r="E95" s="12">
        <v>7.5876419729672966</v>
      </c>
      <c r="F95" s="12">
        <v>10.105134117279945</v>
      </c>
      <c r="G95" s="6">
        <f t="shared" ref="G95:G100" si="14">D95/E95</f>
        <v>0.79884743172453188</v>
      </c>
      <c r="H95" s="6"/>
      <c r="I95" s="19"/>
      <c r="J95" s="19" t="s">
        <v>123</v>
      </c>
      <c r="K95" s="19" t="s">
        <v>521</v>
      </c>
      <c r="L95" s="19" t="s">
        <v>134</v>
      </c>
      <c r="M95" s="19"/>
      <c r="N95" s="19"/>
    </row>
    <row r="96" spans="1:14" ht="18.75">
      <c r="A96" s="19" t="s">
        <v>137</v>
      </c>
      <c r="B96" s="12" t="s">
        <v>132</v>
      </c>
      <c r="C96" s="12" t="s">
        <v>17</v>
      </c>
      <c r="D96" s="12">
        <v>109.6827893050551</v>
      </c>
      <c r="E96" s="12">
        <v>153.41728957326399</v>
      </c>
      <c r="F96" s="12">
        <v>124.73818038911956</v>
      </c>
      <c r="G96" s="6">
        <f t="shared" si="14"/>
        <v>0.71493108508266534</v>
      </c>
      <c r="H96" s="6"/>
      <c r="I96" s="19" t="s">
        <v>138</v>
      </c>
      <c r="J96" s="19" t="s">
        <v>124</v>
      </c>
      <c r="K96" s="19" t="s">
        <v>140</v>
      </c>
      <c r="L96" s="19" t="s">
        <v>134</v>
      </c>
      <c r="M96" s="19"/>
      <c r="N96" s="19"/>
    </row>
    <row r="97" spans="1:14" ht="18.75">
      <c r="A97" s="19" t="s">
        <v>141</v>
      </c>
      <c r="B97" s="12" t="s">
        <v>132</v>
      </c>
      <c r="C97" s="12" t="s">
        <v>17</v>
      </c>
      <c r="D97" s="12">
        <v>0.64847530031562528</v>
      </c>
      <c r="E97" s="12">
        <v>0.50355391675801064</v>
      </c>
      <c r="F97" s="12">
        <v>0.59309813405111289</v>
      </c>
      <c r="G97" s="6">
        <f t="shared" si="14"/>
        <v>1.2877971528662708</v>
      </c>
      <c r="H97" s="6"/>
      <c r="I97" s="19" t="s">
        <v>143</v>
      </c>
      <c r="J97" s="19" t="s">
        <v>125</v>
      </c>
      <c r="K97" s="19" t="s">
        <v>140</v>
      </c>
      <c r="L97" s="19" t="s">
        <v>134</v>
      </c>
      <c r="M97" s="19"/>
      <c r="N97" s="19"/>
    </row>
    <row r="98" spans="1:14" ht="18.75">
      <c r="A98" s="19" t="s">
        <v>142</v>
      </c>
      <c r="B98" s="12" t="s">
        <v>132</v>
      </c>
      <c r="C98" s="12" t="s">
        <v>17</v>
      </c>
      <c r="D98" s="12">
        <v>16.379351219681748</v>
      </c>
      <c r="E98" s="12">
        <v>24.780513263745735</v>
      </c>
      <c r="F98" s="12">
        <v>7.9450148167971086</v>
      </c>
      <c r="G98" s="6">
        <f t="shared" si="14"/>
        <v>0.66097707684065554</v>
      </c>
      <c r="H98" s="6"/>
      <c r="I98" s="19" t="s">
        <v>138</v>
      </c>
      <c r="J98" s="19" t="s">
        <v>126</v>
      </c>
      <c r="K98" s="19" t="s">
        <v>140</v>
      </c>
      <c r="L98" s="19" t="s">
        <v>20</v>
      </c>
      <c r="M98" s="19"/>
      <c r="N98" s="19"/>
    </row>
    <row r="99" spans="1:14" ht="18.75">
      <c r="A99" s="19" t="s">
        <v>144</v>
      </c>
      <c r="B99" s="12" t="s">
        <v>132</v>
      </c>
      <c r="C99" s="12" t="s">
        <v>17</v>
      </c>
      <c r="D99" s="12">
        <v>3.5264999926938589</v>
      </c>
      <c r="E99" s="12">
        <v>2.4363680107802996</v>
      </c>
      <c r="F99" s="12">
        <v>2.6667119109967325</v>
      </c>
      <c r="G99" s="6">
        <f t="shared" si="14"/>
        <v>1.4474414280149823</v>
      </c>
      <c r="H99" s="6"/>
      <c r="I99" s="19" t="s">
        <v>145</v>
      </c>
      <c r="J99" s="19" t="s">
        <v>127</v>
      </c>
      <c r="K99" s="19" t="s">
        <v>135</v>
      </c>
      <c r="L99" s="19" t="s">
        <v>134</v>
      </c>
      <c r="M99" s="19"/>
      <c r="N99" s="19" t="s">
        <v>147</v>
      </c>
    </row>
    <row r="100" spans="1:14" ht="18.75">
      <c r="A100" s="19" t="s">
        <v>146</v>
      </c>
      <c r="B100" s="12" t="s">
        <v>132</v>
      </c>
      <c r="C100" s="12" t="s">
        <v>17</v>
      </c>
      <c r="D100" s="12">
        <v>1.4780183792908086</v>
      </c>
      <c r="E100" s="12">
        <v>0.70876160313608716</v>
      </c>
      <c r="F100" s="12">
        <v>1.7391599419543911</v>
      </c>
      <c r="G100" s="6">
        <f t="shared" si="14"/>
        <v>2.0853533441300414</v>
      </c>
      <c r="H100" s="6"/>
      <c r="J100" s="4" t="s">
        <v>128</v>
      </c>
      <c r="K100" s="4" t="s">
        <v>139</v>
      </c>
      <c r="L100" s="4" t="s">
        <v>20</v>
      </c>
    </row>
    <row r="101" spans="1:14" ht="18.75">
      <c r="A101" s="30" t="s">
        <v>295</v>
      </c>
      <c r="B101" s="12" t="s">
        <v>132</v>
      </c>
      <c r="C101" s="12" t="s">
        <v>10</v>
      </c>
      <c r="D101" s="12">
        <v>16.669691403266935</v>
      </c>
      <c r="E101" s="12">
        <v>8.4518962415977814</v>
      </c>
      <c r="F101" s="12">
        <v>13.053907880956967</v>
      </c>
      <c r="G101" s="6">
        <f t="shared" ref="G101:G105" si="15">D101/E101</f>
        <v>1.9723019458312265</v>
      </c>
      <c r="H101" s="6"/>
      <c r="J101" s="4" t="s">
        <v>358</v>
      </c>
      <c r="K101" s="4" t="s">
        <v>357</v>
      </c>
      <c r="M101" s="5" t="s">
        <v>281</v>
      </c>
    </row>
    <row r="102" spans="1:14" ht="18.75">
      <c r="A102" s="30" t="s">
        <v>296</v>
      </c>
      <c r="B102" s="12" t="s">
        <v>297</v>
      </c>
      <c r="C102" s="12" t="s">
        <v>27</v>
      </c>
      <c r="D102" s="12">
        <v>24.793425425580949</v>
      </c>
      <c r="E102" s="12">
        <v>9.7927627244115278</v>
      </c>
      <c r="F102" s="12">
        <v>36.728002693097629</v>
      </c>
      <c r="G102" s="6">
        <f t="shared" si="15"/>
        <v>2.5318111061524622</v>
      </c>
      <c r="H102" s="6"/>
      <c r="J102" s="4" t="s">
        <v>359</v>
      </c>
      <c r="K102" s="4" t="s">
        <v>360</v>
      </c>
      <c r="L102" s="4" t="s">
        <v>361</v>
      </c>
      <c r="M102" s="5" t="s">
        <v>281</v>
      </c>
    </row>
    <row r="103" spans="1:14" ht="18.75">
      <c r="A103" s="30" t="s">
        <v>523</v>
      </c>
      <c r="B103" s="12" t="s">
        <v>132</v>
      </c>
      <c r="C103" s="12" t="s">
        <v>27</v>
      </c>
      <c r="D103" s="12">
        <v>427.67290764968408</v>
      </c>
      <c r="E103" s="12">
        <v>259.96073105574834</v>
      </c>
      <c r="F103" s="12">
        <v>117.47589580231492</v>
      </c>
      <c r="G103" s="6">
        <f t="shared" si="15"/>
        <v>1.6451442720322633</v>
      </c>
      <c r="H103" s="6"/>
      <c r="J103" s="4" t="s">
        <v>524</v>
      </c>
      <c r="K103" s="4" t="s">
        <v>522</v>
      </c>
      <c r="L103" s="4" t="s">
        <v>281</v>
      </c>
      <c r="M103" s="5" t="s">
        <v>281</v>
      </c>
    </row>
    <row r="104" spans="1:14" ht="18.75">
      <c r="A104" s="30" t="s">
        <v>298</v>
      </c>
      <c r="B104" s="12" t="s">
        <v>299</v>
      </c>
      <c r="C104" s="12" t="s">
        <v>27</v>
      </c>
      <c r="D104" s="12">
        <v>0</v>
      </c>
      <c r="E104" s="12">
        <v>0</v>
      </c>
      <c r="F104" s="12">
        <v>0.26935461109744863</v>
      </c>
      <c r="G104" s="6" t="e">
        <f t="shared" si="15"/>
        <v>#DIV/0!</v>
      </c>
      <c r="H104" s="6"/>
      <c r="J104" s="4" t="s">
        <v>229</v>
      </c>
      <c r="K104" s="4" t="s">
        <v>363</v>
      </c>
      <c r="L104" s="4" t="s">
        <v>281</v>
      </c>
      <c r="M104" s="5" t="s">
        <v>281</v>
      </c>
    </row>
    <row r="105" spans="1:14" ht="18.75">
      <c r="A105" s="30" t="s">
        <v>300</v>
      </c>
      <c r="B105" s="12" t="s">
        <v>132</v>
      </c>
      <c r="C105" s="12" t="s">
        <v>27</v>
      </c>
      <c r="D105" s="12">
        <v>436.38188187846288</v>
      </c>
      <c r="E105" s="12">
        <v>257.85264756969548</v>
      </c>
      <c r="F105" s="12">
        <v>447.29995184859746</v>
      </c>
      <c r="G105" s="6">
        <f t="shared" si="15"/>
        <v>1.6923692116076194</v>
      </c>
      <c r="H105" s="6"/>
      <c r="J105" s="4" t="s">
        <v>229</v>
      </c>
      <c r="K105" s="4" t="s">
        <v>362</v>
      </c>
      <c r="L105" s="4" t="s">
        <v>281</v>
      </c>
      <c r="M105" s="5" t="s">
        <v>281</v>
      </c>
    </row>
    <row r="106" spans="1:14" ht="18.75">
      <c r="A106" s="25" t="s">
        <v>525</v>
      </c>
      <c r="B106" s="12" t="s">
        <v>228</v>
      </c>
      <c r="C106" s="12" t="s">
        <v>116</v>
      </c>
      <c r="D106" s="12">
        <v>567.97552837016588</v>
      </c>
      <c r="E106" s="12">
        <v>97.152438491742757</v>
      </c>
      <c r="F106" s="12">
        <v>165.89490686743608</v>
      </c>
      <c r="G106" s="6">
        <f>D106/E106</f>
        <v>5.8462302870394716</v>
      </c>
      <c r="H106" s="6"/>
      <c r="J106" s="4" t="s">
        <v>526</v>
      </c>
      <c r="K106" s="4" t="s">
        <v>230</v>
      </c>
      <c r="L106" s="4" t="s">
        <v>231</v>
      </c>
    </row>
    <row r="107" spans="1:14" ht="18.75">
      <c r="A107" s="30" t="s">
        <v>301</v>
      </c>
      <c r="B107" s="12" t="s">
        <v>302</v>
      </c>
      <c r="C107" s="12" t="s">
        <v>116</v>
      </c>
      <c r="D107" s="12">
        <v>187.05982418363212</v>
      </c>
      <c r="E107" s="12">
        <v>177.87332820187058</v>
      </c>
      <c r="F107" s="12">
        <v>208.46959718057533</v>
      </c>
      <c r="G107" s="6">
        <f t="shared" ref="G107:G109" si="16">D107/E107</f>
        <v>1.051646281511839</v>
      </c>
      <c r="H107" s="6"/>
      <c r="J107" s="4" t="s">
        <v>229</v>
      </c>
      <c r="K107" s="4" t="s">
        <v>364</v>
      </c>
      <c r="M107" s="5" t="s">
        <v>231</v>
      </c>
    </row>
    <row r="108" spans="1:14" ht="18.75">
      <c r="A108" s="30" t="s">
        <v>303</v>
      </c>
      <c r="B108" s="12" t="s">
        <v>228</v>
      </c>
      <c r="C108" s="12" t="s">
        <v>116</v>
      </c>
      <c r="D108" s="12">
        <v>0.27589676413428427</v>
      </c>
      <c r="E108" s="12">
        <v>9.4265293217099588E-2</v>
      </c>
      <c r="F108" s="12">
        <v>0.86355088317842021</v>
      </c>
      <c r="G108" s="6">
        <f t="shared" si="16"/>
        <v>2.9268117110597074</v>
      </c>
      <c r="H108" s="6"/>
      <c r="J108" s="4" t="s">
        <v>369</v>
      </c>
      <c r="K108" s="4" t="s">
        <v>365</v>
      </c>
      <c r="L108" s="4" t="s">
        <v>231</v>
      </c>
      <c r="M108" s="5" t="s">
        <v>231</v>
      </c>
    </row>
    <row r="109" spans="1:14" ht="18.75">
      <c r="A109" s="30" t="s">
        <v>304</v>
      </c>
      <c r="B109" s="12" t="s">
        <v>305</v>
      </c>
      <c r="C109" s="12" t="s">
        <v>116</v>
      </c>
      <c r="D109" s="12">
        <v>4.2980949902225287</v>
      </c>
      <c r="E109" s="12">
        <v>0.73426229879788252</v>
      </c>
      <c r="F109" s="12">
        <v>0.61773722567341427</v>
      </c>
      <c r="G109" s="6">
        <f t="shared" si="16"/>
        <v>5.8536234221194139</v>
      </c>
      <c r="H109" s="6"/>
      <c r="J109" s="4" t="s">
        <v>368</v>
      </c>
      <c r="K109" s="4" t="s">
        <v>367</v>
      </c>
      <c r="L109" s="4" t="s">
        <v>366</v>
      </c>
      <c r="M109" s="5" t="s">
        <v>231</v>
      </c>
    </row>
    <row r="110" spans="1:14" ht="18.75">
      <c r="A110" s="20"/>
      <c r="B110" s="1"/>
      <c r="C110" s="1"/>
      <c r="D110" s="1"/>
      <c r="E110" s="1"/>
      <c r="F110" s="1"/>
      <c r="G110" s="6"/>
      <c r="H110" s="6"/>
    </row>
    <row r="112" spans="1:14" ht="30">
      <c r="A112" s="27" t="s">
        <v>121</v>
      </c>
    </row>
    <row r="113" spans="1:16" ht="18.75">
      <c r="A113" s="12" t="s">
        <v>510</v>
      </c>
      <c r="B113" s="12" t="e">
        <v>#N/A</v>
      </c>
      <c r="C113" s="12" t="s">
        <v>17</v>
      </c>
      <c r="D113" s="12">
        <v>16.181149081335391</v>
      </c>
      <c r="E113" s="12">
        <v>6.6734019783432466</v>
      </c>
      <c r="F113" s="12">
        <v>17.539963774781725</v>
      </c>
      <c r="G113" s="6">
        <f t="shared" ref="G113" si="17">D113/E113</f>
        <v>2.4247226727607618</v>
      </c>
      <c r="H113" s="23"/>
      <c r="I113" s="4" t="s">
        <v>511</v>
      </c>
      <c r="J113" s="4" t="s">
        <v>511</v>
      </c>
      <c r="K113" s="4" t="s">
        <v>512</v>
      </c>
    </row>
    <row r="114" spans="1:16" ht="18.75">
      <c r="A114" s="25" t="s">
        <v>21</v>
      </c>
      <c r="B114" s="12" t="e">
        <v>#N/A</v>
      </c>
      <c r="C114" s="12" t="s">
        <v>17</v>
      </c>
      <c r="D114" s="12">
        <v>238.1075047974779</v>
      </c>
      <c r="E114" s="12">
        <v>50.604172987649775</v>
      </c>
      <c r="F114" s="12">
        <v>210.4708698479173</v>
      </c>
      <c r="G114" s="6">
        <f>D114/E114</f>
        <v>4.7052938668830597</v>
      </c>
      <c r="H114" s="6"/>
      <c r="I114" s="19" t="s">
        <v>22</v>
      </c>
      <c r="J114" s="19" t="s">
        <v>22</v>
      </c>
      <c r="K114" s="19" t="s">
        <v>24</v>
      </c>
      <c r="L114" s="19" t="s">
        <v>25</v>
      </c>
      <c r="M114" s="19"/>
      <c r="N114" s="19" t="s">
        <v>26</v>
      </c>
    </row>
    <row r="115" spans="1:16" ht="18.75">
      <c r="A115" s="12" t="s">
        <v>505</v>
      </c>
      <c r="B115" s="12" t="e">
        <v>#N/A</v>
      </c>
      <c r="C115" s="12" t="s">
        <v>27</v>
      </c>
      <c r="D115" s="12">
        <v>22.761483041078453</v>
      </c>
      <c r="E115" s="12">
        <v>2.84759739926655</v>
      </c>
      <c r="F115" s="12">
        <v>14.521019315351413</v>
      </c>
      <c r="G115" s="6">
        <f t="shared" ref="G115:G117" si="18">D115/E115</f>
        <v>7.9932237074458214</v>
      </c>
      <c r="H115" s="23"/>
      <c r="I115" s="4" t="s">
        <v>506</v>
      </c>
      <c r="J115" s="4" t="s">
        <v>506</v>
      </c>
      <c r="K115" s="4" t="s">
        <v>507</v>
      </c>
    </row>
    <row r="116" spans="1:16" ht="18.75">
      <c r="A116" s="12" t="s">
        <v>518</v>
      </c>
      <c r="B116" s="12" t="s">
        <v>294</v>
      </c>
      <c r="C116" s="12" t="s">
        <v>27</v>
      </c>
      <c r="D116" s="12">
        <v>33.649091326658038</v>
      </c>
      <c r="E116" s="12">
        <v>20.124979363814191</v>
      </c>
      <c r="F116" s="12">
        <v>33.219038480077749</v>
      </c>
      <c r="G116" s="6">
        <f t="shared" si="18"/>
        <v>1.672006252446695</v>
      </c>
      <c r="H116" s="23"/>
      <c r="J116" s="4" t="s">
        <v>519</v>
      </c>
      <c r="K116" s="4" t="s">
        <v>520</v>
      </c>
    </row>
    <row r="117" spans="1:16" ht="18.75">
      <c r="A117" s="12" t="s">
        <v>508</v>
      </c>
      <c r="B117" s="12" t="s">
        <v>294</v>
      </c>
      <c r="C117" s="12" t="s">
        <v>414</v>
      </c>
      <c r="D117" s="12">
        <v>117.04324145141163</v>
      </c>
      <c r="E117" s="12">
        <v>46.441658733887415</v>
      </c>
      <c r="F117" s="12">
        <v>74.532665512423179</v>
      </c>
      <c r="G117" s="6">
        <f t="shared" si="18"/>
        <v>2.5202209533917412</v>
      </c>
      <c r="H117" s="23"/>
      <c r="I117" s="19"/>
      <c r="J117" s="19" t="s">
        <v>509</v>
      </c>
      <c r="K117" s="19" t="s">
        <v>517</v>
      </c>
      <c r="L117" s="19"/>
      <c r="M117" s="19"/>
      <c r="N117" s="19"/>
    </row>
    <row r="118" spans="1:16" ht="18.75">
      <c r="A118" s="12" t="s">
        <v>513</v>
      </c>
      <c r="B118" s="12" t="s">
        <v>514</v>
      </c>
      <c r="C118" s="12" t="s">
        <v>27</v>
      </c>
      <c r="D118" s="12">
        <v>58.915454841175283</v>
      </c>
      <c r="E118" s="12">
        <v>8.4077768038689094</v>
      </c>
      <c r="F118" s="12">
        <v>46.341969828306219</v>
      </c>
      <c r="G118" s="6">
        <f t="shared" ref="G118" si="19">D118/E118</f>
        <v>7.0072572352378382</v>
      </c>
      <c r="H118" s="6"/>
      <c r="I118" s="6"/>
      <c r="J118" s="19" t="s">
        <v>515</v>
      </c>
      <c r="K118" s="19" t="s">
        <v>516</v>
      </c>
      <c r="L118" s="19"/>
      <c r="M118" s="19"/>
      <c r="N118" s="19"/>
      <c r="O118" s="19"/>
    </row>
    <row r="119" spans="1:16" ht="18.75">
      <c r="A119" s="20"/>
      <c r="B119" s="1"/>
      <c r="C119" s="1"/>
      <c r="D119" s="1"/>
      <c r="E119" s="1"/>
      <c r="F119" s="1"/>
      <c r="G119" s="6"/>
      <c r="H119" s="6"/>
      <c r="I119" s="7"/>
      <c r="N119" s="10"/>
      <c r="O119" s="7"/>
    </row>
    <row r="120" spans="1:16">
      <c r="A120" s="19" t="s">
        <v>94</v>
      </c>
    </row>
    <row r="121" spans="1:16" ht="18.75">
      <c r="A121" s="19" t="s">
        <v>76</v>
      </c>
      <c r="C121" s="12" t="s">
        <v>17</v>
      </c>
      <c r="D121" s="12">
        <v>238.29780976621669</v>
      </c>
      <c r="E121" s="12">
        <v>103.91104415094233</v>
      </c>
      <c r="F121" s="12">
        <v>258.34803000072014</v>
      </c>
      <c r="G121" s="6">
        <f t="shared" ref="G121:G122" si="20">D121/E121</f>
        <v>2.2932866444885556</v>
      </c>
      <c r="H121" s="6"/>
      <c r="J121" s="4" t="s">
        <v>77</v>
      </c>
      <c r="K121" s="4" t="s">
        <v>78</v>
      </c>
      <c r="L121" s="4" t="s">
        <v>79</v>
      </c>
      <c r="N121" s="10" t="s">
        <v>77</v>
      </c>
    </row>
    <row r="122" spans="1:16" ht="18.75">
      <c r="A122" s="19" t="s">
        <v>74</v>
      </c>
      <c r="C122" s="12" t="s">
        <v>65</v>
      </c>
      <c r="D122" s="12">
        <v>21.413173996015423</v>
      </c>
      <c r="E122" s="12">
        <v>10.102230399502021</v>
      </c>
      <c r="F122" s="12">
        <v>39.248352791755281</v>
      </c>
      <c r="G122" s="6">
        <f t="shared" si="20"/>
        <v>2.1196481518646579</v>
      </c>
      <c r="H122" s="6"/>
      <c r="J122" s="4" t="s">
        <v>75</v>
      </c>
      <c r="K122" s="4" t="s">
        <v>80</v>
      </c>
      <c r="L122" s="4" t="s">
        <v>81</v>
      </c>
      <c r="N122" s="10" t="s">
        <v>75</v>
      </c>
    </row>
    <row r="123" spans="1:16" ht="18.75">
      <c r="A123" s="19" t="s">
        <v>90</v>
      </c>
      <c r="B123" s="12" t="s">
        <v>91</v>
      </c>
      <c r="C123" s="12" t="s">
        <v>17</v>
      </c>
      <c r="D123" s="12">
        <v>22.533976547093374</v>
      </c>
      <c r="E123" s="12">
        <v>15.978213968081672</v>
      </c>
      <c r="F123" s="12">
        <v>22.525308190611373</v>
      </c>
      <c r="G123" s="6">
        <f t="shared" ref="G123" si="21">D123/E123</f>
        <v>1.4102938283407391</v>
      </c>
      <c r="H123" s="6"/>
      <c r="I123" s="4" t="s">
        <v>84</v>
      </c>
      <c r="J123" s="4" t="s">
        <v>84</v>
      </c>
      <c r="K123" s="4" t="s">
        <v>93</v>
      </c>
      <c r="L123" s="4" t="s">
        <v>83</v>
      </c>
      <c r="N123" s="10" t="s">
        <v>84</v>
      </c>
      <c r="P123" s="4" t="s">
        <v>82</v>
      </c>
    </row>
    <row r="124" spans="1:16" ht="18.75">
      <c r="A124" s="19" t="s">
        <v>88</v>
      </c>
      <c r="B124" s="12" t="s">
        <v>89</v>
      </c>
      <c r="C124" s="12" t="s">
        <v>17</v>
      </c>
      <c r="D124" s="12">
        <v>194.50721871467039</v>
      </c>
      <c r="E124" s="12">
        <v>14.677271531609804</v>
      </c>
      <c r="F124" s="12">
        <v>199.79082933184944</v>
      </c>
      <c r="G124" s="6">
        <f t="shared" ref="G124" si="22">D124/E124</f>
        <v>13.252273646077107</v>
      </c>
      <c r="H124" s="6"/>
      <c r="I124" s="4" t="s">
        <v>85</v>
      </c>
      <c r="J124" s="4" t="s">
        <v>85</v>
      </c>
      <c r="K124" s="4" t="s">
        <v>86</v>
      </c>
      <c r="L124" s="4" t="s">
        <v>87</v>
      </c>
      <c r="N124" s="10" t="s">
        <v>85</v>
      </c>
    </row>
    <row r="126" spans="1:16">
      <c r="A126" s="30" t="s">
        <v>435</v>
      </c>
    </row>
    <row r="127" spans="1:16" ht="18.75">
      <c r="A127" s="19" t="s">
        <v>413</v>
      </c>
      <c r="C127" s="12" t="s">
        <v>414</v>
      </c>
      <c r="D127" s="12">
        <v>76.277340672419768</v>
      </c>
      <c r="E127" s="12">
        <v>63.509474510309452</v>
      </c>
      <c r="F127" s="12">
        <v>151.39531054569767</v>
      </c>
      <c r="G127" s="6">
        <f t="shared" ref="G127" si="23">D127/E127</f>
        <v>1.2010387624926375</v>
      </c>
      <c r="H127" s="6"/>
      <c r="I127" s="4" t="s">
        <v>410</v>
      </c>
      <c r="J127" s="4" t="s">
        <v>410</v>
      </c>
      <c r="K127" s="4" t="s">
        <v>411</v>
      </c>
      <c r="L127" s="4" t="s">
        <v>412</v>
      </c>
    </row>
    <row r="130" spans="1:16">
      <c r="A130" s="19" t="s">
        <v>119</v>
      </c>
    </row>
    <row r="131" spans="1:16" ht="18.75">
      <c r="A131" s="25" t="s">
        <v>95</v>
      </c>
      <c r="B131" s="12" t="e">
        <v>#N/A</v>
      </c>
      <c r="C131" s="12" t="s">
        <v>17</v>
      </c>
      <c r="D131" s="26">
        <v>8215.5411284687834</v>
      </c>
      <c r="E131" s="26">
        <v>1687.6505124820519</v>
      </c>
      <c r="F131" s="12">
        <v>3929.7018794289766</v>
      </c>
      <c r="G131" s="6">
        <f>D131/E131</f>
        <v>4.8680346242931947</v>
      </c>
      <c r="H131" s="6"/>
      <c r="I131" s="19" t="s">
        <v>96</v>
      </c>
      <c r="J131" s="19" t="s">
        <v>97</v>
      </c>
      <c r="K131" s="19" t="s">
        <v>98</v>
      </c>
      <c r="L131" s="19" t="s">
        <v>99</v>
      </c>
      <c r="M131" s="19"/>
      <c r="N131" s="19" t="s">
        <v>105</v>
      </c>
      <c r="O131" s="19"/>
      <c r="P131" s="9"/>
    </row>
    <row r="132" spans="1:16" ht="18.75">
      <c r="A132" s="33" t="s">
        <v>114</v>
      </c>
      <c r="B132" s="12" t="s">
        <v>115</v>
      </c>
      <c r="C132" s="12" t="s">
        <v>116</v>
      </c>
      <c r="D132" s="34">
        <v>2699.5251606736774</v>
      </c>
      <c r="E132" s="34">
        <v>1727.9336674660685</v>
      </c>
      <c r="F132" s="12">
        <v>1808.1158589998809</v>
      </c>
      <c r="G132" s="6">
        <f t="shared" ref="G132" si="24">D132/E132</f>
        <v>1.5622851799817068</v>
      </c>
      <c r="H132" s="6"/>
      <c r="I132" s="19"/>
      <c r="J132" s="19" t="s">
        <v>100</v>
      </c>
      <c r="K132" s="19" t="s">
        <v>106</v>
      </c>
      <c r="L132" s="19" t="s">
        <v>107</v>
      </c>
      <c r="M132" s="19"/>
      <c r="N132" s="19" t="s">
        <v>101</v>
      </c>
      <c r="O132" s="19"/>
    </row>
    <row r="133" spans="1:16">
      <c r="A133" s="19" t="s">
        <v>103</v>
      </c>
      <c r="I133" s="19"/>
      <c r="J133" s="19" t="s">
        <v>108</v>
      </c>
      <c r="K133" s="19" t="s">
        <v>109</v>
      </c>
      <c r="L133" s="19" t="s">
        <v>110</v>
      </c>
      <c r="M133" s="19"/>
      <c r="N133" s="19" t="s">
        <v>102</v>
      </c>
      <c r="O133" s="19"/>
    </row>
    <row r="134" spans="1:16">
      <c r="A134" s="19" t="s">
        <v>503</v>
      </c>
      <c r="B134" s="4" t="s">
        <v>117</v>
      </c>
      <c r="C134" s="4" t="s">
        <v>118</v>
      </c>
      <c r="D134" s="4">
        <v>58.999461868716168</v>
      </c>
      <c r="E134" s="4">
        <v>15.318110147778684</v>
      </c>
      <c r="F134" s="4">
        <v>58.776025084465282</v>
      </c>
      <c r="G134" s="4">
        <v>3.8516149381046083</v>
      </c>
      <c r="I134" s="19"/>
      <c r="J134" s="19" t="s">
        <v>113</v>
      </c>
      <c r="K134" s="19" t="s">
        <v>111</v>
      </c>
      <c r="L134" s="19" t="s">
        <v>112</v>
      </c>
      <c r="M134" s="19"/>
      <c r="N134" s="19" t="s">
        <v>104</v>
      </c>
      <c r="O134" s="19"/>
    </row>
    <row r="135" spans="1:16">
      <c r="A135" s="19" t="s">
        <v>217</v>
      </c>
      <c r="I135" s="19"/>
      <c r="J135" s="19"/>
      <c r="K135" s="19" t="s">
        <v>218</v>
      </c>
      <c r="L135" s="19"/>
      <c r="M135" s="19"/>
      <c r="N135" s="19"/>
      <c r="O135" s="19"/>
    </row>
    <row r="136" spans="1:16">
      <c r="A136" s="19" t="s">
        <v>220</v>
      </c>
      <c r="I136" s="19"/>
      <c r="J136" s="19" t="s">
        <v>222</v>
      </c>
      <c r="K136" s="19" t="s">
        <v>221</v>
      </c>
      <c r="L136" s="19" t="s">
        <v>225</v>
      </c>
      <c r="M136" s="19"/>
      <c r="N136" s="19"/>
      <c r="O136" s="19">
        <v>8</v>
      </c>
    </row>
    <row r="137" spans="1:16">
      <c r="A137" s="19" t="s">
        <v>223</v>
      </c>
      <c r="I137" s="19"/>
      <c r="J137" s="19" t="s">
        <v>502</v>
      </c>
      <c r="K137" s="19" t="s">
        <v>224</v>
      </c>
      <c r="L137" s="19" t="s">
        <v>219</v>
      </c>
      <c r="M137" s="19"/>
      <c r="N137" s="19"/>
      <c r="O137" s="19"/>
    </row>
    <row r="140" spans="1:16">
      <c r="A140" s="30" t="s">
        <v>353</v>
      </c>
    </row>
    <row r="141" spans="1:16" ht="18.75">
      <c r="A141" s="30" t="s">
        <v>284</v>
      </c>
      <c r="B141" s="12" t="s">
        <v>285</v>
      </c>
      <c r="C141" s="12" t="s">
        <v>118</v>
      </c>
      <c r="D141" s="12">
        <v>33.705942027971595</v>
      </c>
      <c r="E141" s="12">
        <v>4.8552304638927799</v>
      </c>
      <c r="F141" s="12">
        <v>41.691225943467629</v>
      </c>
      <c r="G141" s="6">
        <f t="shared" ref="G141:G147" si="25">D141/E141</f>
        <v>6.9421919883381129</v>
      </c>
      <c r="H141" s="6"/>
      <c r="J141" s="19" t="s">
        <v>328</v>
      </c>
      <c r="K141" s="19" t="s">
        <v>326</v>
      </c>
      <c r="L141" s="19" t="s">
        <v>327</v>
      </c>
      <c r="M141" s="30" t="s">
        <v>345</v>
      </c>
      <c r="N141" s="19" t="s">
        <v>347</v>
      </c>
      <c r="O141" s="19"/>
    </row>
    <row r="142" spans="1:16" ht="18.75">
      <c r="A142" s="30" t="s">
        <v>290</v>
      </c>
      <c r="B142" s="12" t="s">
        <v>289</v>
      </c>
      <c r="C142" s="12" t="s">
        <v>162</v>
      </c>
      <c r="D142" s="12">
        <v>107.68261063238616</v>
      </c>
      <c r="E142" s="12">
        <v>33.152124398003735</v>
      </c>
      <c r="F142" s="12">
        <v>105.29978586227116</v>
      </c>
      <c r="G142" s="6">
        <f>D142/E142</f>
        <v>3.2481360572739133</v>
      </c>
      <c r="H142" s="6"/>
      <c r="J142" s="19" t="s">
        <v>337</v>
      </c>
      <c r="K142" s="19" t="s">
        <v>335</v>
      </c>
      <c r="L142" s="19" t="s">
        <v>336</v>
      </c>
      <c r="M142" s="30" t="s">
        <v>354</v>
      </c>
      <c r="N142" s="19" t="s">
        <v>346</v>
      </c>
      <c r="O142" s="19"/>
    </row>
    <row r="143" spans="1:16" ht="18.75">
      <c r="A143" s="30" t="s">
        <v>349</v>
      </c>
      <c r="B143" s="12" t="s">
        <v>350</v>
      </c>
      <c r="C143" s="12" t="s">
        <v>116</v>
      </c>
      <c r="D143" s="12">
        <v>8.5575608493967366</v>
      </c>
      <c r="E143" s="12">
        <v>9.021984807222406</v>
      </c>
      <c r="F143" s="12">
        <v>11.288796091893843</v>
      </c>
      <c r="G143" s="6">
        <f t="shared" ref="G143" si="26">D143/E143</f>
        <v>0.9485230835842372</v>
      </c>
      <c r="H143" s="6"/>
      <c r="J143" s="27" t="s">
        <v>352</v>
      </c>
      <c r="K143" s="19" t="s">
        <v>348</v>
      </c>
      <c r="L143" s="19" t="s">
        <v>348</v>
      </c>
      <c r="M143" s="30" t="s">
        <v>344</v>
      </c>
      <c r="N143" s="19" t="s">
        <v>351</v>
      </c>
      <c r="O143" s="19"/>
    </row>
    <row r="144" spans="1:16" ht="18.75">
      <c r="A144" s="30" t="s">
        <v>286</v>
      </c>
      <c r="B144" s="12" t="s">
        <v>287</v>
      </c>
      <c r="C144" s="12" t="s">
        <v>118</v>
      </c>
      <c r="D144" s="12">
        <v>0.66419591365661035</v>
      </c>
      <c r="E144" s="12">
        <v>0</v>
      </c>
      <c r="F144" s="12">
        <v>0.34267892189619847</v>
      </c>
      <c r="G144" s="6" t="e">
        <f t="shared" si="25"/>
        <v>#DIV/0!</v>
      </c>
      <c r="H144" s="6"/>
      <c r="J144" s="19" t="s">
        <v>331</v>
      </c>
      <c r="K144" s="19" t="s">
        <v>329</v>
      </c>
      <c r="L144" s="19" t="s">
        <v>330</v>
      </c>
      <c r="M144" s="30" t="s">
        <v>356</v>
      </c>
      <c r="N144" s="19"/>
      <c r="O144" s="19"/>
    </row>
    <row r="145" spans="1:15" ht="18.75">
      <c r="A145" s="30" t="s">
        <v>288</v>
      </c>
      <c r="B145" s="12" t="s">
        <v>289</v>
      </c>
      <c r="C145" s="12" t="s">
        <v>118</v>
      </c>
      <c r="D145" s="12">
        <v>15.088964745068642</v>
      </c>
      <c r="E145" s="12">
        <v>20.81456699030268</v>
      </c>
      <c r="F145" s="12">
        <v>26.962880441413464</v>
      </c>
      <c r="G145" s="6">
        <f t="shared" si="25"/>
        <v>0.7249233074172744</v>
      </c>
      <c r="H145" s="6"/>
      <c r="J145" s="19" t="s">
        <v>334</v>
      </c>
      <c r="K145" s="19" t="s">
        <v>332</v>
      </c>
      <c r="L145" s="19" t="s">
        <v>333</v>
      </c>
      <c r="M145" s="30"/>
      <c r="N145" s="19"/>
      <c r="O145" s="19"/>
    </row>
    <row r="146" spans="1:15" ht="18.75">
      <c r="A146" s="30" t="s">
        <v>291</v>
      </c>
      <c r="B146" s="12" t="s">
        <v>228</v>
      </c>
      <c r="C146" s="12" t="s">
        <v>118</v>
      </c>
      <c r="D146" s="12">
        <v>18.322219027860509</v>
      </c>
      <c r="E146" s="12">
        <v>9.6549254065972043</v>
      </c>
      <c r="F146" s="12">
        <v>19.156808453139909</v>
      </c>
      <c r="G146" s="6">
        <f t="shared" si="25"/>
        <v>1.8977069481387137</v>
      </c>
      <c r="H146" s="6"/>
      <c r="J146" s="19" t="s">
        <v>339</v>
      </c>
      <c r="K146" s="19" t="s">
        <v>338</v>
      </c>
      <c r="L146" s="19" t="s">
        <v>340</v>
      </c>
      <c r="M146" s="30" t="s">
        <v>355</v>
      </c>
      <c r="N146" s="19"/>
      <c r="O146" s="19"/>
    </row>
    <row r="147" spans="1:15" ht="18.75">
      <c r="A147" s="30" t="s">
        <v>292</v>
      </c>
      <c r="B147" s="12" t="s">
        <v>293</v>
      </c>
      <c r="C147" s="12" t="s">
        <v>118</v>
      </c>
      <c r="D147" s="12">
        <v>26.659232780717499</v>
      </c>
      <c r="E147" s="12">
        <v>18.244895461374114</v>
      </c>
      <c r="F147" s="12">
        <v>28.263474130001711</v>
      </c>
      <c r="G147" s="6">
        <f t="shared" si="25"/>
        <v>1.4611885739305661</v>
      </c>
      <c r="H147" s="6"/>
      <c r="J147" s="19" t="s">
        <v>341</v>
      </c>
      <c r="K147" s="19" t="s">
        <v>342</v>
      </c>
      <c r="L147" s="19" t="s">
        <v>343</v>
      </c>
      <c r="M147" s="30"/>
      <c r="N147" s="19"/>
      <c r="O147" s="19"/>
    </row>
    <row r="148" spans="1:15">
      <c r="J148" s="19"/>
      <c r="K148" s="19"/>
      <c r="L148" s="19"/>
      <c r="M148" s="19"/>
      <c r="N148" s="19"/>
      <c r="O148" s="19"/>
    </row>
    <row r="149" spans="1:15">
      <c r="J149" s="19"/>
      <c r="K149" s="19"/>
      <c r="L149" s="19"/>
      <c r="M149" s="19"/>
      <c r="N149" s="19"/>
      <c r="O149" s="19"/>
    </row>
    <row r="150" spans="1:15">
      <c r="A150" s="30" t="s">
        <v>370</v>
      </c>
      <c r="J150" s="19"/>
      <c r="K150" s="19"/>
      <c r="L150" s="19"/>
      <c r="M150" s="19"/>
      <c r="N150" s="19"/>
      <c r="O150" s="19"/>
    </row>
    <row r="151" spans="1:15" ht="18.75">
      <c r="A151" s="19" t="s">
        <v>378</v>
      </c>
      <c r="B151" s="12" t="s">
        <v>397</v>
      </c>
      <c r="C151" s="12" t="s">
        <v>118</v>
      </c>
      <c r="D151" s="12">
        <v>4.9739134942518843</v>
      </c>
      <c r="E151" s="12">
        <v>1.6596002326954151</v>
      </c>
      <c r="F151" s="12">
        <v>7.297613097282424</v>
      </c>
      <c r="G151" s="6">
        <f t="shared" ref="G151:G153" si="27">D151/E151</f>
        <v>2.9970551921251398</v>
      </c>
      <c r="H151" s="6"/>
      <c r="J151" s="19" t="s">
        <v>381</v>
      </c>
      <c r="K151" s="19" t="s">
        <v>379</v>
      </c>
      <c r="L151" s="19" t="s">
        <v>380</v>
      </c>
      <c r="M151" s="19"/>
      <c r="N151" s="19" t="s">
        <v>372</v>
      </c>
      <c r="O151" s="19"/>
    </row>
    <row r="152" spans="1:15" ht="18.75">
      <c r="A152" s="19" t="s">
        <v>383</v>
      </c>
      <c r="B152" s="12" t="s">
        <v>228</v>
      </c>
      <c r="C152" s="12" t="s">
        <v>118</v>
      </c>
      <c r="D152" s="12">
        <v>3.5085137635573718</v>
      </c>
      <c r="E152" s="12">
        <v>0.81732913194016976</v>
      </c>
      <c r="F152" s="12">
        <v>2.7632202083537396</v>
      </c>
      <c r="G152" s="6">
        <f t="shared" si="27"/>
        <v>4.2926571762209038</v>
      </c>
      <c r="H152" s="6"/>
      <c r="J152" s="19" t="s">
        <v>381</v>
      </c>
      <c r="K152" s="19" t="s">
        <v>382</v>
      </c>
      <c r="L152" s="19" t="s">
        <v>380</v>
      </c>
      <c r="M152" s="19"/>
      <c r="N152" s="19"/>
      <c r="O152" s="19"/>
    </row>
    <row r="153" spans="1:15" ht="18.75">
      <c r="A153" s="19" t="s">
        <v>384</v>
      </c>
      <c r="B153" s="12" t="s">
        <v>398</v>
      </c>
      <c r="C153" s="12" t="s">
        <v>118</v>
      </c>
      <c r="D153" s="12">
        <v>28.77209111686107</v>
      </c>
      <c r="E153" s="12">
        <v>15.057962422991235</v>
      </c>
      <c r="F153" s="12">
        <v>27.676885912629334</v>
      </c>
      <c r="G153" s="6">
        <f t="shared" si="27"/>
        <v>1.9107559381958896</v>
      </c>
      <c r="H153" s="6"/>
      <c r="I153" s="4" t="s">
        <v>375</v>
      </c>
      <c r="J153" s="19" t="s">
        <v>386</v>
      </c>
      <c r="K153" s="19" t="s">
        <v>373</v>
      </c>
      <c r="L153" s="19" t="s">
        <v>385</v>
      </c>
      <c r="M153" s="19" t="s">
        <v>387</v>
      </c>
      <c r="N153" s="19" t="s">
        <v>392</v>
      </c>
      <c r="O153" s="19"/>
    </row>
    <row r="154" spans="1:15" ht="18.75">
      <c r="A154" s="30" t="s">
        <v>393</v>
      </c>
      <c r="B154" s="12" t="s">
        <v>394</v>
      </c>
      <c r="C154" s="12" t="s">
        <v>118</v>
      </c>
      <c r="D154" s="12">
        <v>98.495144795939481</v>
      </c>
      <c r="E154" s="12">
        <v>20.132373337080555</v>
      </c>
      <c r="F154" s="12">
        <v>30.312398348303734</v>
      </c>
      <c r="G154" s="6">
        <f t="shared" ref="G154:G164" si="28">D154/E154</f>
        <v>4.8923762313967947</v>
      </c>
      <c r="H154" s="6"/>
      <c r="J154" s="19" t="s">
        <v>419</v>
      </c>
      <c r="K154" s="19" t="s">
        <v>415</v>
      </c>
      <c r="L154" s="19" t="s">
        <v>417</v>
      </c>
      <c r="M154" s="19"/>
      <c r="N154" s="19" t="s">
        <v>374</v>
      </c>
      <c r="O154" s="19"/>
    </row>
    <row r="155" spans="1:15" ht="18.75">
      <c r="A155" s="30" t="s">
        <v>395</v>
      </c>
      <c r="B155" s="12" t="s">
        <v>394</v>
      </c>
      <c r="C155" s="12" t="s">
        <v>118</v>
      </c>
      <c r="D155" s="12">
        <v>6.1621612293951813</v>
      </c>
      <c r="E155" s="12">
        <v>1.3756990761378747</v>
      </c>
      <c r="F155" s="12">
        <v>4.853168487768496</v>
      </c>
      <c r="G155" s="6">
        <f t="shared" si="28"/>
        <v>4.4792944447522478</v>
      </c>
      <c r="H155" s="6"/>
      <c r="J155" s="19" t="s">
        <v>418</v>
      </c>
      <c r="K155" s="19" t="s">
        <v>420</v>
      </c>
      <c r="L155" s="19" t="s">
        <v>416</v>
      </c>
      <c r="M155" s="19"/>
      <c r="N155" s="19" t="s">
        <v>374</v>
      </c>
      <c r="O155" s="19"/>
    </row>
    <row r="156" spans="1:15" ht="18.75">
      <c r="A156" s="30" t="s">
        <v>396</v>
      </c>
      <c r="B156" s="12" t="s">
        <v>394</v>
      </c>
      <c r="C156" s="12" t="s">
        <v>118</v>
      </c>
      <c r="D156" s="12">
        <v>1.9820169837233059</v>
      </c>
      <c r="E156" s="12">
        <v>2.7764921134346863</v>
      </c>
      <c r="F156" s="12">
        <v>1.1077982388885728</v>
      </c>
      <c r="G156" s="6">
        <f t="shared" si="28"/>
        <v>0.71385651489261126</v>
      </c>
      <c r="H156" s="6"/>
      <c r="J156" s="19" t="s">
        <v>418</v>
      </c>
      <c r="K156" s="19" t="s">
        <v>421</v>
      </c>
      <c r="L156" s="19" t="s">
        <v>416</v>
      </c>
      <c r="M156" s="19"/>
      <c r="N156" s="19" t="s">
        <v>374</v>
      </c>
      <c r="O156" s="19"/>
    </row>
    <row r="157" spans="1:15" ht="18.75">
      <c r="A157" s="30" t="s">
        <v>399</v>
      </c>
      <c r="B157" s="12" t="s">
        <v>394</v>
      </c>
      <c r="C157" s="12" t="s">
        <v>118</v>
      </c>
      <c r="D157" s="12">
        <v>24.103068954588569</v>
      </c>
      <c r="E157" s="12">
        <v>14.664209418731495</v>
      </c>
      <c r="F157" s="12">
        <v>18.047128936126722</v>
      </c>
      <c r="G157" s="6">
        <f t="shared" si="28"/>
        <v>1.6436664443567097</v>
      </c>
      <c r="H157" s="6"/>
      <c r="J157" s="19" t="s">
        <v>418</v>
      </c>
      <c r="K157" s="19" t="s">
        <v>415</v>
      </c>
      <c r="L157" s="19" t="s">
        <v>416</v>
      </c>
      <c r="M157" s="19"/>
      <c r="N157" s="19" t="s">
        <v>374</v>
      </c>
      <c r="O157" s="19"/>
    </row>
    <row r="158" spans="1:15" ht="18.75">
      <c r="A158" s="30" t="s">
        <v>400</v>
      </c>
      <c r="B158" s="12" t="s">
        <v>394</v>
      </c>
      <c r="C158" s="12" t="s">
        <v>118</v>
      </c>
      <c r="D158" s="12">
        <v>5.7344821615120125</v>
      </c>
      <c r="E158" s="12">
        <v>2.3292296289108907</v>
      </c>
      <c r="F158" s="12">
        <v>3.3620388412781104</v>
      </c>
      <c r="G158" s="6">
        <f t="shared" si="28"/>
        <v>2.4619651451855185</v>
      </c>
      <c r="H158" s="6"/>
      <c r="J158" s="19" t="s">
        <v>418</v>
      </c>
      <c r="K158" s="19" t="s">
        <v>415</v>
      </c>
      <c r="L158" s="19" t="s">
        <v>416</v>
      </c>
      <c r="M158" s="19"/>
      <c r="N158" s="19" t="s">
        <v>374</v>
      </c>
      <c r="O158" s="19"/>
    </row>
    <row r="159" spans="1:15" ht="18.75">
      <c r="A159" s="30" t="s">
        <v>401</v>
      </c>
      <c r="B159" s="12" t="s">
        <v>402</v>
      </c>
      <c r="C159" s="12" t="s">
        <v>403</v>
      </c>
      <c r="D159" s="12">
        <v>96.783268452275266</v>
      </c>
      <c r="E159" s="12">
        <v>58.564421730305412</v>
      </c>
      <c r="F159" s="12">
        <v>153.62302881308804</v>
      </c>
      <c r="G159" s="6">
        <f t="shared" si="28"/>
        <v>1.6525949645327531</v>
      </c>
      <c r="H159" s="6"/>
      <c r="J159" s="19" t="s">
        <v>424</v>
      </c>
      <c r="K159" s="19" t="s">
        <v>422</v>
      </c>
      <c r="L159" s="19" t="s">
        <v>423</v>
      </c>
      <c r="M159" s="19"/>
      <c r="N159" s="19" t="s">
        <v>376</v>
      </c>
      <c r="O159" s="19"/>
    </row>
    <row r="160" spans="1:15" ht="18.75">
      <c r="A160" s="30" t="s">
        <v>404</v>
      </c>
      <c r="B160" s="12" t="s">
        <v>159</v>
      </c>
      <c r="C160" s="12" t="s">
        <v>403</v>
      </c>
      <c r="D160" s="12">
        <v>559.93746889662873</v>
      </c>
      <c r="E160" s="12">
        <v>1281.9748623985122</v>
      </c>
      <c r="F160" s="12">
        <v>949.788304637539</v>
      </c>
      <c r="G160" s="6">
        <f t="shared" si="28"/>
        <v>0.43677726086532864</v>
      </c>
      <c r="H160" s="6"/>
      <c r="J160" s="19" t="s">
        <v>424</v>
      </c>
      <c r="K160" s="19" t="s">
        <v>425</v>
      </c>
      <c r="L160" s="19" t="s">
        <v>423</v>
      </c>
      <c r="M160" s="19"/>
      <c r="N160" s="19" t="s">
        <v>376</v>
      </c>
      <c r="O160" s="19"/>
    </row>
    <row r="161" spans="1:15" ht="18.75">
      <c r="A161" s="30" t="s">
        <v>405</v>
      </c>
      <c r="B161" s="12" t="s">
        <v>394</v>
      </c>
      <c r="C161" s="12" t="s">
        <v>403</v>
      </c>
      <c r="D161" s="12">
        <v>23.827447811597278</v>
      </c>
      <c r="E161" s="12">
        <v>102.95129973142225</v>
      </c>
      <c r="F161" s="12">
        <v>31.724889518236004</v>
      </c>
      <c r="G161" s="6">
        <f t="shared" si="28"/>
        <v>0.23144387563593613</v>
      </c>
      <c r="H161" s="6"/>
      <c r="J161" s="19" t="s">
        <v>424</v>
      </c>
      <c r="K161" s="19" t="s">
        <v>426</v>
      </c>
      <c r="L161" s="19" t="s">
        <v>423</v>
      </c>
      <c r="M161" s="19"/>
      <c r="N161" s="19" t="s">
        <v>376</v>
      </c>
      <c r="O161" s="19"/>
    </row>
    <row r="162" spans="1:15" ht="18.75">
      <c r="A162" s="30" t="s">
        <v>406</v>
      </c>
      <c r="B162" s="12" t="s">
        <v>394</v>
      </c>
      <c r="C162" s="12" t="s">
        <v>403</v>
      </c>
      <c r="D162" s="12">
        <v>99.261648305973836</v>
      </c>
      <c r="E162" s="12">
        <v>253.12416815226715</v>
      </c>
      <c r="F162" s="12">
        <v>92.709847841231607</v>
      </c>
      <c r="G162" s="6">
        <f t="shared" si="28"/>
        <v>0.39214607214536257</v>
      </c>
      <c r="H162" s="6"/>
      <c r="J162" s="19" t="s">
        <v>427</v>
      </c>
      <c r="K162" s="19" t="s">
        <v>426</v>
      </c>
      <c r="L162" s="19" t="s">
        <v>423</v>
      </c>
      <c r="M162" s="19"/>
      <c r="N162" s="19" t="s">
        <v>376</v>
      </c>
      <c r="O162" s="19"/>
    </row>
    <row r="163" spans="1:15" ht="18.75">
      <c r="A163" s="30" t="s">
        <v>407</v>
      </c>
      <c r="B163" s="12" t="s">
        <v>394</v>
      </c>
      <c r="C163" s="12" t="s">
        <v>403</v>
      </c>
      <c r="D163" s="12">
        <v>285.72986161634287</v>
      </c>
      <c r="E163" s="12">
        <v>203.81948213160064</v>
      </c>
      <c r="F163" s="12">
        <v>125.14860792225629</v>
      </c>
      <c r="G163" s="6">
        <f t="shared" si="28"/>
        <v>1.4018770856843554</v>
      </c>
      <c r="H163" s="6"/>
      <c r="J163" s="19" t="s">
        <v>429</v>
      </c>
      <c r="K163" s="19" t="s">
        <v>428</v>
      </c>
      <c r="L163" s="19" t="s">
        <v>430</v>
      </c>
      <c r="M163" s="19"/>
      <c r="N163" s="19" t="s">
        <v>376</v>
      </c>
      <c r="O163" s="19"/>
    </row>
    <row r="164" spans="1:15" ht="18.75">
      <c r="A164" s="30" t="s">
        <v>388</v>
      </c>
      <c r="B164" s="12" t="s">
        <v>394</v>
      </c>
      <c r="C164" s="12" t="s">
        <v>323</v>
      </c>
      <c r="D164" s="12">
        <v>3.7889110741845613</v>
      </c>
      <c r="E164" s="12">
        <v>0.79769953157603624</v>
      </c>
      <c r="F164" s="12">
        <v>3.6687192121769026</v>
      </c>
      <c r="G164" s="6">
        <f t="shared" si="28"/>
        <v>4.7497972910911814</v>
      </c>
      <c r="H164" s="6"/>
      <c r="J164" s="19" t="s">
        <v>391</v>
      </c>
      <c r="K164" s="19" t="s">
        <v>377</v>
      </c>
      <c r="L164" s="19" t="s">
        <v>389</v>
      </c>
      <c r="M164" s="19" t="s">
        <v>390</v>
      </c>
      <c r="N164" s="19" t="s">
        <v>377</v>
      </c>
      <c r="O164" s="19"/>
    </row>
  </sheetData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織田　健</dc:creator>
  <cp:lastModifiedBy>0013914</cp:lastModifiedBy>
  <dcterms:created xsi:type="dcterms:W3CDTF">2019-12-10T09:49:03Z</dcterms:created>
  <dcterms:modified xsi:type="dcterms:W3CDTF">2020-05-25T02:01:13Z</dcterms:modified>
</cp:coreProperties>
</file>