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mar\Desktop\"/>
    </mc:Choice>
  </mc:AlternateContent>
  <bookViews>
    <workbookView xWindow="0" yWindow="0" windowWidth="28800" windowHeight="12450"/>
  </bookViews>
  <sheets>
    <sheet name="厚さ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7" i="4" l="1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C37" i="4"/>
  <c r="AK38" i="4" l="1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C38" i="4"/>
  <c r="AK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</calcChain>
</file>

<file path=xl/sharedStrings.xml><?xml version="1.0" encoding="utf-8"?>
<sst xmlns="http://schemas.openxmlformats.org/spreadsheetml/2006/main" count="32" uniqueCount="26">
  <si>
    <t>-</t>
  </si>
  <si>
    <t>Angkor  Thom</t>
  </si>
  <si>
    <t>Prasat Suor Prat</t>
  </si>
  <si>
    <t>Beanteay Samre</t>
  </si>
  <si>
    <t>Beanteay Samre</t>
    <phoneticPr fontId="1"/>
  </si>
  <si>
    <t>Chau Say Tevoda</t>
  </si>
  <si>
    <t>Ta Prohm</t>
  </si>
  <si>
    <t>Beanteay Kdei</t>
  </si>
  <si>
    <t>Thommanon</t>
  </si>
  <si>
    <t>Inner Enclosure</t>
  </si>
  <si>
    <t>Outer Enclosure</t>
    <phoneticPr fontId="1"/>
  </si>
  <si>
    <t>Outer Enclosure</t>
    <phoneticPr fontId="1"/>
  </si>
  <si>
    <t>Enclosure</t>
    <phoneticPr fontId="1"/>
  </si>
  <si>
    <t>Inner Enclosure</t>
    <phoneticPr fontId="1"/>
  </si>
  <si>
    <t>Foundation</t>
    <phoneticPr fontId="1"/>
  </si>
  <si>
    <t>Angkor Wat</t>
    <phoneticPr fontId="1"/>
  </si>
  <si>
    <t>s.d.*</t>
    <phoneticPr fontId="1"/>
  </si>
  <si>
    <t>*Standard deviation</t>
    <phoneticPr fontId="1"/>
  </si>
  <si>
    <t>Bridge No. along the East Royal Road</t>
    <phoneticPr fontId="1"/>
  </si>
  <si>
    <t>Temple (Angkor monuments)</t>
    <phoneticPr fontId="1"/>
  </si>
  <si>
    <t>Thickness (cm)</t>
    <phoneticPr fontId="1"/>
  </si>
  <si>
    <t>Additional file 4 Raw data of thickness of laterite blocks used for the bridge construction along the East Royal Road</t>
    <phoneticPr fontId="1"/>
  </si>
  <si>
    <t>S2&amp;N3 Towers</t>
    <phoneticPr fontId="1"/>
  </si>
  <si>
    <t>N/A</t>
    <phoneticPr fontId="1"/>
  </si>
  <si>
    <t>mean</t>
  </si>
  <si>
    <t>median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</si>
</sst>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0.0_);[Red]\(0.0\)"/>
    <numFmt numFmtId="178" formatCode="0.0_ "/>
    <numFmt numFmtId="179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3" fillId="2" borderId="8" xfId="0" applyNumberFormat="1" applyFont="1" applyFill="1" applyBorder="1" applyAlignment="1">
      <alignment horizontal="center" vertical="center"/>
    </xf>
    <xf numFmtId="178" fontId="3" fillId="2" borderId="8" xfId="0" applyNumberFormat="1" applyFont="1" applyFill="1" applyBorder="1" applyAlignment="1">
      <alignment horizontal="center" vertical="center"/>
    </xf>
    <xf numFmtId="179" fontId="3" fillId="2" borderId="8" xfId="0" applyNumberFormat="1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12" xfId="0" applyFont="1" applyFill="1" applyBorder="1">
      <alignment vertical="center"/>
    </xf>
    <xf numFmtId="178" fontId="3" fillId="2" borderId="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8" fontId="3" fillId="2" borderId="8" xfId="0" applyNumberFormat="1" applyFont="1" applyFill="1" applyBorder="1" applyAlignment="1">
      <alignment horizontal="center" vertical="center"/>
    </xf>
    <xf numFmtId="178" fontId="3" fillId="2" borderId="10" xfId="0" applyNumberFormat="1" applyFont="1" applyFill="1" applyBorder="1" applyAlignment="1">
      <alignment horizontal="center" vertical="center"/>
    </xf>
    <xf numFmtId="179" fontId="3" fillId="2" borderId="8" xfId="0" applyNumberFormat="1" applyFont="1" applyFill="1" applyBorder="1" applyAlignment="1">
      <alignment horizontal="center" vertical="center"/>
    </xf>
    <xf numFmtId="179" fontId="3" fillId="2" borderId="10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/>
    </xf>
    <xf numFmtId="177" fontId="3" fillId="2" borderId="1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abSelected="1" topLeftCell="A4" zoomScale="90" zoomScaleNormal="90" workbookViewId="0">
      <selection activeCell="L45" sqref="L45"/>
    </sheetView>
  </sheetViews>
  <sheetFormatPr defaultRowHeight="15" x14ac:dyDescent="0.15"/>
  <cols>
    <col min="1" max="1" width="9" style="1"/>
    <col min="2" max="2" width="9.375" style="1" customWidth="1"/>
    <col min="3" max="39" width="6.625" style="1" customWidth="1"/>
    <col min="40" max="41" width="9" style="1"/>
    <col min="42" max="42" width="13.5" style="1" customWidth="1"/>
    <col min="43" max="16384" width="9" style="1"/>
  </cols>
  <sheetData>
    <row r="1" spans="1:56" ht="12" customHeight="1" x14ac:dyDescent="0.15"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56" s="6" customFormat="1" ht="12" customHeight="1" x14ac:dyDescent="0.15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56" s="6" customFormat="1" ht="12" customHeight="1" x14ac:dyDescent="0.15">
      <c r="A3" s="2"/>
      <c r="B3" s="2"/>
    </row>
    <row r="4" spans="1:56" s="6" customFormat="1" ht="19.5" customHeight="1" x14ac:dyDescent="0.15">
      <c r="A4" s="2"/>
      <c r="B4" s="2"/>
    </row>
    <row r="5" spans="1:56" s="6" customFormat="1" ht="12" customHeight="1" x14ac:dyDescent="0.15">
      <c r="A5" s="2"/>
      <c r="B5" s="2"/>
    </row>
    <row r="6" spans="1:56" s="6" customFormat="1" ht="12" customHeight="1" x14ac:dyDescent="0.15">
      <c r="A6" s="2"/>
      <c r="B6" s="2"/>
    </row>
    <row r="7" spans="1:56" s="6" customFormat="1" ht="12" customHeight="1" x14ac:dyDescent="0.15">
      <c r="A7" s="2"/>
      <c r="B7" s="2"/>
    </row>
    <row r="8" spans="1:56" s="6" customFormat="1" ht="12" customHeight="1" x14ac:dyDescent="0.15">
      <c r="A8" s="2"/>
      <c r="B8" s="2"/>
    </row>
    <row r="9" spans="1:56" ht="12" customHeight="1" x14ac:dyDescent="0.15">
      <c r="B9" s="24" t="s">
        <v>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56" ht="12" customHeight="1" x14ac:dyDescent="0.15"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Z10" s="3"/>
    </row>
    <row r="11" spans="1:56" ht="12" customHeight="1" x14ac:dyDescent="0.15">
      <c r="B11" s="15"/>
      <c r="C11" s="19" t="s">
        <v>18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5"/>
      <c r="AB11" s="18" t="s">
        <v>19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P11" s="2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D11" s="3"/>
    </row>
    <row r="12" spans="1:56" ht="12" customHeight="1" x14ac:dyDescent="0.15">
      <c r="A12" s="3"/>
      <c r="B12" s="14"/>
      <c r="C12" s="25">
        <v>2494</v>
      </c>
      <c r="D12" s="23">
        <v>3708</v>
      </c>
      <c r="E12" s="23">
        <v>3706</v>
      </c>
      <c r="F12" s="23">
        <v>213</v>
      </c>
      <c r="G12" s="23">
        <v>7397</v>
      </c>
      <c r="H12" s="23">
        <v>7081</v>
      </c>
      <c r="I12" s="23">
        <v>2495</v>
      </c>
      <c r="J12" s="23">
        <v>2496</v>
      </c>
      <c r="K12" s="23">
        <v>3705</v>
      </c>
      <c r="L12" s="23">
        <v>3707</v>
      </c>
      <c r="M12" s="23">
        <v>1600</v>
      </c>
      <c r="N12" s="23">
        <v>3701</v>
      </c>
      <c r="O12" s="23">
        <v>1599</v>
      </c>
      <c r="P12" s="23">
        <v>225</v>
      </c>
      <c r="Q12" s="23">
        <v>319</v>
      </c>
      <c r="R12" s="23">
        <v>318</v>
      </c>
      <c r="S12" s="23">
        <v>2498</v>
      </c>
      <c r="T12" s="23">
        <v>3703</v>
      </c>
      <c r="U12" s="23">
        <v>3702</v>
      </c>
      <c r="V12" s="23">
        <v>305</v>
      </c>
      <c r="W12" s="23">
        <v>1974</v>
      </c>
      <c r="X12" s="23">
        <v>5426</v>
      </c>
      <c r="Y12" s="23">
        <v>1025</v>
      </c>
      <c r="Z12" s="23">
        <v>2695</v>
      </c>
      <c r="AA12" s="23">
        <v>466</v>
      </c>
      <c r="AB12" s="39" t="s">
        <v>1</v>
      </c>
      <c r="AC12" s="40" t="s">
        <v>2</v>
      </c>
      <c r="AD12" s="40" t="s">
        <v>3</v>
      </c>
      <c r="AE12" s="38" t="s">
        <v>4</v>
      </c>
      <c r="AF12" s="38" t="s">
        <v>5</v>
      </c>
      <c r="AG12" s="38" t="s">
        <v>6</v>
      </c>
      <c r="AH12" s="38" t="s">
        <v>7</v>
      </c>
      <c r="AI12" s="38" t="s">
        <v>8</v>
      </c>
      <c r="AJ12" s="26" t="s">
        <v>5</v>
      </c>
      <c r="AK12" s="28" t="s">
        <v>15</v>
      </c>
      <c r="AL12" s="29"/>
      <c r="AM12" s="29"/>
      <c r="AP12" s="2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D12" s="3"/>
    </row>
    <row r="13" spans="1:56" ht="12" customHeight="1" x14ac:dyDescent="0.15">
      <c r="A13" s="3"/>
      <c r="B13" s="14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33"/>
      <c r="AC13" s="35"/>
      <c r="AD13" s="35"/>
      <c r="AE13" s="37"/>
      <c r="AF13" s="37"/>
      <c r="AG13" s="37"/>
      <c r="AH13" s="37"/>
      <c r="AI13" s="37"/>
      <c r="AJ13" s="27"/>
      <c r="AK13" s="30"/>
      <c r="AL13" s="31"/>
      <c r="AM13" s="31"/>
      <c r="AP13" s="2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D13" s="3"/>
    </row>
    <row r="14" spans="1:56" ht="12" customHeight="1" x14ac:dyDescent="0.15">
      <c r="A14" s="3"/>
      <c r="B14" s="5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32" t="s">
        <v>11</v>
      </c>
      <c r="AC14" s="34" t="s">
        <v>22</v>
      </c>
      <c r="AD14" s="34" t="s">
        <v>11</v>
      </c>
      <c r="AE14" s="36" t="s">
        <v>13</v>
      </c>
      <c r="AF14" s="45" t="s">
        <v>11</v>
      </c>
      <c r="AG14" s="45" t="s">
        <v>9</v>
      </c>
      <c r="AH14" s="45" t="s">
        <v>9</v>
      </c>
      <c r="AI14" s="45" t="s">
        <v>12</v>
      </c>
      <c r="AJ14" s="46" t="s">
        <v>14</v>
      </c>
      <c r="AK14" s="48" t="s">
        <v>10</v>
      </c>
      <c r="AL14" s="49"/>
      <c r="AM14" s="49"/>
      <c r="AP14" s="2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D14" s="3"/>
    </row>
    <row r="15" spans="1:56" x14ac:dyDescent="0.15">
      <c r="A15" s="3"/>
      <c r="B15" s="8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33"/>
      <c r="AC15" s="35"/>
      <c r="AD15" s="35"/>
      <c r="AE15" s="37"/>
      <c r="AF15" s="27"/>
      <c r="AG15" s="27"/>
      <c r="AH15" s="27"/>
      <c r="AI15" s="27"/>
      <c r="AJ15" s="47"/>
      <c r="AK15" s="30"/>
      <c r="AL15" s="31"/>
      <c r="AM15" s="31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6" x14ac:dyDescent="0.15">
      <c r="A16" s="3"/>
      <c r="B16" s="20" t="s">
        <v>20</v>
      </c>
      <c r="C16" s="5">
        <v>35</v>
      </c>
      <c r="D16" s="4">
        <v>28</v>
      </c>
      <c r="E16" s="5">
        <v>35</v>
      </c>
      <c r="F16" s="5">
        <v>31</v>
      </c>
      <c r="G16" s="5">
        <v>29</v>
      </c>
      <c r="H16" s="5">
        <v>34</v>
      </c>
      <c r="I16" s="5">
        <v>31</v>
      </c>
      <c r="J16" s="5">
        <v>28</v>
      </c>
      <c r="K16" s="5">
        <v>24</v>
      </c>
      <c r="L16" s="5">
        <v>31</v>
      </c>
      <c r="M16" s="5">
        <v>33</v>
      </c>
      <c r="N16" s="5">
        <v>30</v>
      </c>
      <c r="O16" s="2">
        <v>34</v>
      </c>
      <c r="P16" s="4">
        <v>34</v>
      </c>
      <c r="Q16" s="5">
        <v>37</v>
      </c>
      <c r="R16" s="5">
        <v>27</v>
      </c>
      <c r="S16" s="5">
        <v>32</v>
      </c>
      <c r="T16" s="5">
        <v>42</v>
      </c>
      <c r="U16" s="5">
        <v>26</v>
      </c>
      <c r="V16" s="5">
        <v>31</v>
      </c>
      <c r="W16" s="5">
        <v>35</v>
      </c>
      <c r="X16" s="5">
        <v>37</v>
      </c>
      <c r="Y16" s="5">
        <v>35</v>
      </c>
      <c r="Z16" s="5">
        <v>33</v>
      </c>
      <c r="AA16" s="2">
        <v>30</v>
      </c>
      <c r="AB16" s="4">
        <v>30.5</v>
      </c>
      <c r="AC16" s="4">
        <v>41</v>
      </c>
      <c r="AD16" s="5">
        <v>39</v>
      </c>
      <c r="AE16" s="5">
        <v>33</v>
      </c>
      <c r="AF16" s="5">
        <v>21</v>
      </c>
      <c r="AG16" s="5">
        <v>33</v>
      </c>
      <c r="AH16" s="5">
        <v>40</v>
      </c>
      <c r="AI16" s="5">
        <v>30</v>
      </c>
      <c r="AJ16" s="17" t="s">
        <v>23</v>
      </c>
      <c r="AK16" s="5">
        <v>36</v>
      </c>
      <c r="AL16" s="5">
        <v>29</v>
      </c>
      <c r="AM16" s="2">
        <v>34</v>
      </c>
    </row>
    <row r="17" spans="1:39" x14ac:dyDescent="0.15">
      <c r="A17" s="3"/>
      <c r="B17" s="20"/>
      <c r="C17" s="5">
        <v>38</v>
      </c>
      <c r="D17" s="4">
        <v>29</v>
      </c>
      <c r="E17" s="5">
        <v>35</v>
      </c>
      <c r="F17" s="5">
        <v>29</v>
      </c>
      <c r="G17" s="5">
        <v>26</v>
      </c>
      <c r="H17" s="5">
        <v>41</v>
      </c>
      <c r="I17" s="5">
        <v>29</v>
      </c>
      <c r="J17" s="5">
        <v>25</v>
      </c>
      <c r="K17" s="5">
        <v>26</v>
      </c>
      <c r="L17" s="5">
        <v>32</v>
      </c>
      <c r="M17" s="5">
        <v>33</v>
      </c>
      <c r="N17" s="5">
        <v>28</v>
      </c>
      <c r="O17" s="2">
        <v>41</v>
      </c>
      <c r="P17" s="4">
        <v>31</v>
      </c>
      <c r="Q17" s="5">
        <v>34</v>
      </c>
      <c r="R17" s="5">
        <v>29</v>
      </c>
      <c r="S17" s="5">
        <v>25</v>
      </c>
      <c r="T17" s="5">
        <v>33</v>
      </c>
      <c r="U17" s="5">
        <v>25</v>
      </c>
      <c r="V17" s="5">
        <v>24</v>
      </c>
      <c r="W17" s="5">
        <v>39</v>
      </c>
      <c r="X17" s="5">
        <v>26</v>
      </c>
      <c r="Y17" s="5">
        <v>38</v>
      </c>
      <c r="Z17" s="5">
        <v>22</v>
      </c>
      <c r="AA17" s="2">
        <v>22</v>
      </c>
      <c r="AB17" s="4">
        <v>33.5</v>
      </c>
      <c r="AC17" s="4">
        <v>50</v>
      </c>
      <c r="AD17" s="5">
        <v>41</v>
      </c>
      <c r="AE17" s="5">
        <v>31</v>
      </c>
      <c r="AF17" s="5">
        <v>19</v>
      </c>
      <c r="AG17" s="5">
        <v>40</v>
      </c>
      <c r="AH17" s="5">
        <v>39</v>
      </c>
      <c r="AI17" s="5">
        <v>32</v>
      </c>
      <c r="AJ17" s="5"/>
      <c r="AK17" s="5">
        <v>38</v>
      </c>
      <c r="AL17" s="5">
        <v>35</v>
      </c>
      <c r="AM17" s="2">
        <v>33</v>
      </c>
    </row>
    <row r="18" spans="1:39" x14ac:dyDescent="0.15">
      <c r="A18" s="3"/>
      <c r="B18" s="20"/>
      <c r="C18" s="5">
        <v>40</v>
      </c>
      <c r="D18" s="4">
        <v>29</v>
      </c>
      <c r="E18" s="5">
        <v>34</v>
      </c>
      <c r="F18" s="5">
        <v>27</v>
      </c>
      <c r="G18" s="5">
        <v>29</v>
      </c>
      <c r="H18" s="5">
        <v>35</v>
      </c>
      <c r="I18" s="5">
        <v>30</v>
      </c>
      <c r="J18" s="5">
        <v>29</v>
      </c>
      <c r="K18" s="5">
        <v>32</v>
      </c>
      <c r="L18" s="5">
        <v>31</v>
      </c>
      <c r="M18" s="5">
        <v>32</v>
      </c>
      <c r="N18" s="5">
        <v>31</v>
      </c>
      <c r="O18" s="2">
        <v>38</v>
      </c>
      <c r="P18" s="4">
        <v>30</v>
      </c>
      <c r="Q18" s="5">
        <v>33</v>
      </c>
      <c r="R18" s="5">
        <v>37</v>
      </c>
      <c r="S18" s="5">
        <v>30</v>
      </c>
      <c r="T18" s="5">
        <v>39</v>
      </c>
      <c r="U18" s="5">
        <v>31</v>
      </c>
      <c r="V18" s="5">
        <v>27</v>
      </c>
      <c r="W18" s="5">
        <v>21</v>
      </c>
      <c r="X18" s="5">
        <v>22</v>
      </c>
      <c r="Y18" s="5">
        <v>30</v>
      </c>
      <c r="Z18" s="5">
        <v>30</v>
      </c>
      <c r="AA18" s="2">
        <v>29</v>
      </c>
      <c r="AB18" s="4">
        <v>32</v>
      </c>
      <c r="AC18" s="4">
        <v>37</v>
      </c>
      <c r="AD18" s="5">
        <v>42</v>
      </c>
      <c r="AE18" s="5">
        <v>31</v>
      </c>
      <c r="AF18" s="5">
        <v>22</v>
      </c>
      <c r="AG18" s="5">
        <v>32</v>
      </c>
      <c r="AH18" s="5">
        <v>39</v>
      </c>
      <c r="AI18" s="5">
        <v>34</v>
      </c>
      <c r="AJ18" s="5"/>
      <c r="AK18" s="5">
        <v>38</v>
      </c>
      <c r="AL18" s="5">
        <v>35</v>
      </c>
      <c r="AM18" s="2">
        <v>31</v>
      </c>
    </row>
    <row r="19" spans="1:39" x14ac:dyDescent="0.15">
      <c r="A19" s="3"/>
      <c r="B19" s="20"/>
      <c r="C19" s="5">
        <v>30</v>
      </c>
      <c r="D19" s="4">
        <v>24</v>
      </c>
      <c r="E19" s="5">
        <v>36</v>
      </c>
      <c r="F19" s="5">
        <v>28</v>
      </c>
      <c r="G19" s="5">
        <v>34</v>
      </c>
      <c r="H19" s="5">
        <v>36</v>
      </c>
      <c r="I19" s="5">
        <v>28</v>
      </c>
      <c r="J19" s="5">
        <v>32</v>
      </c>
      <c r="K19" s="5">
        <v>26</v>
      </c>
      <c r="L19" s="5">
        <v>30</v>
      </c>
      <c r="M19" s="5">
        <v>34</v>
      </c>
      <c r="N19" s="5">
        <v>24</v>
      </c>
      <c r="O19" s="2">
        <v>38</v>
      </c>
      <c r="P19" s="4">
        <v>33</v>
      </c>
      <c r="Q19" s="5">
        <v>36</v>
      </c>
      <c r="R19" s="5">
        <v>28</v>
      </c>
      <c r="S19" s="5">
        <v>34</v>
      </c>
      <c r="T19" s="5">
        <v>30</v>
      </c>
      <c r="U19" s="5">
        <v>33</v>
      </c>
      <c r="V19" s="5">
        <v>26</v>
      </c>
      <c r="W19" s="5">
        <v>32</v>
      </c>
      <c r="X19" s="5">
        <v>37</v>
      </c>
      <c r="Y19" s="5">
        <v>23</v>
      </c>
      <c r="Z19" s="5">
        <v>28</v>
      </c>
      <c r="AA19" s="2">
        <v>31</v>
      </c>
      <c r="AB19" s="4">
        <v>36.5</v>
      </c>
      <c r="AC19" s="4">
        <v>47</v>
      </c>
      <c r="AD19" s="5">
        <v>42</v>
      </c>
      <c r="AE19" s="5">
        <v>33</v>
      </c>
      <c r="AF19" s="5">
        <v>21</v>
      </c>
      <c r="AG19" s="5">
        <v>29</v>
      </c>
      <c r="AH19" s="5">
        <v>40</v>
      </c>
      <c r="AI19" s="5">
        <v>34</v>
      </c>
      <c r="AJ19" s="5"/>
      <c r="AK19" s="5">
        <v>32</v>
      </c>
      <c r="AL19" s="5">
        <v>35</v>
      </c>
      <c r="AM19" s="2">
        <v>35</v>
      </c>
    </row>
    <row r="20" spans="1:39" x14ac:dyDescent="0.15">
      <c r="A20" s="3"/>
      <c r="B20" s="20"/>
      <c r="C20" s="5">
        <v>35</v>
      </c>
      <c r="D20" s="4">
        <v>29</v>
      </c>
      <c r="E20" s="5">
        <v>35</v>
      </c>
      <c r="F20" s="5">
        <v>27</v>
      </c>
      <c r="G20" s="5">
        <v>34</v>
      </c>
      <c r="H20" s="5">
        <v>33</v>
      </c>
      <c r="I20" s="5">
        <v>28</v>
      </c>
      <c r="J20" s="5">
        <v>23</v>
      </c>
      <c r="K20" s="5">
        <v>29</v>
      </c>
      <c r="L20" s="5">
        <v>29</v>
      </c>
      <c r="M20" s="5">
        <v>34</v>
      </c>
      <c r="N20" s="5">
        <v>28</v>
      </c>
      <c r="O20" s="2">
        <v>38</v>
      </c>
      <c r="P20" s="4">
        <v>33</v>
      </c>
      <c r="Q20" s="5">
        <v>33</v>
      </c>
      <c r="R20" s="5">
        <v>31</v>
      </c>
      <c r="S20" s="5">
        <v>29</v>
      </c>
      <c r="T20" s="5">
        <v>36</v>
      </c>
      <c r="U20" s="5">
        <v>29</v>
      </c>
      <c r="V20" s="5">
        <v>23</v>
      </c>
      <c r="W20" s="5">
        <v>29</v>
      </c>
      <c r="X20" s="5">
        <v>34</v>
      </c>
      <c r="Y20" s="5">
        <v>36</v>
      </c>
      <c r="Z20" s="5"/>
      <c r="AA20" s="2">
        <v>28</v>
      </c>
      <c r="AB20" s="4">
        <v>32</v>
      </c>
      <c r="AC20" s="4">
        <v>44</v>
      </c>
      <c r="AD20" s="5">
        <v>43</v>
      </c>
      <c r="AE20" s="5">
        <v>34</v>
      </c>
      <c r="AF20" s="5">
        <v>19</v>
      </c>
      <c r="AG20" s="5">
        <v>31</v>
      </c>
      <c r="AH20" s="5">
        <v>41</v>
      </c>
      <c r="AI20" s="5">
        <v>32</v>
      </c>
      <c r="AJ20" s="5"/>
      <c r="AK20" s="5">
        <v>37</v>
      </c>
      <c r="AL20" s="5">
        <v>37</v>
      </c>
      <c r="AM20" s="2">
        <v>31</v>
      </c>
    </row>
    <row r="21" spans="1:39" x14ac:dyDescent="0.15">
      <c r="A21" s="3"/>
      <c r="B21" s="20"/>
      <c r="C21" s="5">
        <v>37</v>
      </c>
      <c r="D21" s="4">
        <v>28</v>
      </c>
      <c r="E21" s="5">
        <v>35</v>
      </c>
      <c r="F21" s="5">
        <v>29</v>
      </c>
      <c r="G21" s="5">
        <v>33</v>
      </c>
      <c r="H21" s="5">
        <v>38</v>
      </c>
      <c r="I21" s="5">
        <v>23</v>
      </c>
      <c r="J21" s="5">
        <v>30</v>
      </c>
      <c r="K21" s="5">
        <v>33</v>
      </c>
      <c r="L21" s="5">
        <v>30</v>
      </c>
      <c r="M21" s="5">
        <v>34</v>
      </c>
      <c r="N21" s="5">
        <v>29</v>
      </c>
      <c r="O21" s="2">
        <v>32</v>
      </c>
      <c r="P21" s="4">
        <v>34</v>
      </c>
      <c r="Q21" s="5">
        <v>38</v>
      </c>
      <c r="R21" s="5">
        <v>29</v>
      </c>
      <c r="S21" s="5">
        <v>29</v>
      </c>
      <c r="T21" s="5">
        <v>32</v>
      </c>
      <c r="U21" s="5">
        <v>32</v>
      </c>
      <c r="V21" s="5">
        <v>30</v>
      </c>
      <c r="W21" s="5">
        <v>30</v>
      </c>
      <c r="X21" s="5">
        <v>39</v>
      </c>
      <c r="Y21" s="5">
        <v>41</v>
      </c>
      <c r="Z21" s="5"/>
      <c r="AA21" s="2">
        <v>26</v>
      </c>
      <c r="AB21" s="4">
        <v>30.5</v>
      </c>
      <c r="AC21" s="4">
        <v>31.5</v>
      </c>
      <c r="AD21" s="5">
        <v>39</v>
      </c>
      <c r="AE21" s="5">
        <v>31</v>
      </c>
      <c r="AF21" s="5">
        <v>22</v>
      </c>
      <c r="AG21" s="5">
        <v>32</v>
      </c>
      <c r="AH21" s="5">
        <v>42</v>
      </c>
      <c r="AI21" s="5">
        <v>30</v>
      </c>
      <c r="AJ21" s="5"/>
      <c r="AK21" s="5">
        <v>42</v>
      </c>
      <c r="AL21" s="5">
        <v>35</v>
      </c>
      <c r="AM21" s="2">
        <v>33</v>
      </c>
    </row>
    <row r="22" spans="1:39" x14ac:dyDescent="0.15">
      <c r="A22" s="3"/>
      <c r="B22" s="20"/>
      <c r="C22" s="5">
        <v>37</v>
      </c>
      <c r="D22" s="4">
        <v>30</v>
      </c>
      <c r="E22" s="5">
        <v>35</v>
      </c>
      <c r="F22" s="5">
        <v>37</v>
      </c>
      <c r="G22" s="5">
        <v>31</v>
      </c>
      <c r="H22" s="5">
        <v>38</v>
      </c>
      <c r="I22" s="5">
        <v>31</v>
      </c>
      <c r="J22" s="5">
        <v>29</v>
      </c>
      <c r="K22" s="5">
        <v>28</v>
      </c>
      <c r="L22" s="5">
        <v>28</v>
      </c>
      <c r="M22" s="5">
        <v>31</v>
      </c>
      <c r="N22" s="5">
        <v>33</v>
      </c>
      <c r="O22" s="2">
        <v>33</v>
      </c>
      <c r="P22" s="4">
        <v>34</v>
      </c>
      <c r="Q22" s="5">
        <v>34</v>
      </c>
      <c r="R22" s="5">
        <v>32</v>
      </c>
      <c r="S22" s="5">
        <v>27</v>
      </c>
      <c r="T22" s="5">
        <v>39</v>
      </c>
      <c r="U22" s="5">
        <v>20</v>
      </c>
      <c r="V22" s="5">
        <v>30</v>
      </c>
      <c r="W22" s="5">
        <v>36</v>
      </c>
      <c r="X22" s="5">
        <v>40</v>
      </c>
      <c r="Y22" s="5">
        <v>27</v>
      </c>
      <c r="Z22" s="5"/>
      <c r="AA22" s="2">
        <v>31</v>
      </c>
      <c r="AB22" s="4">
        <v>30</v>
      </c>
      <c r="AC22" s="4">
        <v>45.5</v>
      </c>
      <c r="AD22" s="5">
        <v>42</v>
      </c>
      <c r="AE22" s="5">
        <v>32</v>
      </c>
      <c r="AF22" s="5">
        <v>20</v>
      </c>
      <c r="AG22" s="5">
        <v>35</v>
      </c>
      <c r="AH22" s="5">
        <v>41</v>
      </c>
      <c r="AI22" s="5">
        <v>33</v>
      </c>
      <c r="AJ22" s="5"/>
      <c r="AK22" s="5">
        <v>37</v>
      </c>
      <c r="AL22" s="5">
        <v>37</v>
      </c>
      <c r="AM22" s="2">
        <v>31</v>
      </c>
    </row>
    <row r="23" spans="1:39" x14ac:dyDescent="0.15">
      <c r="A23" s="3"/>
      <c r="B23" s="20"/>
      <c r="C23" s="5">
        <v>41</v>
      </c>
      <c r="D23" s="4">
        <v>29</v>
      </c>
      <c r="E23" s="5">
        <v>36</v>
      </c>
      <c r="F23" s="5">
        <v>29</v>
      </c>
      <c r="G23" s="5">
        <v>28</v>
      </c>
      <c r="H23" s="5">
        <v>32</v>
      </c>
      <c r="I23" s="5">
        <v>25</v>
      </c>
      <c r="J23" s="5">
        <v>26</v>
      </c>
      <c r="K23" s="5">
        <v>31</v>
      </c>
      <c r="L23" s="5">
        <v>25</v>
      </c>
      <c r="M23" s="5">
        <v>33</v>
      </c>
      <c r="N23" s="5">
        <v>32</v>
      </c>
      <c r="O23" s="2">
        <v>37</v>
      </c>
      <c r="P23" s="4">
        <v>30</v>
      </c>
      <c r="Q23" s="5">
        <v>39</v>
      </c>
      <c r="R23" s="5">
        <v>30</v>
      </c>
      <c r="S23" s="5">
        <v>30</v>
      </c>
      <c r="T23" s="5">
        <v>34</v>
      </c>
      <c r="U23" s="5">
        <v>31</v>
      </c>
      <c r="V23" s="5">
        <v>27</v>
      </c>
      <c r="W23" s="5">
        <v>30</v>
      </c>
      <c r="X23" s="5">
        <v>35</v>
      </c>
      <c r="Y23" s="5">
        <v>36</v>
      </c>
      <c r="Z23" s="5"/>
      <c r="AA23" s="2">
        <v>30</v>
      </c>
      <c r="AB23" s="4">
        <v>24.5</v>
      </c>
      <c r="AC23" s="4">
        <v>40</v>
      </c>
      <c r="AD23" s="5">
        <v>39</v>
      </c>
      <c r="AE23" s="5">
        <v>31</v>
      </c>
      <c r="AF23" s="5">
        <v>18</v>
      </c>
      <c r="AG23" s="5">
        <v>32</v>
      </c>
      <c r="AH23" s="5">
        <v>36</v>
      </c>
      <c r="AI23" s="5">
        <v>31</v>
      </c>
      <c r="AJ23" s="5"/>
      <c r="AK23" s="5">
        <v>38</v>
      </c>
      <c r="AL23" s="5">
        <v>33</v>
      </c>
      <c r="AM23" s="2">
        <v>38</v>
      </c>
    </row>
    <row r="24" spans="1:39" x14ac:dyDescent="0.15">
      <c r="A24" s="3"/>
      <c r="B24" s="20"/>
      <c r="C24" s="5">
        <v>37</v>
      </c>
      <c r="D24" s="4">
        <v>28</v>
      </c>
      <c r="E24" s="5">
        <v>33</v>
      </c>
      <c r="F24" s="5">
        <v>29</v>
      </c>
      <c r="G24" s="5">
        <v>28</v>
      </c>
      <c r="H24" s="5">
        <v>34</v>
      </c>
      <c r="I24" s="5">
        <v>30</v>
      </c>
      <c r="J24" s="5">
        <v>30</v>
      </c>
      <c r="K24" s="5">
        <v>27</v>
      </c>
      <c r="L24" s="5">
        <v>29</v>
      </c>
      <c r="M24" s="5">
        <v>36</v>
      </c>
      <c r="N24" s="5">
        <v>27</v>
      </c>
      <c r="O24" s="2">
        <v>33</v>
      </c>
      <c r="P24" s="4">
        <v>22</v>
      </c>
      <c r="Q24" s="5">
        <v>33</v>
      </c>
      <c r="R24" s="5">
        <v>38</v>
      </c>
      <c r="S24" s="5">
        <v>27</v>
      </c>
      <c r="T24" s="5">
        <v>35</v>
      </c>
      <c r="U24" s="5">
        <v>26</v>
      </c>
      <c r="V24" s="5">
        <v>30</v>
      </c>
      <c r="W24" s="5">
        <v>31</v>
      </c>
      <c r="X24" s="5">
        <v>33</v>
      </c>
      <c r="Y24" s="5">
        <v>33</v>
      </c>
      <c r="Z24" s="5"/>
      <c r="AA24" s="2">
        <v>33</v>
      </c>
      <c r="AB24" s="4">
        <v>30</v>
      </c>
      <c r="AC24" s="4">
        <v>40.5</v>
      </c>
      <c r="AD24" s="5">
        <v>44</v>
      </c>
      <c r="AE24" s="5">
        <v>37</v>
      </c>
      <c r="AF24" s="5">
        <v>23</v>
      </c>
      <c r="AG24" s="5">
        <v>33</v>
      </c>
      <c r="AH24" s="5">
        <v>37</v>
      </c>
      <c r="AI24" s="5">
        <v>32</v>
      </c>
      <c r="AJ24" s="5"/>
      <c r="AK24" s="5">
        <v>44</v>
      </c>
      <c r="AL24" s="5">
        <v>38</v>
      </c>
      <c r="AM24" s="2">
        <v>35</v>
      </c>
    </row>
    <row r="25" spans="1:39" x14ac:dyDescent="0.15">
      <c r="A25" s="3"/>
      <c r="B25" s="20"/>
      <c r="C25" s="5">
        <v>38</v>
      </c>
      <c r="D25" s="4">
        <v>26</v>
      </c>
      <c r="E25" s="5">
        <v>31</v>
      </c>
      <c r="F25" s="5">
        <v>30</v>
      </c>
      <c r="G25" s="5">
        <v>31</v>
      </c>
      <c r="H25" s="5">
        <v>34</v>
      </c>
      <c r="I25" s="5">
        <v>30</v>
      </c>
      <c r="J25" s="5">
        <v>29</v>
      </c>
      <c r="K25" s="5">
        <v>25</v>
      </c>
      <c r="L25" s="5">
        <v>30</v>
      </c>
      <c r="M25" s="5">
        <v>35</v>
      </c>
      <c r="N25" s="5">
        <v>32</v>
      </c>
      <c r="O25" s="2">
        <v>40</v>
      </c>
      <c r="P25" s="4">
        <v>19</v>
      </c>
      <c r="Q25" s="5">
        <v>35</v>
      </c>
      <c r="R25" s="5">
        <v>30</v>
      </c>
      <c r="S25" s="5">
        <v>26</v>
      </c>
      <c r="T25" s="5">
        <v>34</v>
      </c>
      <c r="U25" s="5">
        <v>28</v>
      </c>
      <c r="V25" s="5">
        <v>29</v>
      </c>
      <c r="W25" s="5">
        <v>29</v>
      </c>
      <c r="X25" s="5">
        <v>30</v>
      </c>
      <c r="Y25" s="5">
        <v>29</v>
      </c>
      <c r="Z25" s="5"/>
      <c r="AA25" s="2">
        <v>29</v>
      </c>
      <c r="AB25" s="4">
        <v>26.5</v>
      </c>
      <c r="AC25" s="4">
        <v>43</v>
      </c>
      <c r="AD25" s="5">
        <v>38</v>
      </c>
      <c r="AE25" s="5">
        <v>31</v>
      </c>
      <c r="AF25" s="5">
        <v>20</v>
      </c>
      <c r="AG25" s="5">
        <v>29</v>
      </c>
      <c r="AH25" s="5">
        <v>38</v>
      </c>
      <c r="AI25" s="5">
        <v>32</v>
      </c>
      <c r="AJ25" s="5"/>
      <c r="AK25" s="5">
        <v>38</v>
      </c>
      <c r="AL25" s="5">
        <v>37</v>
      </c>
      <c r="AM25" s="2">
        <v>33</v>
      </c>
    </row>
    <row r="26" spans="1:39" x14ac:dyDescent="0.15">
      <c r="A26" s="3"/>
      <c r="B26" s="20"/>
      <c r="C26" s="5">
        <v>38</v>
      </c>
      <c r="D26" s="4">
        <v>30</v>
      </c>
      <c r="E26" s="5">
        <v>32</v>
      </c>
      <c r="F26" s="5">
        <v>32</v>
      </c>
      <c r="G26" s="5">
        <v>32</v>
      </c>
      <c r="H26" s="5">
        <v>35</v>
      </c>
      <c r="I26" s="5">
        <v>29</v>
      </c>
      <c r="J26" s="5">
        <v>25</v>
      </c>
      <c r="K26" s="5"/>
      <c r="L26" s="5">
        <v>24</v>
      </c>
      <c r="M26" s="5">
        <v>38</v>
      </c>
      <c r="N26" s="5">
        <v>28</v>
      </c>
      <c r="O26" s="2">
        <v>34</v>
      </c>
      <c r="P26" s="4">
        <v>32</v>
      </c>
      <c r="Q26" s="5">
        <v>34</v>
      </c>
      <c r="R26" s="5">
        <v>26</v>
      </c>
      <c r="S26" s="5">
        <v>31</v>
      </c>
      <c r="T26" s="5">
        <v>35</v>
      </c>
      <c r="U26" s="5">
        <v>32</v>
      </c>
      <c r="V26" s="5">
        <v>23</v>
      </c>
      <c r="W26" s="5">
        <v>28</v>
      </c>
      <c r="X26" s="5">
        <v>36</v>
      </c>
      <c r="Y26" s="5">
        <v>35</v>
      </c>
      <c r="Z26" s="5"/>
      <c r="AA26" s="2"/>
      <c r="AB26" s="4">
        <v>29.5</v>
      </c>
      <c r="AC26" s="4">
        <v>45.5</v>
      </c>
      <c r="AD26" s="5">
        <v>40</v>
      </c>
      <c r="AE26" s="5">
        <v>34</v>
      </c>
      <c r="AF26" s="5">
        <v>29</v>
      </c>
      <c r="AG26" s="5">
        <v>35</v>
      </c>
      <c r="AH26" s="5">
        <v>33</v>
      </c>
      <c r="AI26" s="5">
        <v>27</v>
      </c>
      <c r="AJ26" s="5"/>
      <c r="AK26" s="5">
        <v>35</v>
      </c>
      <c r="AL26" s="5">
        <v>35</v>
      </c>
      <c r="AM26" s="2">
        <v>36</v>
      </c>
    </row>
    <row r="27" spans="1:39" x14ac:dyDescent="0.15">
      <c r="A27" s="3"/>
      <c r="B27" s="20"/>
      <c r="C27" s="5">
        <v>31</v>
      </c>
      <c r="D27" s="4">
        <v>29</v>
      </c>
      <c r="E27" s="5">
        <v>33</v>
      </c>
      <c r="F27" s="5">
        <v>26</v>
      </c>
      <c r="G27" s="5">
        <v>33</v>
      </c>
      <c r="H27" s="5">
        <v>32</v>
      </c>
      <c r="I27" s="5">
        <v>33</v>
      </c>
      <c r="J27" s="5">
        <v>29</v>
      </c>
      <c r="K27" s="5"/>
      <c r="L27" s="5">
        <v>32</v>
      </c>
      <c r="M27" s="5">
        <v>35</v>
      </c>
      <c r="N27" s="5">
        <v>21</v>
      </c>
      <c r="O27" s="2">
        <v>36</v>
      </c>
      <c r="P27" s="4">
        <v>31</v>
      </c>
      <c r="Q27" s="5">
        <v>32</v>
      </c>
      <c r="R27" s="5">
        <v>38</v>
      </c>
      <c r="S27" s="5">
        <v>26</v>
      </c>
      <c r="T27" s="5">
        <v>36</v>
      </c>
      <c r="U27" s="5">
        <v>35</v>
      </c>
      <c r="V27" s="5">
        <v>27</v>
      </c>
      <c r="W27" s="5">
        <v>32</v>
      </c>
      <c r="X27" s="5">
        <v>36</v>
      </c>
      <c r="Y27" s="5">
        <v>33</v>
      </c>
      <c r="Z27" s="5"/>
      <c r="AA27" s="2"/>
      <c r="AB27" s="4">
        <v>33</v>
      </c>
      <c r="AC27" s="4">
        <v>40</v>
      </c>
      <c r="AD27" s="5">
        <v>40</v>
      </c>
      <c r="AE27" s="5">
        <v>30</v>
      </c>
      <c r="AF27" s="5">
        <v>25</v>
      </c>
      <c r="AG27" s="5">
        <v>32</v>
      </c>
      <c r="AH27" s="5">
        <v>25</v>
      </c>
      <c r="AI27" s="5">
        <v>27</v>
      </c>
      <c r="AJ27" s="5"/>
      <c r="AK27" s="5">
        <v>38</v>
      </c>
      <c r="AL27" s="5">
        <v>33</v>
      </c>
      <c r="AM27" s="2">
        <v>29</v>
      </c>
    </row>
    <row r="28" spans="1:39" x14ac:dyDescent="0.15">
      <c r="A28" s="3"/>
      <c r="B28" s="20"/>
      <c r="C28" s="5">
        <v>34</v>
      </c>
      <c r="D28" s="4">
        <v>28</v>
      </c>
      <c r="E28" s="5">
        <v>32</v>
      </c>
      <c r="F28" s="5">
        <v>32</v>
      </c>
      <c r="G28" s="5">
        <v>34</v>
      </c>
      <c r="H28" s="5"/>
      <c r="I28" s="5">
        <v>32</v>
      </c>
      <c r="J28" s="5">
        <v>25</v>
      </c>
      <c r="K28" s="5"/>
      <c r="L28" s="5">
        <v>32</v>
      </c>
      <c r="M28" s="5">
        <v>31</v>
      </c>
      <c r="N28" s="5">
        <v>34</v>
      </c>
      <c r="O28" s="2">
        <v>37</v>
      </c>
      <c r="P28" s="4">
        <v>40</v>
      </c>
      <c r="Q28" s="5">
        <v>37</v>
      </c>
      <c r="R28" s="5">
        <v>31</v>
      </c>
      <c r="S28" s="5">
        <v>28</v>
      </c>
      <c r="T28" s="5">
        <v>40</v>
      </c>
      <c r="U28" s="5">
        <v>31</v>
      </c>
      <c r="V28" s="5">
        <v>27</v>
      </c>
      <c r="W28" s="5">
        <v>35</v>
      </c>
      <c r="X28" s="5">
        <v>28</v>
      </c>
      <c r="Y28" s="5">
        <v>29</v>
      </c>
      <c r="Z28" s="5"/>
      <c r="AA28" s="2"/>
      <c r="AB28" s="4">
        <v>29.5</v>
      </c>
      <c r="AC28" s="4">
        <v>43.5</v>
      </c>
      <c r="AD28" s="5">
        <v>39</v>
      </c>
      <c r="AE28" s="5">
        <v>33</v>
      </c>
      <c r="AF28" s="5">
        <v>28</v>
      </c>
      <c r="AG28" s="5">
        <v>33</v>
      </c>
      <c r="AH28" s="5">
        <v>23</v>
      </c>
      <c r="AI28" s="5">
        <v>26</v>
      </c>
      <c r="AJ28" s="5"/>
      <c r="AK28" s="5">
        <v>43</v>
      </c>
      <c r="AL28" s="5">
        <v>37</v>
      </c>
      <c r="AM28" s="2">
        <v>25</v>
      </c>
    </row>
    <row r="29" spans="1:39" x14ac:dyDescent="0.15">
      <c r="A29" s="3"/>
      <c r="B29" s="20"/>
      <c r="C29" s="5">
        <v>35</v>
      </c>
      <c r="D29" s="4">
        <v>24</v>
      </c>
      <c r="E29" s="5">
        <v>35</v>
      </c>
      <c r="F29" s="5">
        <v>27</v>
      </c>
      <c r="G29" s="5">
        <v>30</v>
      </c>
      <c r="H29" s="5"/>
      <c r="I29" s="5">
        <v>26</v>
      </c>
      <c r="J29" s="5">
        <v>24</v>
      </c>
      <c r="K29" s="5"/>
      <c r="L29" s="5">
        <v>35</v>
      </c>
      <c r="M29" s="5">
        <v>34</v>
      </c>
      <c r="N29" s="5">
        <v>30</v>
      </c>
      <c r="O29" s="2">
        <v>33</v>
      </c>
      <c r="P29" s="4">
        <v>33</v>
      </c>
      <c r="Q29" s="5">
        <v>31</v>
      </c>
      <c r="R29" s="5">
        <v>30</v>
      </c>
      <c r="S29" s="5">
        <v>31</v>
      </c>
      <c r="T29" s="5">
        <v>35</v>
      </c>
      <c r="U29" s="5">
        <v>33</v>
      </c>
      <c r="V29" s="5">
        <v>24</v>
      </c>
      <c r="W29" s="5">
        <v>30</v>
      </c>
      <c r="X29" s="5">
        <v>36</v>
      </c>
      <c r="Y29" s="5">
        <v>28</v>
      </c>
      <c r="Z29" s="5"/>
      <c r="AA29" s="2"/>
      <c r="AB29" s="4">
        <v>28</v>
      </c>
      <c r="AC29" s="4">
        <v>44</v>
      </c>
      <c r="AD29" s="5">
        <v>34</v>
      </c>
      <c r="AE29" s="5">
        <v>31</v>
      </c>
      <c r="AF29" s="5">
        <v>28</v>
      </c>
      <c r="AG29" s="5">
        <v>38</v>
      </c>
      <c r="AH29" s="5">
        <v>36</v>
      </c>
      <c r="AI29" s="5">
        <v>30</v>
      </c>
      <c r="AJ29" s="5"/>
      <c r="AK29" s="5">
        <v>32</v>
      </c>
      <c r="AL29" s="5">
        <v>49</v>
      </c>
      <c r="AM29" s="2">
        <v>35</v>
      </c>
    </row>
    <row r="30" spans="1:39" x14ac:dyDescent="0.15">
      <c r="A30" s="3"/>
      <c r="B30" s="20"/>
      <c r="C30" s="5">
        <v>36</v>
      </c>
      <c r="D30" s="4">
        <v>24</v>
      </c>
      <c r="E30" s="5">
        <v>31</v>
      </c>
      <c r="F30" s="5">
        <v>28</v>
      </c>
      <c r="G30" s="5">
        <v>29</v>
      </c>
      <c r="H30" s="5"/>
      <c r="I30" s="5">
        <v>32</v>
      </c>
      <c r="J30" s="5">
        <v>28</v>
      </c>
      <c r="K30" s="5"/>
      <c r="L30" s="5">
        <v>27</v>
      </c>
      <c r="M30" s="5">
        <v>34</v>
      </c>
      <c r="N30" s="5">
        <v>33</v>
      </c>
      <c r="O30" s="2">
        <v>35</v>
      </c>
      <c r="P30" s="4">
        <v>27</v>
      </c>
      <c r="Q30" s="5">
        <v>29</v>
      </c>
      <c r="R30" s="5">
        <v>29</v>
      </c>
      <c r="S30" s="5">
        <v>25</v>
      </c>
      <c r="T30" s="5">
        <v>34</v>
      </c>
      <c r="U30" s="5">
        <v>23</v>
      </c>
      <c r="V30" s="5">
        <v>28</v>
      </c>
      <c r="W30" s="5">
        <v>30</v>
      </c>
      <c r="X30" s="5">
        <v>25</v>
      </c>
      <c r="Y30" s="5">
        <v>28</v>
      </c>
      <c r="Z30" s="5"/>
      <c r="AA30" s="2"/>
      <c r="AB30" s="4">
        <v>31</v>
      </c>
      <c r="AC30" s="4">
        <v>40.5</v>
      </c>
      <c r="AD30" s="5">
        <v>37</v>
      </c>
      <c r="AE30" s="5">
        <v>34</v>
      </c>
      <c r="AF30" s="5">
        <v>28</v>
      </c>
      <c r="AG30" s="5">
        <v>33</v>
      </c>
      <c r="AH30" s="5">
        <v>31</v>
      </c>
      <c r="AI30" s="5">
        <v>26</v>
      </c>
      <c r="AJ30" s="5"/>
      <c r="AK30" s="5">
        <v>34</v>
      </c>
      <c r="AL30" s="5">
        <v>35</v>
      </c>
      <c r="AM30" s="2">
        <v>33</v>
      </c>
    </row>
    <row r="31" spans="1:39" x14ac:dyDescent="0.15">
      <c r="A31" s="3"/>
      <c r="B31" s="20"/>
      <c r="C31" s="5">
        <v>36</v>
      </c>
      <c r="D31" s="4">
        <v>24</v>
      </c>
      <c r="E31" s="5">
        <v>33</v>
      </c>
      <c r="F31" s="5">
        <v>27</v>
      </c>
      <c r="G31" s="5">
        <v>35</v>
      </c>
      <c r="H31" s="5"/>
      <c r="I31" s="5">
        <v>31</v>
      </c>
      <c r="J31" s="5">
        <v>25</v>
      </c>
      <c r="K31" s="5"/>
      <c r="L31" s="5">
        <v>29</v>
      </c>
      <c r="M31" s="5">
        <v>38</v>
      </c>
      <c r="N31" s="5">
        <v>28</v>
      </c>
      <c r="O31" s="2">
        <v>37</v>
      </c>
      <c r="P31" s="4">
        <v>35</v>
      </c>
      <c r="Q31" s="5">
        <v>34</v>
      </c>
      <c r="R31" s="5">
        <v>31</v>
      </c>
      <c r="S31" s="5">
        <v>28</v>
      </c>
      <c r="T31" s="5">
        <v>33</v>
      </c>
      <c r="U31" s="5">
        <v>32</v>
      </c>
      <c r="V31" s="5">
        <v>30</v>
      </c>
      <c r="W31" s="5">
        <v>30</v>
      </c>
      <c r="X31" s="5">
        <v>38</v>
      </c>
      <c r="Y31" s="5">
        <v>25</v>
      </c>
      <c r="Z31" s="5"/>
      <c r="AA31" s="2"/>
      <c r="AB31" s="4">
        <v>35</v>
      </c>
      <c r="AC31" s="4">
        <v>45</v>
      </c>
      <c r="AD31" s="5">
        <v>46</v>
      </c>
      <c r="AE31" s="5">
        <v>31</v>
      </c>
      <c r="AF31" s="5">
        <v>29</v>
      </c>
      <c r="AG31" s="5">
        <v>35</v>
      </c>
      <c r="AH31" s="5">
        <v>23</v>
      </c>
      <c r="AI31" s="5">
        <v>32</v>
      </c>
      <c r="AJ31" s="5"/>
      <c r="AK31" s="5">
        <v>33</v>
      </c>
      <c r="AL31" s="5">
        <v>34</v>
      </c>
      <c r="AM31" s="2"/>
    </row>
    <row r="32" spans="1:39" x14ac:dyDescent="0.15">
      <c r="A32" s="3"/>
      <c r="B32" s="20"/>
      <c r="C32" s="5">
        <v>34</v>
      </c>
      <c r="D32" s="4">
        <v>28</v>
      </c>
      <c r="E32" s="5">
        <v>32</v>
      </c>
      <c r="F32" s="5">
        <v>32</v>
      </c>
      <c r="G32" s="5">
        <v>40</v>
      </c>
      <c r="H32" s="5"/>
      <c r="I32" s="5">
        <v>35</v>
      </c>
      <c r="J32" s="5">
        <v>27</v>
      </c>
      <c r="K32" s="5"/>
      <c r="L32" s="5">
        <v>32</v>
      </c>
      <c r="M32" s="5">
        <v>42</v>
      </c>
      <c r="N32" s="5">
        <v>23</v>
      </c>
      <c r="O32" s="2">
        <v>33</v>
      </c>
      <c r="P32" s="4">
        <v>32</v>
      </c>
      <c r="Q32" s="5">
        <v>33</v>
      </c>
      <c r="R32" s="5">
        <v>28</v>
      </c>
      <c r="S32" s="5">
        <v>25</v>
      </c>
      <c r="T32" s="5">
        <v>37</v>
      </c>
      <c r="U32" s="5">
        <v>34</v>
      </c>
      <c r="V32" s="5">
        <v>30</v>
      </c>
      <c r="W32" s="5">
        <v>30</v>
      </c>
      <c r="X32" s="5">
        <v>39</v>
      </c>
      <c r="Y32" s="5">
        <v>25</v>
      </c>
      <c r="Z32" s="5"/>
      <c r="AA32" s="2"/>
      <c r="AB32" s="4">
        <v>34.5</v>
      </c>
      <c r="AC32" s="4">
        <v>39</v>
      </c>
      <c r="AD32" s="5">
        <v>40</v>
      </c>
      <c r="AE32" s="5">
        <v>33</v>
      </c>
      <c r="AF32" s="5">
        <v>28</v>
      </c>
      <c r="AG32" s="5">
        <v>32</v>
      </c>
      <c r="AH32" s="5">
        <v>30</v>
      </c>
      <c r="AI32" s="5">
        <v>26</v>
      </c>
      <c r="AJ32" s="5"/>
      <c r="AK32" s="5">
        <v>32</v>
      </c>
      <c r="AL32" s="5">
        <v>38</v>
      </c>
      <c r="AM32" s="2"/>
    </row>
    <row r="33" spans="1:40" x14ac:dyDescent="0.15">
      <c r="A33" s="3"/>
      <c r="B33" s="20"/>
      <c r="C33" s="5">
        <v>40</v>
      </c>
      <c r="D33" s="4">
        <v>27</v>
      </c>
      <c r="E33" s="5">
        <v>35</v>
      </c>
      <c r="F33" s="5">
        <v>30</v>
      </c>
      <c r="G33" s="5">
        <v>31</v>
      </c>
      <c r="H33" s="5"/>
      <c r="I33" s="5">
        <v>31</v>
      </c>
      <c r="J33" s="5">
        <v>23</v>
      </c>
      <c r="K33" s="5"/>
      <c r="L33" s="5">
        <v>24</v>
      </c>
      <c r="M33" s="5">
        <v>34</v>
      </c>
      <c r="N33" s="5">
        <v>29</v>
      </c>
      <c r="O33" s="2">
        <v>34</v>
      </c>
      <c r="P33" s="4">
        <v>27</v>
      </c>
      <c r="Q33" s="5">
        <v>32</v>
      </c>
      <c r="R33" s="5">
        <v>34</v>
      </c>
      <c r="S33" s="5">
        <v>27</v>
      </c>
      <c r="T33" s="5">
        <v>38</v>
      </c>
      <c r="U33" s="5">
        <v>37</v>
      </c>
      <c r="V33" s="5">
        <v>28</v>
      </c>
      <c r="W33" s="5">
        <v>29</v>
      </c>
      <c r="X33" s="5">
        <v>35</v>
      </c>
      <c r="Y33" s="5">
        <v>26</v>
      </c>
      <c r="Z33" s="5"/>
      <c r="AA33" s="2"/>
      <c r="AB33" s="4">
        <v>32.5</v>
      </c>
      <c r="AC33" s="4">
        <v>40.5</v>
      </c>
      <c r="AD33" s="5">
        <v>40</v>
      </c>
      <c r="AE33" s="5">
        <v>35</v>
      </c>
      <c r="AF33" s="5">
        <v>28</v>
      </c>
      <c r="AG33" s="5">
        <v>31</v>
      </c>
      <c r="AH33" s="5">
        <v>27</v>
      </c>
      <c r="AI33" s="5">
        <v>28</v>
      </c>
      <c r="AJ33" s="5"/>
      <c r="AK33" s="5">
        <v>35</v>
      </c>
      <c r="AL33" s="5">
        <v>35</v>
      </c>
      <c r="AM33" s="2"/>
    </row>
    <row r="34" spans="1:40" x14ac:dyDescent="0.15">
      <c r="A34" s="3"/>
      <c r="B34" s="20"/>
      <c r="C34" s="5">
        <v>35</v>
      </c>
      <c r="D34" s="4">
        <v>33</v>
      </c>
      <c r="E34" s="5">
        <v>32</v>
      </c>
      <c r="F34" s="5">
        <v>28</v>
      </c>
      <c r="G34" s="5">
        <v>33</v>
      </c>
      <c r="H34" s="5"/>
      <c r="I34" s="5">
        <v>31</v>
      </c>
      <c r="J34" s="5">
        <v>32</v>
      </c>
      <c r="K34" s="5"/>
      <c r="L34" s="5">
        <v>21</v>
      </c>
      <c r="M34" s="5">
        <v>36</v>
      </c>
      <c r="N34" s="5">
        <v>29</v>
      </c>
      <c r="O34" s="2">
        <v>28</v>
      </c>
      <c r="P34" s="4">
        <v>39</v>
      </c>
      <c r="Q34" s="5">
        <v>35</v>
      </c>
      <c r="R34" s="5">
        <v>34</v>
      </c>
      <c r="S34" s="5">
        <v>27</v>
      </c>
      <c r="T34" s="5">
        <v>35</v>
      </c>
      <c r="U34" s="5">
        <v>36</v>
      </c>
      <c r="V34" s="5">
        <v>25</v>
      </c>
      <c r="W34" s="5">
        <v>31</v>
      </c>
      <c r="X34" s="5">
        <v>40</v>
      </c>
      <c r="Y34" s="5">
        <v>30</v>
      </c>
      <c r="Z34" s="5"/>
      <c r="AA34" s="2"/>
      <c r="AB34" s="4">
        <v>30</v>
      </c>
      <c r="AC34" s="4">
        <v>40</v>
      </c>
      <c r="AD34" s="5">
        <v>49</v>
      </c>
      <c r="AE34" s="5">
        <v>32</v>
      </c>
      <c r="AF34" s="5">
        <v>30</v>
      </c>
      <c r="AG34" s="5">
        <v>36</v>
      </c>
      <c r="AH34" s="5">
        <v>29</v>
      </c>
      <c r="AI34" s="5">
        <v>31</v>
      </c>
      <c r="AJ34" s="5"/>
      <c r="AK34" s="5">
        <v>31</v>
      </c>
      <c r="AL34" s="5">
        <v>38</v>
      </c>
      <c r="AM34" s="2"/>
    </row>
    <row r="35" spans="1:40" x14ac:dyDescent="0.15">
      <c r="A35" s="3"/>
      <c r="B35" s="21"/>
      <c r="C35" s="5">
        <v>42</v>
      </c>
      <c r="D35" s="4">
        <v>28</v>
      </c>
      <c r="E35" s="5">
        <v>35</v>
      </c>
      <c r="F35" s="5">
        <v>29</v>
      </c>
      <c r="G35" s="5">
        <v>30</v>
      </c>
      <c r="H35" s="5"/>
      <c r="I35" s="5">
        <v>26</v>
      </c>
      <c r="J35" s="5">
        <v>31</v>
      </c>
      <c r="K35" s="5"/>
      <c r="L35" s="5">
        <v>28</v>
      </c>
      <c r="M35" s="5">
        <v>35</v>
      </c>
      <c r="N35" s="5">
        <v>26</v>
      </c>
      <c r="O35" s="2">
        <v>27</v>
      </c>
      <c r="P35" s="7">
        <v>30</v>
      </c>
      <c r="Q35" s="5">
        <v>32</v>
      </c>
      <c r="R35" s="5">
        <v>32</v>
      </c>
      <c r="S35" s="5">
        <v>38</v>
      </c>
      <c r="T35" s="5">
        <v>40</v>
      </c>
      <c r="U35" s="5">
        <v>30</v>
      </c>
      <c r="V35" s="5">
        <v>27</v>
      </c>
      <c r="W35" s="5">
        <v>33</v>
      </c>
      <c r="X35" s="5">
        <v>37</v>
      </c>
      <c r="Y35" s="5">
        <v>27</v>
      </c>
      <c r="Z35" s="5"/>
      <c r="AA35" s="2"/>
      <c r="AB35" s="7">
        <v>29</v>
      </c>
      <c r="AC35" s="4">
        <v>43</v>
      </c>
      <c r="AD35" s="5">
        <v>42</v>
      </c>
      <c r="AE35" s="5">
        <v>33</v>
      </c>
      <c r="AF35" s="5">
        <v>30</v>
      </c>
      <c r="AG35" s="5">
        <v>37</v>
      </c>
      <c r="AH35" s="5">
        <v>30</v>
      </c>
      <c r="AI35" s="5">
        <v>29</v>
      </c>
      <c r="AJ35" s="5"/>
      <c r="AK35" s="5">
        <v>32</v>
      </c>
      <c r="AL35" s="5">
        <v>39</v>
      </c>
      <c r="AM35" s="2"/>
      <c r="AN35" s="3"/>
    </row>
    <row r="36" spans="1:40" x14ac:dyDescent="0.15">
      <c r="A36" s="3"/>
      <c r="B36" s="12" t="s">
        <v>24</v>
      </c>
      <c r="C36" s="9">
        <f>AVERAGE(C16:C35)</f>
        <v>36.450000000000003</v>
      </c>
      <c r="D36" s="9">
        <f t="shared" ref="D36:Y36" si="0">AVERAGE(D16:D35)</f>
        <v>27.75</v>
      </c>
      <c r="E36" s="9">
        <f t="shared" si="0"/>
        <v>33.75</v>
      </c>
      <c r="F36" s="9">
        <f t="shared" si="0"/>
        <v>29.35</v>
      </c>
      <c r="G36" s="9">
        <f t="shared" si="0"/>
        <v>31.5</v>
      </c>
      <c r="H36" s="9">
        <f t="shared" si="0"/>
        <v>35.166666666666664</v>
      </c>
      <c r="I36" s="9">
        <f t="shared" si="0"/>
        <v>29.55</v>
      </c>
      <c r="J36" s="9">
        <f t="shared" si="0"/>
        <v>27.5</v>
      </c>
      <c r="K36" s="9">
        <f t="shared" si="0"/>
        <v>28.1</v>
      </c>
      <c r="L36" s="9">
        <f t="shared" si="0"/>
        <v>28.95</v>
      </c>
      <c r="M36" s="9">
        <f t="shared" si="0"/>
        <v>34.6</v>
      </c>
      <c r="N36" s="9">
        <f t="shared" si="0"/>
        <v>28.75</v>
      </c>
      <c r="O36" s="9">
        <f t="shared" si="0"/>
        <v>34.9</v>
      </c>
      <c r="P36" s="9">
        <f t="shared" si="0"/>
        <v>31.3</v>
      </c>
      <c r="Q36" s="9">
        <f t="shared" si="0"/>
        <v>34.049999999999997</v>
      </c>
      <c r="R36" s="9">
        <f t="shared" si="0"/>
        <v>31.2</v>
      </c>
      <c r="S36" s="9">
        <f t="shared" si="0"/>
        <v>28.75</v>
      </c>
      <c r="T36" s="9">
        <f t="shared" si="0"/>
        <v>35.85</v>
      </c>
      <c r="U36" s="9">
        <f t="shared" si="0"/>
        <v>30.2</v>
      </c>
      <c r="V36" s="9">
        <f t="shared" si="0"/>
        <v>27.3</v>
      </c>
      <c r="W36" s="9">
        <f t="shared" si="0"/>
        <v>31</v>
      </c>
      <c r="X36" s="9">
        <f t="shared" si="0"/>
        <v>34.15</v>
      </c>
      <c r="Y36" s="9">
        <f t="shared" si="0"/>
        <v>30.7</v>
      </c>
      <c r="Z36" s="9">
        <f>AVERAGE(Z16:Z19)</f>
        <v>28.25</v>
      </c>
      <c r="AA36" s="9">
        <f>AVERAGE(AA16:AA35)</f>
        <v>28.9</v>
      </c>
      <c r="AB36" s="10">
        <f t="shared" ref="AB36:AI36" si="1">AVERAGE(AB16:AB35)</f>
        <v>30.9</v>
      </c>
      <c r="AC36" s="10">
        <f t="shared" si="1"/>
        <v>42.024999999999999</v>
      </c>
      <c r="AD36" s="10">
        <f t="shared" si="1"/>
        <v>40.799999999999997</v>
      </c>
      <c r="AE36" s="10">
        <f t="shared" si="1"/>
        <v>32.5</v>
      </c>
      <c r="AF36" s="10">
        <f t="shared" si="1"/>
        <v>24.4</v>
      </c>
      <c r="AG36" s="10">
        <f t="shared" si="1"/>
        <v>33.4</v>
      </c>
      <c r="AH36" s="10">
        <f t="shared" si="1"/>
        <v>34</v>
      </c>
      <c r="AI36" s="10">
        <f t="shared" si="1"/>
        <v>30.1</v>
      </c>
      <c r="AJ36" s="10" t="s">
        <v>0</v>
      </c>
      <c r="AK36" s="41">
        <f>AVERAGE(AK16:AM30,AK31:AL35)</f>
        <v>35.290909090909089</v>
      </c>
      <c r="AL36" s="41"/>
      <c r="AM36" s="42"/>
      <c r="AN36" s="3"/>
    </row>
    <row r="37" spans="1:40" x14ac:dyDescent="0.15">
      <c r="A37" s="3"/>
      <c r="B37" s="12" t="s">
        <v>25</v>
      </c>
      <c r="C37" s="9">
        <f>MEDIAN(C16:C35)</f>
        <v>36.5</v>
      </c>
      <c r="D37" s="9">
        <f t="shared" ref="D37:AI37" si="2">MEDIAN(D16:D35)</f>
        <v>28</v>
      </c>
      <c r="E37" s="9">
        <f t="shared" si="2"/>
        <v>34.5</v>
      </c>
      <c r="F37" s="9">
        <f t="shared" si="2"/>
        <v>29</v>
      </c>
      <c r="G37" s="9">
        <f t="shared" si="2"/>
        <v>31</v>
      </c>
      <c r="H37" s="9">
        <f t="shared" si="2"/>
        <v>34.5</v>
      </c>
      <c r="I37" s="9">
        <f t="shared" si="2"/>
        <v>30</v>
      </c>
      <c r="J37" s="9">
        <f t="shared" si="2"/>
        <v>28</v>
      </c>
      <c r="K37" s="9">
        <f t="shared" si="2"/>
        <v>27.5</v>
      </c>
      <c r="L37" s="9">
        <f t="shared" si="2"/>
        <v>29.5</v>
      </c>
      <c r="M37" s="9">
        <f t="shared" si="2"/>
        <v>34</v>
      </c>
      <c r="N37" s="9">
        <f t="shared" si="2"/>
        <v>29</v>
      </c>
      <c r="O37" s="9">
        <f t="shared" si="2"/>
        <v>34.5</v>
      </c>
      <c r="P37" s="9">
        <f t="shared" si="2"/>
        <v>32</v>
      </c>
      <c r="Q37" s="9">
        <f t="shared" si="2"/>
        <v>34</v>
      </c>
      <c r="R37" s="9">
        <f t="shared" si="2"/>
        <v>30.5</v>
      </c>
      <c r="S37" s="9">
        <f t="shared" si="2"/>
        <v>28</v>
      </c>
      <c r="T37" s="9">
        <f t="shared" si="2"/>
        <v>35</v>
      </c>
      <c r="U37" s="9">
        <f t="shared" si="2"/>
        <v>31</v>
      </c>
      <c r="V37" s="9">
        <f t="shared" si="2"/>
        <v>27</v>
      </c>
      <c r="W37" s="9">
        <f t="shared" si="2"/>
        <v>30</v>
      </c>
      <c r="X37" s="9">
        <f t="shared" si="2"/>
        <v>36</v>
      </c>
      <c r="Y37" s="9">
        <f t="shared" si="2"/>
        <v>29.5</v>
      </c>
      <c r="Z37" s="9">
        <f t="shared" si="2"/>
        <v>29</v>
      </c>
      <c r="AA37" s="9">
        <f t="shared" si="2"/>
        <v>29.5</v>
      </c>
      <c r="AB37" s="9">
        <f t="shared" si="2"/>
        <v>30.5</v>
      </c>
      <c r="AC37" s="9">
        <f t="shared" si="2"/>
        <v>42</v>
      </c>
      <c r="AD37" s="9">
        <f t="shared" si="2"/>
        <v>40</v>
      </c>
      <c r="AE37" s="9">
        <f t="shared" si="2"/>
        <v>32.5</v>
      </c>
      <c r="AF37" s="9">
        <f t="shared" si="2"/>
        <v>24</v>
      </c>
      <c r="AG37" s="9">
        <f t="shared" si="2"/>
        <v>33</v>
      </c>
      <c r="AH37" s="9">
        <f t="shared" si="2"/>
        <v>36</v>
      </c>
      <c r="AI37" s="9">
        <f t="shared" si="2"/>
        <v>30.5</v>
      </c>
      <c r="AJ37" s="16" t="s">
        <v>0</v>
      </c>
      <c r="AK37" s="50">
        <f>MEDIAN(AK16:AM35)</f>
        <v>35</v>
      </c>
      <c r="AL37" s="51"/>
      <c r="AM37" s="51"/>
      <c r="AN37" s="3"/>
    </row>
    <row r="38" spans="1:40" x14ac:dyDescent="0.15">
      <c r="A38" s="3"/>
      <c r="B38" s="13" t="s">
        <v>16</v>
      </c>
      <c r="C38" s="11">
        <f>STDEV(C16:C35)</f>
        <v>3.0517466957034367</v>
      </c>
      <c r="D38" s="11">
        <f t="shared" ref="D38:AI38" si="3">STDEV(D16:D35)</f>
        <v>2.3591925469711477</v>
      </c>
      <c r="E38" s="11">
        <f t="shared" si="3"/>
        <v>1.6503588126605426</v>
      </c>
      <c r="F38" s="11">
        <f t="shared" si="3"/>
        <v>2.5396850198400589</v>
      </c>
      <c r="G38" s="11">
        <f t="shared" si="3"/>
        <v>3.1539448982270808</v>
      </c>
      <c r="H38" s="11">
        <f t="shared" si="3"/>
        <v>2.6911752530120072</v>
      </c>
      <c r="I38" s="11">
        <f t="shared" si="3"/>
        <v>2.8923674513595619</v>
      </c>
      <c r="J38" s="11">
        <f t="shared" si="3"/>
        <v>2.8562028528873968</v>
      </c>
      <c r="K38" s="11">
        <f t="shared" si="3"/>
        <v>3.0713731999438449</v>
      </c>
      <c r="L38" s="11">
        <f t="shared" si="3"/>
        <v>3.3946552417773375</v>
      </c>
      <c r="M38" s="11">
        <f t="shared" si="3"/>
        <v>2.5628931020687498</v>
      </c>
      <c r="N38" s="11">
        <f t="shared" si="3"/>
        <v>3.4162922345108222</v>
      </c>
      <c r="O38" s="11">
        <f t="shared" si="3"/>
        <v>3.567396219860318</v>
      </c>
      <c r="P38" s="11">
        <f t="shared" si="3"/>
        <v>4.9214888632992952</v>
      </c>
      <c r="Q38" s="11">
        <f t="shared" si="3"/>
        <v>2.4596747752497685</v>
      </c>
      <c r="R38" s="11">
        <f t="shared" si="3"/>
        <v>3.458018903482476</v>
      </c>
      <c r="S38" s="11">
        <f t="shared" si="3"/>
        <v>3.3066917797574948</v>
      </c>
      <c r="T38" s="11">
        <f t="shared" si="3"/>
        <v>3.0482954684803594</v>
      </c>
      <c r="U38" s="11">
        <f t="shared" si="3"/>
        <v>4.4081264668074649</v>
      </c>
      <c r="V38" s="11">
        <f t="shared" si="3"/>
        <v>2.515216847405743</v>
      </c>
      <c r="W38" s="11">
        <f t="shared" si="3"/>
        <v>3.6562851437807171</v>
      </c>
      <c r="X38" s="11">
        <f t="shared" si="3"/>
        <v>5.2342495566272529</v>
      </c>
      <c r="Y38" s="11">
        <f t="shared" si="3"/>
        <v>4.9107829796972551</v>
      </c>
      <c r="Z38" s="11">
        <f t="shared" si="3"/>
        <v>4.6457866215887842</v>
      </c>
      <c r="AA38" s="11">
        <f t="shared" si="3"/>
        <v>3.0713731999438449</v>
      </c>
      <c r="AB38" s="11">
        <f t="shared" si="3"/>
        <v>2.8681554681491175</v>
      </c>
      <c r="AC38" s="11">
        <f t="shared" si="3"/>
        <v>3.9652271455478405</v>
      </c>
      <c r="AD38" s="11">
        <f t="shared" si="3"/>
        <v>3.2379330639029256</v>
      </c>
      <c r="AE38" s="11">
        <f t="shared" si="3"/>
        <v>1.7320508075688772</v>
      </c>
      <c r="AF38" s="11">
        <f t="shared" si="3"/>
        <v>4.2599728192856574</v>
      </c>
      <c r="AG38" s="11">
        <f t="shared" si="3"/>
        <v>2.8358605859875929</v>
      </c>
      <c r="AH38" s="11">
        <f t="shared" si="3"/>
        <v>6.3078897964541616</v>
      </c>
      <c r="AI38" s="11">
        <f t="shared" si="3"/>
        <v>2.653696528082647</v>
      </c>
      <c r="AJ38" s="10" t="s">
        <v>0</v>
      </c>
      <c r="AK38" s="43">
        <f>STDEV(AK16:AM35)</f>
        <v>3.8761986307355176</v>
      </c>
      <c r="AL38" s="43"/>
      <c r="AM38" s="44"/>
      <c r="AN38" s="3"/>
    </row>
    <row r="39" spans="1:40" x14ac:dyDescent="0.15">
      <c r="B39" s="24" t="s">
        <v>17</v>
      </c>
      <c r="C39" s="24"/>
      <c r="D39" s="24"/>
      <c r="E39" s="24"/>
    </row>
  </sheetData>
  <mergeCells count="54">
    <mergeCell ref="B39:E39"/>
    <mergeCell ref="AA12:AA15"/>
    <mergeCell ref="Z12:Z15"/>
    <mergeCell ref="Y12:Y15"/>
    <mergeCell ref="X12:X15"/>
    <mergeCell ref="W12:W15"/>
    <mergeCell ref="V12:V15"/>
    <mergeCell ref="U12:U15"/>
    <mergeCell ref="T12:T15"/>
    <mergeCell ref="S12:S15"/>
    <mergeCell ref="R12:R15"/>
    <mergeCell ref="Q12:Q15"/>
    <mergeCell ref="P12:P15"/>
    <mergeCell ref="O12:O15"/>
    <mergeCell ref="N12:N15"/>
    <mergeCell ref="M12:M15"/>
    <mergeCell ref="AK36:AM36"/>
    <mergeCell ref="AK38:AM38"/>
    <mergeCell ref="AF14:AF15"/>
    <mergeCell ref="AG14:AG15"/>
    <mergeCell ref="AH14:AH15"/>
    <mergeCell ref="AI14:AI15"/>
    <mergeCell ref="AJ14:AJ15"/>
    <mergeCell ref="AK14:AM15"/>
    <mergeCell ref="AK37:AM37"/>
    <mergeCell ref="AK12:AM13"/>
    <mergeCell ref="AB14:AB15"/>
    <mergeCell ref="AC14:AC15"/>
    <mergeCell ref="AD14:AD15"/>
    <mergeCell ref="AE14:AE15"/>
    <mergeCell ref="AF12:AF13"/>
    <mergeCell ref="AG12:AG13"/>
    <mergeCell ref="AH12:AH13"/>
    <mergeCell ref="AI12:AI13"/>
    <mergeCell ref="AB12:AB13"/>
    <mergeCell ref="AC12:AC13"/>
    <mergeCell ref="AD12:AD13"/>
    <mergeCell ref="AE12:AE13"/>
    <mergeCell ref="AB11:AM11"/>
    <mergeCell ref="B16:B35"/>
    <mergeCell ref="R1:AD1"/>
    <mergeCell ref="L12:L15"/>
    <mergeCell ref="K12:K15"/>
    <mergeCell ref="B9:AC9"/>
    <mergeCell ref="E12:E15"/>
    <mergeCell ref="D12:D15"/>
    <mergeCell ref="C12:C15"/>
    <mergeCell ref="C11:AA11"/>
    <mergeCell ref="J12:J15"/>
    <mergeCell ref="I12:I15"/>
    <mergeCell ref="H12:H15"/>
    <mergeCell ref="G12:G15"/>
    <mergeCell ref="F12:F15"/>
    <mergeCell ref="AJ12:AJ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厚さ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Kalasan</dc:creator>
  <cp:lastModifiedBy>aimar</cp:lastModifiedBy>
  <dcterms:created xsi:type="dcterms:W3CDTF">2017-06-23T03:56:05Z</dcterms:created>
  <dcterms:modified xsi:type="dcterms:W3CDTF">2019-12-05T02:13:05Z</dcterms:modified>
</cp:coreProperties>
</file>