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Buse\Desktop\Folder\Manuscripts\2019 Ft cbPCR Manuscript\0 BMC Microbiology\"/>
    </mc:Choice>
  </mc:AlternateContent>
  <xr:revisionPtr revIDLastSave="0" documentId="13_ncr:1_{7F038F64-EE43-43CD-AB18-E80528830C0D}" xr6:coauthVersionLast="41" xr6:coauthVersionMax="41" xr10:uidLastSave="{00000000-0000-0000-0000-000000000000}"/>
  <bookViews>
    <workbookView xWindow="20835" yWindow="5025" windowWidth="19470" windowHeight="10935" xr2:uid="{84356D42-BF38-417C-B7EB-71F314146F10}"/>
  </bookViews>
  <sheets>
    <sheet name="Sheet1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3" i="1" l="1"/>
  <c r="M23" i="1"/>
  <c r="H23" i="1"/>
  <c r="G23" i="1"/>
  <c r="N21" i="1"/>
  <c r="M21" i="1"/>
  <c r="N20" i="1"/>
  <c r="M20" i="1"/>
  <c r="H20" i="1"/>
  <c r="G20" i="1"/>
  <c r="N19" i="1"/>
  <c r="M19" i="1"/>
  <c r="H19" i="1"/>
  <c r="G19" i="1"/>
  <c r="N17" i="1"/>
  <c r="M17" i="1"/>
  <c r="H17" i="1"/>
  <c r="G17" i="1"/>
  <c r="N16" i="1"/>
  <c r="M16" i="1"/>
  <c r="H16" i="1"/>
  <c r="G16" i="1"/>
  <c r="N15" i="1"/>
  <c r="M15" i="1"/>
  <c r="H15" i="1"/>
  <c r="G15" i="1"/>
  <c r="N13" i="1"/>
  <c r="M13" i="1"/>
  <c r="H13" i="1"/>
  <c r="G13" i="1"/>
  <c r="N12" i="1"/>
  <c r="M12" i="1"/>
  <c r="H12" i="1"/>
  <c r="G12" i="1"/>
  <c r="N11" i="1"/>
  <c r="M11" i="1"/>
  <c r="H11" i="1"/>
  <c r="G11" i="1"/>
  <c r="N9" i="1"/>
  <c r="M9" i="1"/>
  <c r="H9" i="1"/>
  <c r="G9" i="1"/>
  <c r="N8" i="1"/>
  <c r="M8" i="1"/>
  <c r="H8" i="1"/>
  <c r="G8" i="1"/>
</calcChain>
</file>

<file path=xl/sharedStrings.xml><?xml version="1.0" encoding="utf-8"?>
<sst xmlns="http://schemas.openxmlformats.org/spreadsheetml/2006/main" count="65" uniqueCount="20">
  <si>
    <t>Experiment</t>
  </si>
  <si>
    <t>Before 4 °C incubation</t>
  </si>
  <si>
    <t>After 4 °C 24 h incubation</t>
  </si>
  <si>
    <t>mean</t>
  </si>
  <si>
    <t>SD</t>
  </si>
  <si>
    <t>Inactivated target cells</t>
  </si>
  <si>
    <t>LVS</t>
  </si>
  <si>
    <t>-</t>
  </si>
  <si>
    <t>IN99</t>
  </si>
  <si>
    <t>Schu4</t>
  </si>
  <si>
    <t>Well Water</t>
  </si>
  <si>
    <t>Drinking Water</t>
  </si>
  <si>
    <t>Humic Acid</t>
  </si>
  <si>
    <t>Arizona Test Dust</t>
  </si>
  <si>
    <t>"-", not performed.</t>
  </si>
  <si>
    <t>SD, standard deviation.</t>
  </si>
  <si>
    <t>Strain</t>
  </si>
  <si>
    <r>
      <rPr>
        <b/>
        <sz val="12"/>
        <color theme="1"/>
        <rFont val="Times New Roman"/>
        <family val="1"/>
      </rPr>
      <t xml:space="preserve">Resting Cell Concentrations </t>
    </r>
    <r>
      <rPr>
        <sz val="12"/>
        <color theme="1"/>
        <rFont val="Times New Roman"/>
        <family val="1"/>
      </rPr>
      <t xml:space="preserve">                                                                              log</t>
    </r>
    <r>
      <rPr>
        <vertAlign val="subscript"/>
        <sz val="12"/>
        <color theme="1"/>
        <rFont val="Times New Roman"/>
        <family val="1"/>
      </rPr>
      <t>10</t>
    </r>
    <r>
      <rPr>
        <sz val="12"/>
        <color theme="1"/>
        <rFont val="Times New Roman"/>
        <family val="1"/>
      </rPr>
      <t xml:space="preserve"> CFU mL</t>
    </r>
    <r>
      <rPr>
        <vertAlign val="superscript"/>
        <sz val="12"/>
        <color theme="1"/>
        <rFont val="Times New Roman"/>
        <family val="1"/>
      </rPr>
      <t>-1</t>
    </r>
  </si>
  <si>
    <t>Replicates</t>
  </si>
  <si>
    <r>
      <t xml:space="preserve">Supplemental Table. </t>
    </r>
    <r>
      <rPr>
        <b/>
        <i/>
        <sz val="12"/>
        <color theme="1"/>
        <rFont val="Times New Roman"/>
        <family val="1"/>
      </rPr>
      <t>F. tularensis</t>
    </r>
    <r>
      <rPr>
        <b/>
        <sz val="12"/>
        <color theme="1"/>
        <rFont val="Times New Roman"/>
        <family val="1"/>
      </rPr>
      <t xml:space="preserve"> resting cell concentrations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</si>
</sst>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/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10D9-494F-426F-8555-5F6A7C5ABFFD}">
  <sheetPr>
    <pageSetUpPr fitToPage="1"/>
  </sheetPr>
  <dimension ref="A1:N29"/>
  <sheetViews>
    <sheetView tabSelected="1" zoomScaleNormal="100" zoomScalePageLayoutView="125" workbookViewId="0">
      <selection activeCell="B12" sqref="B12"/>
    </sheetView>
  </sheetViews>
  <sheetFormatPr defaultColWidth="10.875" defaultRowHeight="15.75" x14ac:dyDescent="0.25"/>
  <cols>
    <col min="1" max="1" width="11.125" style="3" customWidth="1"/>
    <col min="2" max="2" width="13.125" style="3" customWidth="1"/>
    <col min="3" max="3" width="1.125" style="3" customWidth="1"/>
    <col min="4" max="6" width="5.75" style="22" customWidth="1"/>
    <col min="7" max="7" width="5.375" style="22" bestFit="1" customWidth="1"/>
    <col min="8" max="8" width="3.375" style="22" bestFit="1" customWidth="1"/>
    <col min="9" max="9" width="1.625" style="22" customWidth="1"/>
    <col min="10" max="12" width="5.75" style="22" customWidth="1"/>
    <col min="13" max="13" width="5.375" style="22" bestFit="1" customWidth="1"/>
    <col min="14" max="14" width="3.375" style="22" bestFit="1" customWidth="1"/>
    <col min="15" max="16384" width="10.875" style="3"/>
  </cols>
  <sheetData>
    <row r="1" spans="1:14" s="1" customFormat="1" ht="18.75" x14ac:dyDescent="0.3">
      <c r="A1" s="31" t="s">
        <v>19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2"/>
      <c r="B2" s="2"/>
      <c r="C2" s="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5" customFormat="1" ht="36" customHeight="1" x14ac:dyDescent="0.25">
      <c r="A3" s="28" t="s">
        <v>0</v>
      </c>
      <c r="B3" s="28" t="s">
        <v>16</v>
      </c>
      <c r="C3" s="4"/>
      <c r="D3" s="29" t="s">
        <v>17</v>
      </c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7" customFormat="1" x14ac:dyDescent="0.25">
      <c r="A4" s="28"/>
      <c r="B4" s="28"/>
      <c r="C4" s="6"/>
      <c r="D4" s="30" t="s">
        <v>1</v>
      </c>
      <c r="E4" s="30"/>
      <c r="F4" s="30"/>
      <c r="G4" s="30"/>
      <c r="H4" s="30"/>
      <c r="I4" s="14"/>
      <c r="J4" s="30" t="s">
        <v>2</v>
      </c>
      <c r="K4" s="30"/>
      <c r="L4" s="30"/>
      <c r="M4" s="30"/>
      <c r="N4" s="30"/>
    </row>
    <row r="5" spans="1:14" s="23" customFormat="1" x14ac:dyDescent="0.25">
      <c r="A5" s="28"/>
      <c r="B5" s="28"/>
      <c r="C5" s="8"/>
      <c r="D5" s="27" t="s">
        <v>18</v>
      </c>
      <c r="E5" s="27"/>
      <c r="F5" s="27"/>
      <c r="G5" s="24" t="s">
        <v>3</v>
      </c>
      <c r="H5" s="15" t="s">
        <v>4</v>
      </c>
      <c r="I5" s="14"/>
      <c r="J5" s="27" t="s">
        <v>18</v>
      </c>
      <c r="K5" s="27"/>
      <c r="L5" s="27"/>
      <c r="M5" s="24" t="s">
        <v>3</v>
      </c>
      <c r="N5" s="15" t="s">
        <v>4</v>
      </c>
    </row>
    <row r="6" spans="1:14" s="9" customFormat="1" ht="6" customHeight="1" x14ac:dyDescent="0.25">
      <c r="D6" s="16"/>
      <c r="E6" s="16"/>
      <c r="F6" s="16"/>
      <c r="G6" s="17"/>
      <c r="H6" s="16"/>
      <c r="I6" s="16"/>
      <c r="J6" s="16"/>
      <c r="K6" s="16"/>
      <c r="L6" s="16"/>
      <c r="M6" s="17"/>
      <c r="N6" s="16"/>
    </row>
    <row r="7" spans="1:14" s="9" customFormat="1" ht="15" x14ac:dyDescent="0.25">
      <c r="A7" s="25" t="s">
        <v>5</v>
      </c>
      <c r="B7" s="10" t="s">
        <v>6</v>
      </c>
      <c r="D7" s="16" t="s">
        <v>7</v>
      </c>
      <c r="E7" s="16" t="s">
        <v>7</v>
      </c>
      <c r="F7" s="16" t="s">
        <v>7</v>
      </c>
      <c r="G7" s="17"/>
      <c r="H7" s="16"/>
      <c r="I7" s="16"/>
      <c r="J7" s="16" t="s">
        <v>7</v>
      </c>
      <c r="K7" s="16" t="s">
        <v>7</v>
      </c>
      <c r="L7" s="16" t="s">
        <v>7</v>
      </c>
      <c r="M7" s="17"/>
      <c r="N7" s="16"/>
    </row>
    <row r="8" spans="1:14" s="9" customFormat="1" ht="15" x14ac:dyDescent="0.25">
      <c r="A8" s="25"/>
      <c r="B8" s="10" t="s">
        <v>8</v>
      </c>
      <c r="D8" s="16">
        <v>6.6</v>
      </c>
      <c r="E8" s="16">
        <v>6.7</v>
      </c>
      <c r="F8" s="16">
        <v>6.6</v>
      </c>
      <c r="G8" s="18">
        <f>AVERAGE(D8:F8)</f>
        <v>6.6333333333333329</v>
      </c>
      <c r="H8" s="19">
        <f>STDEV(D8:F8)</f>
        <v>5.7735026918962887E-2</v>
      </c>
      <c r="I8" s="20"/>
      <c r="J8" s="16">
        <v>6.5</v>
      </c>
      <c r="K8" s="16">
        <v>6.8</v>
      </c>
      <c r="L8" s="16">
        <v>6.7</v>
      </c>
      <c r="M8" s="18">
        <f>AVERAGE(J8:L8)</f>
        <v>6.666666666666667</v>
      </c>
      <c r="N8" s="19">
        <f>STDEV(J8:L8)</f>
        <v>0.15275252316519461</v>
      </c>
    </row>
    <row r="9" spans="1:14" s="9" customFormat="1" ht="15" x14ac:dyDescent="0.25">
      <c r="A9" s="25"/>
      <c r="B9" s="10" t="s">
        <v>9</v>
      </c>
      <c r="D9" s="16">
        <v>7.4</v>
      </c>
      <c r="E9" s="16">
        <v>7.4</v>
      </c>
      <c r="F9" s="16">
        <v>7.5</v>
      </c>
      <c r="G9" s="18">
        <f>AVERAGE(D9:F9)</f>
        <v>7.4333333333333336</v>
      </c>
      <c r="H9" s="19">
        <f>STDEV(D9:F9)</f>
        <v>5.7735026918962373E-2</v>
      </c>
      <c r="I9" s="20"/>
      <c r="J9" s="16">
        <v>7.3</v>
      </c>
      <c r="K9" s="16">
        <v>7.4</v>
      </c>
      <c r="L9" s="16">
        <v>7.2</v>
      </c>
      <c r="M9" s="18">
        <f>AVERAGE(J9:L9)</f>
        <v>7.3</v>
      </c>
      <c r="N9" s="19">
        <f>STDEV(J9:L9)</f>
        <v>0.10000000000000009</v>
      </c>
    </row>
    <row r="10" spans="1:14" s="9" customFormat="1" ht="6" customHeight="1" x14ac:dyDescent="0.25">
      <c r="D10" s="16"/>
      <c r="E10" s="16"/>
      <c r="F10" s="16"/>
      <c r="G10" s="18"/>
      <c r="H10" s="19"/>
      <c r="I10" s="16"/>
      <c r="J10" s="16"/>
      <c r="K10" s="16"/>
      <c r="L10" s="16"/>
      <c r="M10" s="18"/>
      <c r="N10" s="19"/>
    </row>
    <row r="11" spans="1:14" s="9" customFormat="1" ht="15" x14ac:dyDescent="0.25">
      <c r="A11" s="26" t="s">
        <v>10</v>
      </c>
      <c r="B11" s="10" t="s">
        <v>6</v>
      </c>
      <c r="D11" s="16">
        <v>7.6</v>
      </c>
      <c r="E11" s="16">
        <v>7.6</v>
      </c>
      <c r="F11" s="16">
        <v>7.5</v>
      </c>
      <c r="G11" s="18">
        <f>AVERAGE(D11:F11)</f>
        <v>7.5666666666666664</v>
      </c>
      <c r="H11" s="19">
        <f>STDEV(D11:F11)</f>
        <v>5.7735026918962373E-2</v>
      </c>
      <c r="I11" s="16"/>
      <c r="J11" s="16">
        <v>7.5</v>
      </c>
      <c r="K11" s="16">
        <v>7.5</v>
      </c>
      <c r="L11" s="16">
        <v>7.6</v>
      </c>
      <c r="M11" s="18">
        <f>AVERAGE(J11:L11)</f>
        <v>7.5333333333333341</v>
      </c>
      <c r="N11" s="19">
        <f>STDEV(J11:L11)</f>
        <v>5.7735026918962373E-2</v>
      </c>
    </row>
    <row r="12" spans="1:14" s="9" customFormat="1" ht="15" x14ac:dyDescent="0.25">
      <c r="A12" s="26"/>
      <c r="B12" s="10" t="s">
        <v>8</v>
      </c>
      <c r="D12" s="16">
        <v>7.3</v>
      </c>
      <c r="E12" s="16">
        <v>7.3</v>
      </c>
      <c r="F12" s="16">
        <v>7.3</v>
      </c>
      <c r="G12" s="18">
        <f t="shared" ref="G12:G13" si="0">AVERAGE(D12:F12)</f>
        <v>7.3</v>
      </c>
      <c r="H12" s="19">
        <f t="shared" ref="H12" si="1">STDEV(D12:F12)</f>
        <v>0</v>
      </c>
      <c r="I12" s="16"/>
      <c r="J12" s="16">
        <v>7.1</v>
      </c>
      <c r="K12" s="16">
        <v>7.4</v>
      </c>
      <c r="L12" s="16">
        <v>7.3</v>
      </c>
      <c r="M12" s="18">
        <f t="shared" ref="M12:M13" si="2">AVERAGE(J12:L12)</f>
        <v>7.2666666666666666</v>
      </c>
      <c r="N12" s="19">
        <f t="shared" ref="N12" si="3">STDEV(J12:L12)</f>
        <v>0.152752523165195</v>
      </c>
    </row>
    <row r="13" spans="1:14" s="9" customFormat="1" ht="15" x14ac:dyDescent="0.25">
      <c r="A13" s="26"/>
      <c r="B13" s="10" t="s">
        <v>9</v>
      </c>
      <c r="D13" s="16">
        <v>7.6</v>
      </c>
      <c r="E13" s="16">
        <v>7.7</v>
      </c>
      <c r="F13" s="16">
        <v>7.6</v>
      </c>
      <c r="G13" s="18">
        <f t="shared" si="0"/>
        <v>7.6333333333333329</v>
      </c>
      <c r="H13" s="19">
        <f>STDEV(D13:F13)</f>
        <v>5.7735026918962887E-2</v>
      </c>
      <c r="I13" s="16"/>
      <c r="J13" s="16">
        <v>7.5</v>
      </c>
      <c r="K13" s="16">
        <v>7.6</v>
      </c>
      <c r="L13" s="16">
        <v>7.7</v>
      </c>
      <c r="M13" s="18">
        <f t="shared" si="2"/>
        <v>7.6000000000000005</v>
      </c>
      <c r="N13" s="19">
        <f>STDEV(J13:L13)</f>
        <v>0.10000000000000009</v>
      </c>
    </row>
    <row r="14" spans="1:14" s="9" customFormat="1" ht="6" customHeight="1" x14ac:dyDescent="0.25">
      <c r="D14" s="16"/>
      <c r="E14" s="16"/>
      <c r="F14" s="16"/>
      <c r="G14" s="18"/>
      <c r="H14" s="19"/>
      <c r="I14" s="16"/>
      <c r="J14" s="16"/>
      <c r="K14" s="16"/>
      <c r="L14" s="16"/>
      <c r="M14" s="18"/>
      <c r="N14" s="19"/>
    </row>
    <row r="15" spans="1:14" s="9" customFormat="1" ht="15" x14ac:dyDescent="0.25">
      <c r="A15" s="25" t="s">
        <v>11</v>
      </c>
      <c r="B15" s="10" t="s">
        <v>6</v>
      </c>
      <c r="D15" s="16">
        <v>7.5</v>
      </c>
      <c r="E15" s="16">
        <v>7.3</v>
      </c>
      <c r="F15" s="16">
        <v>7.3</v>
      </c>
      <c r="G15" s="18">
        <f>AVERAGE(D15:F15)</f>
        <v>7.3666666666666671</v>
      </c>
      <c r="H15" s="19">
        <f>STDEV(D15:F15)</f>
        <v>0.11547005383792526</v>
      </c>
      <c r="I15" s="16"/>
      <c r="J15" s="16">
        <v>7.4</v>
      </c>
      <c r="K15" s="16">
        <v>7.5</v>
      </c>
      <c r="L15" s="16">
        <v>7.4</v>
      </c>
      <c r="M15" s="18">
        <f>AVERAGE(J15:L15)</f>
        <v>7.4333333333333336</v>
      </c>
      <c r="N15" s="19">
        <f>STDEV(J15:L15)</f>
        <v>5.7735026918962373E-2</v>
      </c>
    </row>
    <row r="16" spans="1:14" s="9" customFormat="1" ht="15" x14ac:dyDescent="0.25">
      <c r="A16" s="25"/>
      <c r="B16" s="10" t="s">
        <v>8</v>
      </c>
      <c r="D16" s="16">
        <v>7.6</v>
      </c>
      <c r="E16" s="16">
        <v>7.7</v>
      </c>
      <c r="F16" s="16">
        <v>7.8</v>
      </c>
      <c r="G16" s="18">
        <f t="shared" ref="G16:G17" si="4">AVERAGE(D16:F16)</f>
        <v>7.7</v>
      </c>
      <c r="H16" s="19">
        <f t="shared" ref="H16" si="5">STDEV(D16:F16)</f>
        <v>0.10000000000000009</v>
      </c>
      <c r="I16" s="16"/>
      <c r="J16" s="16">
        <v>7.6</v>
      </c>
      <c r="K16" s="16">
        <v>7.7</v>
      </c>
      <c r="L16" s="16">
        <v>7.7</v>
      </c>
      <c r="M16" s="18">
        <f t="shared" ref="M16:M17" si="6">AVERAGE(J16:L16)</f>
        <v>7.666666666666667</v>
      </c>
      <c r="N16" s="19">
        <f t="shared" ref="N16" si="7">STDEV(J16:L16)</f>
        <v>5.7735026918962887E-2</v>
      </c>
    </row>
    <row r="17" spans="1:14" s="9" customFormat="1" ht="15" x14ac:dyDescent="0.25">
      <c r="A17" s="25"/>
      <c r="B17" s="10" t="s">
        <v>9</v>
      </c>
      <c r="D17" s="16">
        <v>7.6</v>
      </c>
      <c r="E17" s="16">
        <v>7.3</v>
      </c>
      <c r="F17" s="16">
        <v>7.4</v>
      </c>
      <c r="G17" s="18">
        <f t="shared" si="4"/>
        <v>7.4333333333333327</v>
      </c>
      <c r="H17" s="19">
        <f>STDEV(D17:F17)</f>
        <v>0.1527525231651945</v>
      </c>
      <c r="I17" s="16"/>
      <c r="J17" s="16">
        <v>7.4</v>
      </c>
      <c r="K17" s="16">
        <v>7.4</v>
      </c>
      <c r="L17" s="16">
        <v>7.4</v>
      </c>
      <c r="M17" s="18">
        <f t="shared" si="6"/>
        <v>7.4000000000000012</v>
      </c>
      <c r="N17" s="19">
        <f>STDEV(J17:L17)</f>
        <v>1.0877919644084146E-15</v>
      </c>
    </row>
    <row r="18" spans="1:14" s="9" customFormat="1" ht="6" customHeight="1" x14ac:dyDescent="0.25">
      <c r="D18" s="16"/>
      <c r="E18" s="16"/>
      <c r="F18" s="16"/>
      <c r="G18" s="18"/>
      <c r="H18" s="19"/>
      <c r="I18" s="16"/>
      <c r="J18" s="16"/>
      <c r="K18" s="16"/>
      <c r="L18" s="16"/>
      <c r="M18" s="18"/>
      <c r="N18" s="19"/>
    </row>
    <row r="19" spans="1:14" s="9" customFormat="1" ht="15" x14ac:dyDescent="0.25">
      <c r="A19" s="26" t="s">
        <v>12</v>
      </c>
      <c r="B19" s="10" t="s">
        <v>6</v>
      </c>
      <c r="D19" s="16">
        <v>7.8</v>
      </c>
      <c r="E19" s="16">
        <v>7.9</v>
      </c>
      <c r="F19" s="16">
        <v>7.8</v>
      </c>
      <c r="G19" s="18">
        <f>AVERAGE(D19:F19)</f>
        <v>7.833333333333333</v>
      </c>
      <c r="H19" s="19">
        <f>STDEV(D19:F19)</f>
        <v>5.7735026918962887E-2</v>
      </c>
      <c r="I19" s="16"/>
      <c r="J19" s="16">
        <v>7.6</v>
      </c>
      <c r="K19" s="16">
        <v>7.4</v>
      </c>
      <c r="L19" s="16">
        <v>7.4</v>
      </c>
      <c r="M19" s="18">
        <f>AVERAGE(J19:L19)</f>
        <v>7.4666666666666659</v>
      </c>
      <c r="N19" s="19">
        <f>STDEV(J19:L19)</f>
        <v>0.11547005383792475</v>
      </c>
    </row>
    <row r="20" spans="1:14" s="9" customFormat="1" ht="15" x14ac:dyDescent="0.25">
      <c r="A20" s="26"/>
      <c r="B20" s="10" t="s">
        <v>8</v>
      </c>
      <c r="D20" s="16">
        <v>6.8</v>
      </c>
      <c r="E20" s="16">
        <v>6.7</v>
      </c>
      <c r="F20" s="16">
        <v>6.5</v>
      </c>
      <c r="G20" s="18">
        <f t="shared" ref="G20" si="8">AVERAGE(D20:F20)</f>
        <v>6.666666666666667</v>
      </c>
      <c r="H20" s="19">
        <f t="shared" ref="H20" si="9">STDEV(D20:F20)</f>
        <v>0.15275252316519461</v>
      </c>
      <c r="I20" s="16"/>
      <c r="J20" s="16">
        <v>6.5</v>
      </c>
      <c r="K20" s="16">
        <v>6.7</v>
      </c>
      <c r="L20" s="16">
        <v>6.6</v>
      </c>
      <c r="M20" s="18">
        <f t="shared" ref="M20:M21" si="10">AVERAGE(J20:L20)</f>
        <v>6.5999999999999988</v>
      </c>
      <c r="N20" s="19">
        <f t="shared" ref="N20:N21" si="11">STDEV(J20:L20)</f>
        <v>0.1000000000000001</v>
      </c>
    </row>
    <row r="21" spans="1:14" s="9" customFormat="1" ht="15" x14ac:dyDescent="0.25">
      <c r="A21" s="26"/>
      <c r="B21" s="10" t="s">
        <v>9</v>
      </c>
      <c r="D21" s="16" t="s">
        <v>7</v>
      </c>
      <c r="E21" s="16" t="s">
        <v>7</v>
      </c>
      <c r="F21" s="16" t="s">
        <v>7</v>
      </c>
      <c r="G21" s="18" t="s">
        <v>7</v>
      </c>
      <c r="H21" s="19" t="s">
        <v>7</v>
      </c>
      <c r="I21" s="16"/>
      <c r="J21" s="16">
        <v>6.3</v>
      </c>
      <c r="K21" s="16">
        <v>6.5</v>
      </c>
      <c r="L21" s="16">
        <v>6.6</v>
      </c>
      <c r="M21" s="18">
        <f t="shared" si="10"/>
        <v>6.4666666666666659</v>
      </c>
      <c r="N21" s="19">
        <f t="shared" si="11"/>
        <v>0.15275252316519461</v>
      </c>
    </row>
    <row r="22" spans="1:14" s="9" customFormat="1" ht="6" customHeight="1" x14ac:dyDescent="0.25">
      <c r="D22" s="16"/>
      <c r="E22" s="16"/>
      <c r="F22" s="16"/>
      <c r="G22" s="18"/>
      <c r="H22" s="19"/>
      <c r="I22" s="16"/>
      <c r="J22" s="16"/>
      <c r="K22" s="16"/>
      <c r="L22" s="16"/>
      <c r="M22" s="18"/>
      <c r="N22" s="19"/>
    </row>
    <row r="23" spans="1:14" s="9" customFormat="1" ht="15" x14ac:dyDescent="0.25">
      <c r="A23" s="25" t="s">
        <v>13</v>
      </c>
      <c r="B23" s="10" t="s">
        <v>6</v>
      </c>
      <c r="D23" s="16">
        <v>7.6</v>
      </c>
      <c r="E23" s="16">
        <v>7.5</v>
      </c>
      <c r="F23" s="16">
        <v>7.6</v>
      </c>
      <c r="G23" s="18">
        <f>AVERAGE(D23:F23)</f>
        <v>7.5666666666666664</v>
      </c>
      <c r="H23" s="19">
        <f>STDEV(D23:F23)</f>
        <v>5.7735026918962373E-2</v>
      </c>
      <c r="I23" s="16"/>
      <c r="J23" s="16">
        <v>7.5</v>
      </c>
      <c r="K23" s="16">
        <v>7.4</v>
      </c>
      <c r="L23" s="16">
        <v>7.6</v>
      </c>
      <c r="M23" s="18">
        <f>AVERAGE(J23:L23)</f>
        <v>7.5</v>
      </c>
      <c r="N23" s="19">
        <f>STDEV(J23:L23)</f>
        <v>9.9999999999999645E-2</v>
      </c>
    </row>
    <row r="24" spans="1:14" s="9" customFormat="1" ht="15" x14ac:dyDescent="0.25">
      <c r="A24" s="25"/>
      <c r="B24" s="10" t="s">
        <v>8</v>
      </c>
      <c r="D24" s="16" t="s">
        <v>7</v>
      </c>
      <c r="E24" s="16" t="s">
        <v>7</v>
      </c>
      <c r="F24" s="16" t="s">
        <v>7</v>
      </c>
      <c r="G24" s="17" t="s">
        <v>7</v>
      </c>
      <c r="H24" s="16" t="s">
        <v>7</v>
      </c>
      <c r="I24" s="16"/>
      <c r="J24" s="16" t="s">
        <v>7</v>
      </c>
      <c r="K24" s="16" t="s">
        <v>7</v>
      </c>
      <c r="L24" s="16" t="s">
        <v>7</v>
      </c>
      <c r="M24" s="17" t="s">
        <v>7</v>
      </c>
      <c r="N24" s="16" t="s">
        <v>7</v>
      </c>
    </row>
    <row r="25" spans="1:14" s="9" customFormat="1" ht="15" x14ac:dyDescent="0.25">
      <c r="A25" s="25"/>
      <c r="B25" s="10" t="s">
        <v>9</v>
      </c>
      <c r="D25" s="16" t="s">
        <v>7</v>
      </c>
      <c r="E25" s="16" t="s">
        <v>7</v>
      </c>
      <c r="F25" s="16" t="s">
        <v>7</v>
      </c>
      <c r="G25" s="17" t="s">
        <v>7</v>
      </c>
      <c r="H25" s="16" t="s">
        <v>7</v>
      </c>
      <c r="I25" s="16"/>
      <c r="J25" s="16" t="s">
        <v>7</v>
      </c>
      <c r="K25" s="16" t="s">
        <v>7</v>
      </c>
      <c r="L25" s="16" t="s">
        <v>7</v>
      </c>
      <c r="M25" s="17" t="s">
        <v>7</v>
      </c>
      <c r="N25" s="16" t="s">
        <v>7</v>
      </c>
    </row>
    <row r="26" spans="1:14" s="9" customFormat="1" ht="6" customHeight="1" x14ac:dyDescent="0.25">
      <c r="A26" s="11"/>
      <c r="B26" s="11"/>
      <c r="C26" s="1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9" customFormat="1" ht="6" customHeight="1" x14ac:dyDescent="0.2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3" t="s">
        <v>14</v>
      </c>
    </row>
    <row r="29" spans="1:14" x14ac:dyDescent="0.25">
      <c r="A29" s="3" t="s">
        <v>15</v>
      </c>
    </row>
  </sheetData>
  <mergeCells count="12">
    <mergeCell ref="D5:F5"/>
    <mergeCell ref="J5:L5"/>
    <mergeCell ref="A3:A5"/>
    <mergeCell ref="B3:B5"/>
    <mergeCell ref="D3:N3"/>
    <mergeCell ref="D4:H4"/>
    <mergeCell ref="J4:N4"/>
    <mergeCell ref="A23:A25"/>
    <mergeCell ref="A7:A9"/>
    <mergeCell ref="A11:A13"/>
    <mergeCell ref="A15:A17"/>
    <mergeCell ref="A19:A21"/>
  </mergeCells>
  <pageMargins left="0.75" right="0.75" top="1" bottom="1" header="0.5" footer="0.5"/>
  <pageSetup scale="91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Buse, Helen L.</dc:creator>
  <cp:lastModifiedBy>Buse, Helen L.</cp:lastModifiedBy>
  <cp:lastPrinted>2019-05-24T14:13:42Z</cp:lastPrinted>
  <dcterms:created xsi:type="dcterms:W3CDTF">2019-05-24T14:04:57Z</dcterms:created>
  <dcterms:modified xsi:type="dcterms:W3CDTF">2019-11-13T21:10:18Z</dcterms:modified>
</cp:coreProperties>
</file>