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8_{1DCF9788-A11C-4860-A94C-3F52F04B6898}" xr6:coauthVersionLast="45" xr6:coauthVersionMax="45" xr10:uidLastSave="{00000000-0000-0000-0000-000000000000}"/>
  <bookViews>
    <workbookView xWindow="-98" yWindow="-98" windowWidth="22695" windowHeight="14595" firstSheet="12" activeTab="28" xr2:uid="{00000000-000D-0000-FFFF-FFFF00000000}"/>
  </bookViews>
  <sheets>
    <sheet name="Figure 1B" sheetId="20" r:id="rId1"/>
    <sheet name="Figure 1C" sheetId="21" r:id="rId2"/>
    <sheet name="Figure 1D" sheetId="22" r:id="rId3"/>
    <sheet name="Figure 1E" sheetId="23" r:id="rId4"/>
    <sheet name="Figure 1F" sheetId="24" r:id="rId5"/>
    <sheet name="Figure 1G" sheetId="25" r:id="rId6"/>
    <sheet name="Figure 1H" sheetId="26" r:id="rId7"/>
    <sheet name="Figure 1I" sheetId="27" r:id="rId8"/>
    <sheet name="Figure 1J" sheetId="28" r:id="rId9"/>
    <sheet name="Figure 2A" sheetId="1" r:id="rId10"/>
    <sheet name="Figure 2B" sheetId="2" r:id="rId11"/>
    <sheet name="Figure 2D" sheetId="3" r:id="rId12"/>
    <sheet name="Figure 3A" sheetId="4" r:id="rId13"/>
    <sheet name="Figure 3B" sheetId="5" r:id="rId14"/>
    <sheet name="Figure 3C" sheetId="6" r:id="rId15"/>
    <sheet name="Figure 3D" sheetId="7" r:id="rId16"/>
    <sheet name="Figure 3E" sheetId="8" r:id="rId17"/>
    <sheet name="Figure 3F" sheetId="9" r:id="rId18"/>
    <sheet name="Figure 4A" sheetId="10" r:id="rId19"/>
    <sheet name="Figure 4C" sheetId="11" r:id="rId20"/>
    <sheet name="Figure 4D" sheetId="12" r:id="rId21"/>
    <sheet name="Figure 4E" sheetId="13" r:id="rId22"/>
    <sheet name="Figure 5B" sheetId="30" r:id="rId23"/>
    <sheet name="Figure 5E" sheetId="14" r:id="rId24"/>
    <sheet name="Figure 6A" sheetId="15" r:id="rId25"/>
    <sheet name="Figure 6B" sheetId="16" r:id="rId26"/>
    <sheet name="Table 1" sheetId="17" r:id="rId27"/>
    <sheet name="Supplementary Figure 1" sheetId="18" r:id="rId28"/>
    <sheet name="Supplementary Figure 3" sheetId="31" r:id="rId29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5" i="11" l="1"/>
  <c r="I15" i="11"/>
  <c r="F15" i="11"/>
  <c r="L14" i="11"/>
  <c r="I14" i="11"/>
  <c r="F14" i="11"/>
  <c r="L13" i="11"/>
  <c r="I13" i="11"/>
  <c r="F13" i="11"/>
  <c r="L9" i="11"/>
  <c r="I9" i="11"/>
  <c r="F9" i="11"/>
  <c r="L8" i="11"/>
  <c r="I8" i="11"/>
  <c r="F8" i="11"/>
  <c r="L7" i="11"/>
  <c r="I7" i="11"/>
  <c r="F7" i="11"/>
</calcChain>
</file>

<file path=xl/sharedStrings.xml><?xml version="1.0" encoding="utf-8"?>
<sst xmlns="http://schemas.openxmlformats.org/spreadsheetml/2006/main" count="256" uniqueCount="133">
  <si>
    <t>Mock</t>
    <phoneticPr fontId="1" type="noConversion"/>
  </si>
  <si>
    <t>SARS-CoV-2 S</t>
    <phoneticPr fontId="1" type="noConversion"/>
  </si>
  <si>
    <t>SARS-CoV S</t>
    <phoneticPr fontId="1" type="noConversion"/>
  </si>
  <si>
    <t>VSV-G</t>
    <phoneticPr fontId="1" type="noConversion"/>
  </si>
  <si>
    <t>MRC5</t>
    <phoneticPr fontId="1" type="noConversion"/>
  </si>
  <si>
    <t>Huh7</t>
    <phoneticPr fontId="1" type="noConversion"/>
  </si>
  <si>
    <t>A549</t>
    <phoneticPr fontId="1" type="noConversion"/>
  </si>
  <si>
    <t>SARS-CoV-2 S</t>
    <phoneticPr fontId="1" type="noConversion"/>
  </si>
  <si>
    <t>BHK-APN</t>
    <phoneticPr fontId="1" type="noConversion"/>
  </si>
  <si>
    <t>293-ACE2</t>
    <phoneticPr fontId="1" type="noConversion"/>
  </si>
  <si>
    <t>HeLa-DPP4</t>
    <phoneticPr fontId="1" type="noConversion"/>
  </si>
  <si>
    <t>Control</t>
    <phoneticPr fontId="1" type="noConversion"/>
  </si>
  <si>
    <t>MHV S</t>
    <phoneticPr fontId="1" type="noConversion"/>
  </si>
  <si>
    <t>MERS-CoV S</t>
    <phoneticPr fontId="1" type="noConversion"/>
  </si>
  <si>
    <t>DMSO</t>
    <phoneticPr fontId="1" type="noConversion"/>
  </si>
  <si>
    <t>3nM</t>
    <phoneticPr fontId="1" type="noConversion"/>
  </si>
  <si>
    <t>10nM</t>
    <phoneticPr fontId="1" type="noConversion"/>
  </si>
  <si>
    <t>30nM</t>
    <phoneticPr fontId="1" type="noConversion"/>
  </si>
  <si>
    <t>100nM</t>
    <phoneticPr fontId="1" type="noConversion"/>
  </si>
  <si>
    <t>300nM</t>
    <phoneticPr fontId="1" type="noConversion"/>
  </si>
  <si>
    <t>MTT OD value</t>
    <phoneticPr fontId="1" type="noConversion"/>
  </si>
  <si>
    <t>1nM</t>
    <phoneticPr fontId="1" type="noConversion"/>
  </si>
  <si>
    <t>YM201636</t>
    <phoneticPr fontId="4" type="noConversion"/>
  </si>
  <si>
    <t>Tetrandrine</t>
    <phoneticPr fontId="4" type="noConversion"/>
  </si>
  <si>
    <t>0.3μg/ml</t>
    <phoneticPr fontId="1" type="noConversion"/>
  </si>
  <si>
    <t>3μg/ml</t>
    <phoneticPr fontId="1" type="noConversion"/>
  </si>
  <si>
    <t>(-)Trypsin</t>
    <phoneticPr fontId="1" type="noConversion"/>
  </si>
  <si>
    <t>Total number</t>
    <phoneticPr fontId="1" type="noConversion"/>
  </si>
  <si>
    <t>Fusion number</t>
    <phoneticPr fontId="1" type="noConversion"/>
  </si>
  <si>
    <t>Proportion</t>
    <phoneticPr fontId="1" type="noConversion"/>
  </si>
  <si>
    <t>(+)Trypsin</t>
    <phoneticPr fontId="1" type="noConversion"/>
  </si>
  <si>
    <t>Incubation time(h)</t>
    <phoneticPr fontId="1" type="noConversion"/>
  </si>
  <si>
    <t>SARS-CoV</t>
  </si>
  <si>
    <t>SARS-CoV-2</t>
  </si>
  <si>
    <t>T62 concentrations</t>
    <phoneticPr fontId="1" type="noConversion"/>
  </si>
  <si>
    <t>1μg/mL</t>
    <phoneticPr fontId="1" type="noConversion"/>
  </si>
  <si>
    <t>5μg/mL</t>
    <phoneticPr fontId="1" type="noConversion"/>
  </si>
  <si>
    <t>10μg/mL</t>
    <phoneticPr fontId="1" type="noConversion"/>
  </si>
  <si>
    <t>50μg/mL</t>
    <phoneticPr fontId="1" type="noConversion"/>
  </si>
  <si>
    <t>Serum dilution rate</t>
    <phoneticPr fontId="1" type="noConversion"/>
  </si>
  <si>
    <t>No dilution</t>
    <phoneticPr fontId="1" type="noConversion"/>
  </si>
  <si>
    <t>1:80</t>
    <phoneticPr fontId="1" type="noConversion"/>
  </si>
  <si>
    <t>1:40</t>
    <phoneticPr fontId="1" type="noConversion"/>
  </si>
  <si>
    <t>1:20</t>
    <phoneticPr fontId="1" type="noConversion"/>
  </si>
  <si>
    <t>SARS patient serum</t>
    <phoneticPr fontId="1" type="noConversion"/>
  </si>
  <si>
    <t>Apilimod</t>
    <phoneticPr fontId="4" type="noConversion"/>
  </si>
  <si>
    <t>VERO81</t>
    <phoneticPr fontId="1" type="noConversion"/>
  </si>
  <si>
    <t>VEROE6</t>
    <phoneticPr fontId="1" type="noConversion"/>
  </si>
  <si>
    <t>HeLa</t>
    <phoneticPr fontId="1" type="noConversion"/>
  </si>
  <si>
    <t>RS</t>
    <phoneticPr fontId="1" type="noConversion"/>
  </si>
  <si>
    <t>LLCMK2</t>
    <phoneticPr fontId="1" type="noConversion"/>
  </si>
  <si>
    <t>Calu3</t>
    <phoneticPr fontId="1" type="noConversion"/>
  </si>
  <si>
    <t>Control</t>
    <phoneticPr fontId="1" type="noConversion"/>
  </si>
  <si>
    <t>10μg/ml</t>
    <phoneticPr fontId="1" type="noConversion"/>
  </si>
  <si>
    <t>50gμ/ml</t>
    <phoneticPr fontId="1" type="noConversion"/>
  </si>
  <si>
    <t>DMEM</t>
    <phoneticPr fontId="1" type="noConversion"/>
  </si>
  <si>
    <t>20mM NH4Cl</t>
    <phoneticPr fontId="1" type="noConversion"/>
  </si>
  <si>
    <t>100nM Bafilomycin A</t>
    <phoneticPr fontId="1" type="noConversion"/>
  </si>
  <si>
    <t>SARS-CoV-2 S</t>
    <phoneticPr fontId="1" type="noConversion"/>
  </si>
  <si>
    <t>DMSO</t>
    <phoneticPr fontId="1" type="noConversion"/>
  </si>
  <si>
    <t>VSV-G</t>
    <phoneticPr fontId="1" type="noConversion"/>
  </si>
  <si>
    <t>1μg/ml</t>
    <phoneticPr fontId="1" type="noConversion"/>
  </si>
  <si>
    <t>0.3μM</t>
    <phoneticPr fontId="1" type="noConversion"/>
  </si>
  <si>
    <t>1μM</t>
    <phoneticPr fontId="1" type="noConversion"/>
  </si>
  <si>
    <t>3μM</t>
    <phoneticPr fontId="1" type="noConversion"/>
  </si>
  <si>
    <t>10μM</t>
    <phoneticPr fontId="1" type="noConversion"/>
  </si>
  <si>
    <t>2μM SID26681509</t>
    <phoneticPr fontId="1" type="noConversion"/>
  </si>
  <si>
    <t>30μM CA-074</t>
    <phoneticPr fontId="1" type="noConversion"/>
  </si>
  <si>
    <t>30μM E64D</t>
    <phoneticPr fontId="1" type="noConversion"/>
  </si>
  <si>
    <t>SARS-CoV-2 S</t>
    <phoneticPr fontId="1" type="noConversion"/>
  </si>
  <si>
    <t>Figure 6A</t>
    <phoneticPr fontId="1" type="noConversion"/>
  </si>
  <si>
    <t>Figure 4D</t>
    <phoneticPr fontId="1" type="noConversion"/>
  </si>
  <si>
    <t>Figure 4A</t>
    <phoneticPr fontId="1" type="noConversion"/>
  </si>
  <si>
    <t>Figure 3A</t>
    <phoneticPr fontId="1" type="noConversion"/>
  </si>
  <si>
    <t>Figure 2D</t>
    <phoneticPr fontId="1" type="noConversion"/>
  </si>
  <si>
    <t>Figure 2B</t>
    <phoneticPr fontId="1" type="noConversion"/>
  </si>
  <si>
    <t>Figure 2A</t>
    <phoneticPr fontId="1" type="noConversion"/>
  </si>
  <si>
    <t>Mock</t>
    <phoneticPr fontId="1" type="noConversion"/>
  </si>
  <si>
    <t>COVID-19 patient#1 serum</t>
    <phoneticPr fontId="1" type="noConversion"/>
  </si>
  <si>
    <t>COVID-19 patient#2 serum</t>
    <phoneticPr fontId="1" type="noConversion"/>
  </si>
  <si>
    <t>COVID-19 patient#3 serum</t>
    <phoneticPr fontId="1" type="noConversion"/>
  </si>
  <si>
    <t>COVID-19 patient#4 serum</t>
    <phoneticPr fontId="1" type="noConversion"/>
  </si>
  <si>
    <t>SARS-CoV S</t>
    <phoneticPr fontId="1" type="noConversion"/>
  </si>
  <si>
    <t>COVID-19 patient#1 serum</t>
    <phoneticPr fontId="1" type="noConversion"/>
  </si>
  <si>
    <t>COVID-19 patient#2 serum</t>
    <phoneticPr fontId="1" type="noConversion"/>
  </si>
  <si>
    <t>COVID-19 patient#5 serum</t>
    <phoneticPr fontId="1" type="noConversion"/>
  </si>
  <si>
    <t>SARS-CoV S</t>
    <phoneticPr fontId="1" type="noConversion"/>
  </si>
  <si>
    <t>Temp(℃)</t>
    <phoneticPr fontId="1" type="noConversion"/>
  </si>
  <si>
    <t>No dilution</t>
    <phoneticPr fontId="1" type="noConversion"/>
  </si>
  <si>
    <t>1:80</t>
    <phoneticPr fontId="1" type="noConversion"/>
  </si>
  <si>
    <t>1:40</t>
    <phoneticPr fontId="1" type="noConversion"/>
  </si>
  <si>
    <t>1:20</t>
    <phoneticPr fontId="1" type="noConversion"/>
  </si>
  <si>
    <t>Serum dilution rate</t>
    <phoneticPr fontId="1" type="noConversion"/>
  </si>
  <si>
    <t>Table 1</t>
    <phoneticPr fontId="1" type="noConversion"/>
  </si>
  <si>
    <t>T62 antibody</t>
    <phoneticPr fontId="1" type="noConversion"/>
  </si>
  <si>
    <t>Figure 3B</t>
    <phoneticPr fontId="4" type="noConversion"/>
  </si>
  <si>
    <t>Figure 3C</t>
    <phoneticPr fontId="4" type="noConversion"/>
  </si>
  <si>
    <t>Figure 3D</t>
    <phoneticPr fontId="4" type="noConversion"/>
  </si>
  <si>
    <t>Figure 3E</t>
    <phoneticPr fontId="4" type="noConversion"/>
  </si>
  <si>
    <t>Figure 3F</t>
    <phoneticPr fontId="4" type="noConversion"/>
  </si>
  <si>
    <t>Figure 6B</t>
    <phoneticPr fontId="1" type="noConversion"/>
  </si>
  <si>
    <t>Figure 5E</t>
    <phoneticPr fontId="1" type="noConversion"/>
  </si>
  <si>
    <t>Figure 4E</t>
    <phoneticPr fontId="1" type="noConversion"/>
  </si>
  <si>
    <t>Figure 4C</t>
    <phoneticPr fontId="1" type="noConversion"/>
  </si>
  <si>
    <t>Supplementary Figure 1</t>
    <phoneticPr fontId="1" type="noConversion"/>
  </si>
  <si>
    <t>10μM</t>
    <phoneticPr fontId="1" type="noConversion"/>
  </si>
  <si>
    <t>30μM</t>
    <phoneticPr fontId="1" type="noConversion"/>
  </si>
  <si>
    <t>anti-Flag</t>
    <phoneticPr fontId="1" type="noConversion"/>
  </si>
  <si>
    <t>Figure 1B</t>
    <phoneticPr fontId="1" type="noConversion"/>
  </si>
  <si>
    <t>anti-MHV S (AO4)</t>
    <phoneticPr fontId="1" type="noConversion"/>
  </si>
  <si>
    <t>anti-SARS-CoV S1 polyclonal antibodies</t>
    <phoneticPr fontId="1" type="noConversion"/>
  </si>
  <si>
    <t>Figure 1D</t>
    <phoneticPr fontId="1" type="noConversion"/>
  </si>
  <si>
    <t>Figure 1C</t>
    <phoneticPr fontId="1" type="noConversion"/>
  </si>
  <si>
    <t>anti-SARS-CoV S1 monoclonal antibodies</t>
    <phoneticPr fontId="1" type="noConversion"/>
  </si>
  <si>
    <t>Figure 1E</t>
    <phoneticPr fontId="1" type="noConversion"/>
  </si>
  <si>
    <t>anti-MERS-CoV S2 monoclonal antibodies</t>
    <phoneticPr fontId="1" type="noConversion"/>
  </si>
  <si>
    <t>Figure 1F</t>
    <phoneticPr fontId="1" type="noConversion"/>
  </si>
  <si>
    <t>Figure 1G</t>
    <phoneticPr fontId="1" type="noConversion"/>
  </si>
  <si>
    <t>anti-MHV-S (AO4)</t>
    <phoneticPr fontId="1" type="noConversion"/>
  </si>
  <si>
    <t>Figure 1H</t>
    <phoneticPr fontId="1" type="noConversion"/>
  </si>
  <si>
    <t>Figure 1I</t>
    <phoneticPr fontId="1" type="noConversion"/>
  </si>
  <si>
    <t>anti-HIV-1 p24</t>
    <phoneticPr fontId="1" type="noConversion"/>
  </si>
  <si>
    <t>Figure 1J</t>
    <phoneticPr fontId="1" type="noConversion"/>
  </si>
  <si>
    <t>Figure 5B</t>
    <phoneticPr fontId="1" type="noConversion"/>
  </si>
  <si>
    <t>Supplementary Figure 3</t>
    <phoneticPr fontId="1" type="noConversion"/>
  </si>
  <si>
    <t>% of transduction without inhibitor</t>
    <phoneticPr fontId="1" type="noConversion"/>
  </si>
  <si>
    <t>MTT Value(% of DMSO)</t>
    <phoneticPr fontId="1" type="noConversion"/>
  </si>
  <si>
    <t>MHV RNA copies(% of DMSO)</t>
    <phoneticPr fontId="1" type="noConversion"/>
  </si>
  <si>
    <t>% of control tansduction</t>
    <phoneticPr fontId="1" type="noConversion"/>
  </si>
  <si>
    <t>% of control transdcution</t>
    <phoneticPr fontId="1" type="noConversion"/>
  </si>
  <si>
    <t xml:space="preserve">SARS-CoV-2 S </t>
    <phoneticPr fontId="1" type="noConversion"/>
  </si>
  <si>
    <t>SARS-CoV S</t>
    <phoneticPr fontId="1" type="noConversion"/>
  </si>
  <si>
    <t>% of no antibody CTRL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</si>
</sst>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Times New Roman"/>
      <family val="1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0" fontId="3" fillId="0" borderId="0" xfId="0" applyFont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49" fontId="0" fillId="0" borderId="0" xfId="0" applyNumberFormat="1" applyFont="1"/>
    <xf numFmtId="0" fontId="0" fillId="0" borderId="0" xfId="0" applyFont="1"/>
    <xf numFmtId="49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20" fontId="0" fillId="0" borderId="0" xfId="0" applyNumberFormat="1" applyFont="1" applyAlignment="1">
      <alignment vertical="center"/>
    </xf>
    <xf numFmtId="0" fontId="5" fillId="0" borderId="0" xfId="0" applyFont="1"/>
    <xf numFmtId="0" fontId="0" fillId="0" borderId="1" xfId="0" applyFont="1" applyBorder="1" applyAlignment="1">
      <alignment horizontal="left"/>
    </xf>
    <xf numFmtId="0" fontId="0" fillId="0" borderId="7" xfId="0" applyFont="1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0" xfId="0" applyFont="1" applyBorder="1"/>
    <xf numFmtId="0" fontId="2" fillId="0" borderId="1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7" fillId="0" borderId="0" xfId="0" applyFont="1"/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0" applyFont="1"/>
    <xf numFmtId="0" fontId="10" fillId="0" borderId="0" xfId="0" applyFont="1"/>
    <xf numFmtId="0" fontId="0" fillId="2" borderId="3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11.tiff"/><Relationship Id="rId1" Type="http://schemas.openxmlformats.org/officeDocument/2006/relationships/image" Target="../media/image10.tif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tiff"/><Relationship Id="rId2" Type="http://schemas.openxmlformats.org/officeDocument/2006/relationships/image" Target="../media/image14.tiff"/><Relationship Id="rId1" Type="http://schemas.openxmlformats.org/officeDocument/2006/relationships/image" Target="../media/image13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2</xdr:row>
      <xdr:rowOff>7620</xdr:rowOff>
    </xdr:from>
    <xdr:to>
      <xdr:col>8</xdr:col>
      <xdr:colOff>96759</xdr:colOff>
      <xdr:row>21</xdr:row>
      <xdr:rowOff>132900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373380"/>
          <a:ext cx="5369799" cy="36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99060</xdr:rowOff>
    </xdr:from>
    <xdr:to>
      <xdr:col>5</xdr:col>
      <xdr:colOff>475452</xdr:colOff>
      <xdr:row>24</xdr:row>
      <xdr:rowOff>41460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580"/>
          <a:ext cx="3523452" cy="36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</xdr:colOff>
      <xdr:row>4</xdr:row>
      <xdr:rowOff>60960</xdr:rowOff>
    </xdr:from>
    <xdr:to>
      <xdr:col>13</xdr:col>
      <xdr:colOff>113673</xdr:colOff>
      <xdr:row>24</xdr:row>
      <xdr:rowOff>3360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20" y="792480"/>
          <a:ext cx="3725553" cy="36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129539</xdr:colOff>
      <xdr:row>4</xdr:row>
      <xdr:rowOff>99060</xdr:rowOff>
    </xdr:from>
    <xdr:to>
      <xdr:col>19</xdr:col>
      <xdr:colOff>586417</xdr:colOff>
      <xdr:row>21</xdr:row>
      <xdr:rowOff>50100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3939" y="830580"/>
          <a:ext cx="3504878" cy="306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91440</xdr:rowOff>
    </xdr:from>
    <xdr:to>
      <xdr:col>7</xdr:col>
      <xdr:colOff>321288</xdr:colOff>
      <xdr:row>23</xdr:row>
      <xdr:rowOff>33840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40080"/>
          <a:ext cx="4436088" cy="36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586740</xdr:colOff>
      <xdr:row>4</xdr:row>
      <xdr:rowOff>0</xdr:rowOff>
    </xdr:from>
    <xdr:to>
      <xdr:col>15</xdr:col>
      <xdr:colOff>212247</xdr:colOff>
      <xdr:row>20</xdr:row>
      <xdr:rowOff>133920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3940" y="731520"/>
          <a:ext cx="4502307" cy="30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411480</xdr:colOff>
      <xdr:row>3</xdr:row>
      <xdr:rowOff>38100</xdr:rowOff>
    </xdr:from>
    <xdr:to>
      <xdr:col>23</xdr:col>
      <xdr:colOff>358969</xdr:colOff>
      <xdr:row>20</xdr:row>
      <xdr:rowOff>169140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5480" y="586740"/>
          <a:ext cx="4824289" cy="32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2</xdr:row>
      <xdr:rowOff>45720</xdr:rowOff>
    </xdr:from>
    <xdr:to>
      <xdr:col>6</xdr:col>
      <xdr:colOff>360627</xdr:colOff>
      <xdr:row>21</xdr:row>
      <xdr:rowOff>171000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411480"/>
          <a:ext cx="4947867" cy="36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204285</xdr:colOff>
      <xdr:row>21</xdr:row>
      <xdr:rowOff>125280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760"/>
          <a:ext cx="5317305" cy="36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151125</xdr:colOff>
      <xdr:row>21</xdr:row>
      <xdr:rowOff>125280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760"/>
          <a:ext cx="5370825" cy="36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2</xdr:row>
      <xdr:rowOff>76200</xdr:rowOff>
    </xdr:from>
    <xdr:to>
      <xdr:col>4</xdr:col>
      <xdr:colOff>433651</xdr:colOff>
      <xdr:row>22</xdr:row>
      <xdr:rowOff>18600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441960"/>
          <a:ext cx="4792291" cy="36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83820</xdr:rowOff>
    </xdr:from>
    <xdr:to>
      <xdr:col>8</xdr:col>
      <xdr:colOff>581650</xdr:colOff>
      <xdr:row>22</xdr:row>
      <xdr:rowOff>26220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80"/>
          <a:ext cx="5702290" cy="36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60960</xdr:rowOff>
    </xdr:from>
    <xdr:to>
      <xdr:col>5</xdr:col>
      <xdr:colOff>799184</xdr:colOff>
      <xdr:row>22</xdr:row>
      <xdr:rowOff>3360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720"/>
          <a:ext cx="4913984" cy="36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2</xdr:row>
      <xdr:rowOff>91440</xdr:rowOff>
    </xdr:from>
    <xdr:to>
      <xdr:col>4</xdr:col>
      <xdr:colOff>883074</xdr:colOff>
      <xdr:row>22</xdr:row>
      <xdr:rowOff>33840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457200"/>
          <a:ext cx="5576994" cy="36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2</xdr:row>
      <xdr:rowOff>68580</xdr:rowOff>
    </xdr:from>
    <xdr:to>
      <xdr:col>3</xdr:col>
      <xdr:colOff>588091</xdr:colOff>
      <xdr:row>22</xdr:row>
      <xdr:rowOff>10980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434340"/>
          <a:ext cx="2584531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2"/>
  <sheetViews>
    <sheetView workbookViewId="0">
      <selection activeCell="K31" sqref="K31"/>
    </sheetView>
  </sheetViews>
  <sheetFormatPr defaultRowHeight="14.25"/>
  <cols>
    <col min="1" max="1" width="13.46484375" customWidth="1"/>
    <col min="2" max="2" width="10.46484375" bestFit="1" customWidth="1"/>
    <col min="10" max="10" width="15.53125" bestFit="1" customWidth="1"/>
  </cols>
  <sheetData>
    <row r="2" spans="1:9">
      <c r="A2" s="22" t="s">
        <v>108</v>
      </c>
      <c r="B2" t="s">
        <v>107</v>
      </c>
      <c r="I2" s="22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229"/>
  <sheetViews>
    <sheetView zoomScale="85" zoomScaleNormal="85" workbookViewId="0">
      <selection activeCell="Q5" sqref="Q5"/>
    </sheetView>
  </sheetViews>
  <sheetFormatPr defaultRowHeight="14.25"/>
  <cols>
    <col min="1" max="1" width="15.46484375" customWidth="1"/>
    <col min="12" max="12" width="8.86328125" customWidth="1"/>
  </cols>
  <sheetData>
    <row r="1" spans="1:15">
      <c r="O1" s="7"/>
    </row>
    <row r="2" spans="1:15">
      <c r="A2" s="11"/>
      <c r="O2" s="7"/>
    </row>
    <row r="3" spans="1:15">
      <c r="O3" s="7"/>
    </row>
    <row r="4" spans="1:15">
      <c r="O4" s="7"/>
    </row>
    <row r="5" spans="1:15">
      <c r="O5" s="7"/>
    </row>
    <row r="6" spans="1:15">
      <c r="O6" s="7"/>
    </row>
    <row r="7" spans="1:15">
      <c r="A7" s="11" t="s">
        <v>76</v>
      </c>
      <c r="B7" s="8"/>
      <c r="C7" s="31" t="s">
        <v>0</v>
      </c>
      <c r="D7" s="32"/>
      <c r="E7" s="32"/>
      <c r="F7" s="28" t="s">
        <v>1</v>
      </c>
      <c r="G7" s="29"/>
      <c r="H7" s="30"/>
      <c r="I7" s="28" t="s">
        <v>2</v>
      </c>
      <c r="J7" s="29"/>
      <c r="K7" s="30"/>
      <c r="L7" s="28" t="s">
        <v>3</v>
      </c>
      <c r="M7" s="29"/>
      <c r="N7" s="30"/>
      <c r="O7" s="7"/>
    </row>
    <row r="8" spans="1:15">
      <c r="B8" s="16" t="s">
        <v>4</v>
      </c>
      <c r="C8" s="16">
        <v>8736</v>
      </c>
      <c r="D8" s="18">
        <v>1256</v>
      </c>
      <c r="E8" s="16">
        <v>692</v>
      </c>
      <c r="F8" s="16">
        <v>7964</v>
      </c>
      <c r="G8" s="16">
        <v>5832</v>
      </c>
      <c r="H8" s="16">
        <v>788</v>
      </c>
      <c r="I8" s="16">
        <v>464</v>
      </c>
      <c r="J8" s="16">
        <v>4696</v>
      </c>
      <c r="K8" s="16">
        <v>6456</v>
      </c>
      <c r="L8" s="16">
        <v>57219840</v>
      </c>
      <c r="M8" s="16">
        <v>50978830</v>
      </c>
      <c r="N8" s="16">
        <v>44271950</v>
      </c>
      <c r="O8" s="7"/>
    </row>
    <row r="9" spans="1:15">
      <c r="B9" s="16" t="s">
        <v>5</v>
      </c>
      <c r="C9" s="17">
        <v>7320</v>
      </c>
      <c r="D9" s="16">
        <v>4968</v>
      </c>
      <c r="E9" s="17">
        <v>6144</v>
      </c>
      <c r="F9" s="16">
        <v>56668</v>
      </c>
      <c r="G9" s="16">
        <v>85976</v>
      </c>
      <c r="H9" s="16">
        <v>68660</v>
      </c>
      <c r="I9" s="16">
        <v>149016</v>
      </c>
      <c r="J9" s="16">
        <v>99408</v>
      </c>
      <c r="K9" s="16">
        <v>111704</v>
      </c>
      <c r="L9" s="16">
        <v>97537540</v>
      </c>
      <c r="M9" s="16">
        <v>95166930</v>
      </c>
      <c r="N9" s="16">
        <v>93235650</v>
      </c>
      <c r="O9" s="7"/>
    </row>
    <row r="10" spans="1:15">
      <c r="B10" s="16" t="s">
        <v>6</v>
      </c>
      <c r="C10" s="16">
        <v>2352</v>
      </c>
      <c r="D10" s="16">
        <v>1460</v>
      </c>
      <c r="E10" s="16">
        <v>3248</v>
      </c>
      <c r="F10" s="16">
        <v>6792</v>
      </c>
      <c r="G10" s="16">
        <v>964</v>
      </c>
      <c r="H10" s="16">
        <v>4464</v>
      </c>
      <c r="I10" s="16">
        <v>256</v>
      </c>
      <c r="J10" s="16">
        <v>708</v>
      </c>
      <c r="K10" s="16">
        <v>872</v>
      </c>
      <c r="L10" s="16">
        <v>57854700</v>
      </c>
      <c r="M10" s="16">
        <v>59924320</v>
      </c>
      <c r="N10" s="16">
        <v>67881140</v>
      </c>
      <c r="O10" s="7"/>
    </row>
    <row r="11" spans="1:15">
      <c r="B11" s="16" t="s">
        <v>46</v>
      </c>
      <c r="C11" s="16">
        <v>568</v>
      </c>
      <c r="D11" s="16">
        <v>7556</v>
      </c>
      <c r="E11" s="16">
        <v>8564</v>
      </c>
      <c r="F11" s="16">
        <v>18680</v>
      </c>
      <c r="G11" s="16">
        <v>94212</v>
      </c>
      <c r="H11" s="16">
        <v>91708</v>
      </c>
      <c r="I11" s="16">
        <v>6868</v>
      </c>
      <c r="J11" s="16">
        <v>5904</v>
      </c>
      <c r="K11" s="16">
        <v>5976</v>
      </c>
      <c r="L11" s="16">
        <v>5787188</v>
      </c>
      <c r="M11" s="16">
        <v>5765688</v>
      </c>
      <c r="N11" s="16">
        <v>6183756</v>
      </c>
      <c r="O11" s="7"/>
    </row>
    <row r="12" spans="1:15">
      <c r="B12" s="16" t="s">
        <v>47</v>
      </c>
      <c r="C12" s="16">
        <v>2900</v>
      </c>
      <c r="D12" s="16">
        <v>3744</v>
      </c>
      <c r="E12" s="16">
        <v>372</v>
      </c>
      <c r="F12" s="16">
        <v>1644</v>
      </c>
      <c r="G12" s="16">
        <v>1244</v>
      </c>
      <c r="H12" s="16">
        <v>15136</v>
      </c>
      <c r="I12" s="16">
        <v>212</v>
      </c>
      <c r="J12" s="16">
        <v>2004</v>
      </c>
      <c r="K12" s="16">
        <v>4204</v>
      </c>
      <c r="L12" s="16">
        <v>113000000</v>
      </c>
      <c r="M12" s="16">
        <v>113000000</v>
      </c>
      <c r="N12" s="16">
        <v>112000000</v>
      </c>
      <c r="O12" s="7"/>
    </row>
    <row r="13" spans="1:15">
      <c r="B13" s="16" t="s">
        <v>48</v>
      </c>
      <c r="C13" s="16">
        <v>3112</v>
      </c>
      <c r="D13" s="16">
        <v>2312</v>
      </c>
      <c r="E13" s="16">
        <v>3348</v>
      </c>
      <c r="F13" s="16">
        <v>3148</v>
      </c>
      <c r="G13" s="16">
        <v>9464</v>
      </c>
      <c r="H13" s="16">
        <v>5120</v>
      </c>
      <c r="I13" s="16">
        <v>2324</v>
      </c>
      <c r="J13" s="16">
        <v>3412</v>
      </c>
      <c r="K13" s="16">
        <v>41624</v>
      </c>
      <c r="L13" s="16">
        <v>29510650</v>
      </c>
      <c r="M13" s="16">
        <v>30792980</v>
      </c>
      <c r="N13" s="16">
        <v>33065780</v>
      </c>
      <c r="O13" s="7"/>
    </row>
    <row r="14" spans="1:15">
      <c r="B14" s="16">
        <v>293</v>
      </c>
      <c r="C14" s="16">
        <v>33000</v>
      </c>
      <c r="D14" s="16">
        <v>48128</v>
      </c>
      <c r="E14" s="16">
        <v>31236</v>
      </c>
      <c r="F14" s="16">
        <v>99348</v>
      </c>
      <c r="G14" s="16">
        <v>52040</v>
      </c>
      <c r="H14" s="16">
        <v>27480</v>
      </c>
      <c r="I14" s="16">
        <v>191688</v>
      </c>
      <c r="J14" s="16">
        <v>143592</v>
      </c>
      <c r="K14" s="16">
        <v>149288</v>
      </c>
      <c r="L14" s="16">
        <v>90282350</v>
      </c>
      <c r="M14" s="16">
        <v>91129820</v>
      </c>
      <c r="N14" s="16">
        <v>92351660</v>
      </c>
    </row>
    <row r="15" spans="1:15">
      <c r="B15" s="16" t="s">
        <v>49</v>
      </c>
      <c r="C15" s="16">
        <v>6264</v>
      </c>
      <c r="D15" s="16">
        <v>972</v>
      </c>
      <c r="E15" s="16">
        <v>16352</v>
      </c>
      <c r="F15" s="16">
        <v>592</v>
      </c>
      <c r="G15" s="16">
        <v>244</v>
      </c>
      <c r="H15" s="16">
        <v>1948</v>
      </c>
      <c r="I15" s="16">
        <v>1744</v>
      </c>
      <c r="J15" s="16">
        <v>396</v>
      </c>
      <c r="K15" s="16">
        <v>6976</v>
      </c>
      <c r="L15" s="16">
        <v>11805620</v>
      </c>
      <c r="M15" s="16">
        <v>12392420</v>
      </c>
      <c r="N15" s="16">
        <v>13606360</v>
      </c>
    </row>
    <row r="16" spans="1:15">
      <c r="B16" s="16" t="s">
        <v>50</v>
      </c>
      <c r="C16" s="16">
        <v>5868</v>
      </c>
      <c r="D16" s="16">
        <v>11508</v>
      </c>
      <c r="E16" s="16">
        <v>900</v>
      </c>
      <c r="F16" s="16">
        <v>17332</v>
      </c>
      <c r="G16" s="16">
        <v>20728</v>
      </c>
      <c r="H16" s="16">
        <v>24044</v>
      </c>
      <c r="I16" s="16">
        <v>32444</v>
      </c>
      <c r="J16" s="16">
        <v>951576</v>
      </c>
      <c r="K16" s="16">
        <v>476176</v>
      </c>
      <c r="L16" s="16">
        <v>10227630</v>
      </c>
      <c r="M16" s="16">
        <v>9037972</v>
      </c>
      <c r="N16" s="16">
        <v>9071880</v>
      </c>
    </row>
    <row r="17" spans="2:14">
      <c r="B17" s="16" t="s">
        <v>51</v>
      </c>
      <c r="C17" s="16">
        <v>288</v>
      </c>
      <c r="D17" s="16">
        <v>760</v>
      </c>
      <c r="E17" s="16">
        <v>112</v>
      </c>
      <c r="F17" s="16">
        <v>220660</v>
      </c>
      <c r="G17" s="16">
        <v>302640</v>
      </c>
      <c r="H17" s="16">
        <v>219376</v>
      </c>
      <c r="I17" s="16">
        <v>114768</v>
      </c>
      <c r="J17" s="16">
        <v>115524</v>
      </c>
      <c r="K17" s="16">
        <v>140524</v>
      </c>
      <c r="L17" s="16">
        <v>2719996</v>
      </c>
      <c r="M17" s="16">
        <v>2678848</v>
      </c>
      <c r="N17" s="16">
        <v>3179940</v>
      </c>
    </row>
    <row r="105" spans="16:19">
      <c r="P105" s="4"/>
      <c r="Q105" s="4"/>
      <c r="R105" s="4"/>
      <c r="S105" s="4"/>
    </row>
    <row r="106" spans="16:19">
      <c r="P106" s="4"/>
      <c r="Q106" s="4"/>
      <c r="R106" s="4"/>
      <c r="S106" s="4"/>
    </row>
    <row r="107" spans="16:19">
      <c r="P107" s="4"/>
      <c r="Q107" s="4"/>
      <c r="R107" s="4"/>
      <c r="S107" s="4"/>
    </row>
    <row r="108" spans="16:19">
      <c r="P108" s="4"/>
      <c r="Q108" s="4"/>
      <c r="R108" s="4"/>
      <c r="S108" s="4"/>
    </row>
    <row r="114" spans="16:19">
      <c r="P114" s="4"/>
      <c r="Q114" s="4"/>
      <c r="R114" s="4"/>
      <c r="S114" s="4"/>
    </row>
    <row r="115" spans="16:19">
      <c r="P115" s="4"/>
      <c r="Q115" s="4"/>
      <c r="R115" s="4"/>
      <c r="S115" s="4"/>
    </row>
    <row r="116" spans="16:19">
      <c r="P116" s="4"/>
      <c r="Q116" s="4"/>
      <c r="R116" s="4"/>
      <c r="S116" s="4"/>
    </row>
    <row r="117" spans="16:19">
      <c r="P117" s="4"/>
      <c r="Q117" s="4"/>
      <c r="R117" s="4"/>
      <c r="S117" s="4"/>
    </row>
    <row r="118" spans="16:19">
      <c r="P118" s="4"/>
      <c r="Q118" s="4"/>
      <c r="R118" s="4"/>
      <c r="S118" s="4"/>
    </row>
    <row r="119" spans="16:19">
      <c r="P119" s="4"/>
      <c r="Q119" s="4"/>
      <c r="R119" s="4"/>
      <c r="S119" s="4"/>
    </row>
    <row r="120" spans="16:19">
      <c r="P120" s="4"/>
      <c r="Q120" s="4"/>
      <c r="R120" s="4"/>
      <c r="S120" s="4"/>
    </row>
    <row r="121" spans="16:19">
      <c r="P121" s="4"/>
      <c r="Q121" s="4"/>
      <c r="R121" s="4"/>
      <c r="S121" s="4"/>
    </row>
    <row r="122" spans="16:19">
      <c r="P122" s="4"/>
      <c r="Q122" s="4"/>
      <c r="R122" s="4"/>
      <c r="S122" s="4"/>
    </row>
    <row r="123" spans="16:19">
      <c r="P123" s="4"/>
      <c r="Q123" s="4"/>
      <c r="R123" s="4"/>
      <c r="S123" s="4"/>
    </row>
    <row r="124" spans="16:19">
      <c r="P124" s="4"/>
      <c r="Q124" s="4"/>
      <c r="R124" s="4"/>
      <c r="S124" s="4"/>
    </row>
    <row r="125" spans="16:19">
      <c r="P125" s="4"/>
      <c r="Q125" s="4"/>
      <c r="R125" s="4"/>
      <c r="S125" s="4"/>
    </row>
    <row r="126" spans="16:19">
      <c r="P126" s="4"/>
      <c r="Q126" s="4"/>
      <c r="R126" s="4"/>
      <c r="S126" s="4"/>
    </row>
    <row r="127" spans="16:19">
      <c r="P127" s="4"/>
      <c r="Q127" s="4"/>
      <c r="R127" s="4"/>
      <c r="S127" s="4"/>
    </row>
    <row r="128" spans="16:19">
      <c r="P128" s="4"/>
      <c r="Q128" s="4"/>
      <c r="R128" s="4"/>
      <c r="S128" s="4"/>
    </row>
    <row r="129" spans="16:19">
      <c r="P129" s="4"/>
      <c r="Q129" s="4"/>
      <c r="R129" s="4"/>
      <c r="S129" s="4"/>
    </row>
    <row r="130" spans="16:19">
      <c r="P130" s="4"/>
      <c r="Q130" s="4"/>
      <c r="R130" s="4"/>
      <c r="S130" s="4"/>
    </row>
    <row r="131" spans="16:19">
      <c r="P131" s="4"/>
      <c r="Q131" s="4"/>
      <c r="R131" s="4"/>
      <c r="S131" s="4"/>
    </row>
    <row r="132" spans="16:19">
      <c r="P132" s="4"/>
      <c r="Q132" s="4"/>
      <c r="R132" s="4"/>
      <c r="S132" s="4"/>
    </row>
    <row r="133" spans="16:19">
      <c r="P133" s="4"/>
      <c r="Q133" s="4"/>
      <c r="R133" s="4"/>
      <c r="S133" s="4"/>
    </row>
    <row r="134" spans="16:19">
      <c r="P134" s="4"/>
      <c r="Q134" s="4"/>
      <c r="R134" s="4"/>
      <c r="S134" s="4"/>
    </row>
    <row r="135" spans="16:19">
      <c r="P135" s="4"/>
      <c r="Q135" s="4"/>
      <c r="R135" s="4"/>
      <c r="S135" s="4"/>
    </row>
    <row r="136" spans="16:19">
      <c r="P136" s="4"/>
      <c r="Q136" s="4"/>
      <c r="R136" s="4"/>
      <c r="S136" s="4"/>
    </row>
    <row r="137" spans="16:19">
      <c r="P137" s="4"/>
      <c r="Q137" s="4"/>
      <c r="R137" s="4"/>
      <c r="S137" s="4"/>
    </row>
    <row r="138" spans="16:19">
      <c r="P138" s="4"/>
      <c r="Q138" s="4"/>
      <c r="R138" s="4"/>
      <c r="S138" s="4"/>
    </row>
    <row r="139" spans="16:19">
      <c r="P139" s="4"/>
      <c r="Q139" s="4"/>
      <c r="R139" s="4"/>
      <c r="S139" s="4"/>
    </row>
    <row r="140" spans="16:19">
      <c r="P140" s="4"/>
      <c r="Q140" s="4"/>
      <c r="R140" s="4"/>
      <c r="S140" s="4"/>
    </row>
    <row r="141" spans="16:19">
      <c r="P141" s="4"/>
      <c r="Q141" s="4"/>
      <c r="R141" s="4"/>
      <c r="S141" s="4"/>
    </row>
    <row r="142" spans="16:19">
      <c r="P142" s="4"/>
      <c r="Q142" s="4"/>
      <c r="R142" s="4"/>
      <c r="S142" s="4"/>
    </row>
    <row r="143" spans="16:19">
      <c r="P143" s="4"/>
      <c r="Q143" s="4"/>
      <c r="R143" s="4"/>
      <c r="S143" s="4"/>
    </row>
    <row r="144" spans="16:19">
      <c r="P144" s="4"/>
      <c r="Q144" s="4"/>
      <c r="R144" s="4"/>
      <c r="S144" s="4"/>
    </row>
    <row r="145" spans="16:19">
      <c r="P145" s="4"/>
      <c r="Q145" s="4"/>
      <c r="R145" s="4"/>
      <c r="S145" s="4"/>
    </row>
    <row r="146" spans="16:19">
      <c r="P146" s="4"/>
      <c r="Q146" s="4"/>
      <c r="R146" s="4"/>
      <c r="S146" s="4"/>
    </row>
    <row r="147" spans="16:19">
      <c r="P147" s="4"/>
      <c r="Q147" s="4"/>
      <c r="R147" s="4"/>
      <c r="S147" s="4"/>
    </row>
    <row r="148" spans="16:19">
      <c r="P148" s="4"/>
      <c r="Q148" s="4"/>
      <c r="R148" s="4"/>
      <c r="S148" s="4"/>
    </row>
    <row r="149" spans="16:19">
      <c r="P149" s="4"/>
      <c r="Q149" s="4"/>
      <c r="R149" s="4"/>
      <c r="S149" s="4"/>
    </row>
    <row r="150" spans="16:19">
      <c r="P150" s="4"/>
      <c r="Q150" s="4"/>
      <c r="R150" s="4"/>
      <c r="S150" s="4"/>
    </row>
    <row r="151" spans="16:19">
      <c r="P151" s="4"/>
      <c r="Q151" s="4"/>
      <c r="R151" s="4"/>
      <c r="S151" s="4"/>
    </row>
    <row r="152" spans="16:19">
      <c r="P152" s="4"/>
      <c r="Q152" s="4"/>
      <c r="R152" s="4"/>
      <c r="S152" s="4"/>
    </row>
    <row r="153" spans="16:19">
      <c r="P153" s="4"/>
      <c r="Q153" s="4"/>
      <c r="R153" s="4"/>
      <c r="S153" s="4"/>
    </row>
    <row r="154" spans="16:19">
      <c r="P154" s="4"/>
      <c r="Q154" s="4"/>
      <c r="R154" s="4"/>
      <c r="S154" s="4"/>
    </row>
    <row r="155" spans="16:19">
      <c r="P155" s="4"/>
      <c r="Q155" s="4"/>
      <c r="R155" s="4"/>
      <c r="S155" s="4"/>
    </row>
    <row r="156" spans="16:19">
      <c r="P156" s="4"/>
      <c r="Q156" s="4"/>
      <c r="R156" s="4"/>
      <c r="S156" s="4"/>
    </row>
    <row r="157" spans="16:19">
      <c r="P157" s="4"/>
      <c r="Q157" s="4"/>
      <c r="R157" s="4"/>
      <c r="S157" s="4"/>
    </row>
    <row r="158" spans="16:19">
      <c r="P158" s="4"/>
      <c r="Q158" s="4"/>
      <c r="R158" s="4"/>
      <c r="S158" s="4"/>
    </row>
    <row r="159" spans="16:19">
      <c r="P159" s="4"/>
      <c r="Q159" s="4"/>
      <c r="R159" s="4"/>
      <c r="S159" s="4"/>
    </row>
    <row r="160" spans="16:19">
      <c r="P160" s="4"/>
      <c r="Q160" s="4"/>
      <c r="R160" s="4"/>
      <c r="S160" s="4"/>
    </row>
    <row r="161" spans="16:19">
      <c r="P161" s="4"/>
      <c r="Q161" s="4"/>
      <c r="R161" s="4"/>
      <c r="S161" s="4"/>
    </row>
    <row r="162" spans="16:19">
      <c r="P162" s="4"/>
      <c r="Q162" s="4"/>
      <c r="R162" s="4"/>
      <c r="S162" s="4"/>
    </row>
    <row r="163" spans="16:19">
      <c r="P163" s="4"/>
      <c r="Q163" s="4"/>
      <c r="R163" s="4"/>
      <c r="S163" s="4"/>
    </row>
    <row r="164" spans="16:19">
      <c r="P164" s="4"/>
      <c r="Q164" s="4"/>
      <c r="R164" s="4"/>
      <c r="S164" s="4"/>
    </row>
    <row r="165" spans="16:19">
      <c r="P165" s="4"/>
      <c r="Q165" s="4"/>
      <c r="R165" s="4"/>
      <c r="S165" s="4"/>
    </row>
    <row r="166" spans="16:19">
      <c r="P166" s="4"/>
      <c r="Q166" s="4"/>
      <c r="R166" s="4"/>
      <c r="S166" s="4"/>
    </row>
    <row r="167" spans="16:19">
      <c r="P167" s="4"/>
      <c r="Q167" s="4"/>
      <c r="R167" s="4"/>
      <c r="S167" s="4"/>
    </row>
    <row r="168" spans="16:19">
      <c r="P168" s="4"/>
      <c r="Q168" s="4"/>
      <c r="R168" s="4"/>
      <c r="S168" s="4"/>
    </row>
    <row r="169" spans="16:19">
      <c r="P169" s="4"/>
      <c r="Q169" s="4"/>
      <c r="R169" s="4"/>
      <c r="S169" s="4"/>
    </row>
    <row r="170" spans="16:19">
      <c r="P170" s="4"/>
      <c r="Q170" s="4"/>
      <c r="R170" s="4"/>
      <c r="S170" s="4"/>
    </row>
    <row r="171" spans="16:19">
      <c r="P171" s="4"/>
      <c r="Q171" s="4"/>
      <c r="R171" s="4"/>
      <c r="S171" s="4"/>
    </row>
    <row r="172" spans="16:19">
      <c r="P172" s="4"/>
      <c r="Q172" s="4"/>
      <c r="R172" s="4"/>
      <c r="S172" s="4"/>
    </row>
    <row r="173" spans="16:19">
      <c r="P173" s="4"/>
      <c r="Q173" s="4"/>
      <c r="R173" s="4"/>
      <c r="S173" s="4"/>
    </row>
    <row r="174" spans="16:19">
      <c r="P174" s="4"/>
      <c r="Q174" s="4"/>
      <c r="R174" s="4"/>
      <c r="S174" s="4"/>
    </row>
    <row r="175" spans="16:19">
      <c r="P175" s="4"/>
      <c r="Q175" s="4"/>
      <c r="R175" s="4"/>
      <c r="S175" s="4"/>
    </row>
    <row r="176" spans="16:19">
      <c r="P176" s="4"/>
      <c r="Q176" s="4"/>
      <c r="R176" s="4"/>
      <c r="S176" s="4"/>
    </row>
    <row r="177" spans="16:19">
      <c r="P177" s="4"/>
      <c r="Q177" s="4"/>
      <c r="R177" s="4"/>
      <c r="S177" s="4"/>
    </row>
    <row r="178" spans="16:19">
      <c r="P178" s="4"/>
      <c r="Q178" s="4"/>
      <c r="R178" s="4"/>
      <c r="S178" s="4"/>
    </row>
    <row r="179" spans="16:19">
      <c r="P179" s="4"/>
      <c r="Q179" s="4"/>
      <c r="R179" s="4"/>
      <c r="S179" s="4"/>
    </row>
    <row r="180" spans="16:19">
      <c r="P180" s="4"/>
      <c r="Q180" s="4"/>
      <c r="R180" s="4"/>
      <c r="S180" s="4"/>
    </row>
    <row r="181" spans="16:19">
      <c r="P181" s="4"/>
      <c r="Q181" s="4"/>
      <c r="R181" s="4"/>
      <c r="S181" s="4"/>
    </row>
    <row r="182" spans="16:19">
      <c r="P182" s="4"/>
      <c r="Q182" s="4"/>
      <c r="R182" s="4"/>
      <c r="S182" s="4"/>
    </row>
    <row r="183" spans="16:19">
      <c r="P183" s="4"/>
      <c r="Q183" s="4"/>
      <c r="R183" s="4"/>
      <c r="S183" s="4"/>
    </row>
    <row r="184" spans="16:19">
      <c r="P184" s="4"/>
      <c r="Q184" s="4"/>
      <c r="R184" s="4"/>
      <c r="S184" s="4"/>
    </row>
    <row r="185" spans="16:19">
      <c r="P185" s="4"/>
      <c r="Q185" s="4"/>
      <c r="R185" s="4"/>
      <c r="S185" s="4"/>
    </row>
    <row r="186" spans="16:19">
      <c r="P186" s="4"/>
      <c r="Q186" s="4"/>
      <c r="R186" s="4"/>
      <c r="S186" s="4"/>
    </row>
    <row r="187" spans="16:19">
      <c r="P187" s="4"/>
      <c r="Q187" s="4"/>
      <c r="R187" s="4"/>
      <c r="S187" s="4"/>
    </row>
    <row r="188" spans="16:19">
      <c r="P188" s="4"/>
      <c r="Q188" s="4"/>
      <c r="R188" s="4"/>
      <c r="S188" s="4"/>
    </row>
    <row r="189" spans="16:19">
      <c r="P189" s="4"/>
      <c r="Q189" s="4"/>
      <c r="R189" s="4"/>
      <c r="S189" s="4"/>
    </row>
    <row r="190" spans="16:19">
      <c r="P190" s="4"/>
      <c r="Q190" s="4"/>
      <c r="R190" s="4"/>
      <c r="S190" s="4"/>
    </row>
    <row r="191" spans="16:19">
      <c r="P191" s="4"/>
      <c r="Q191" s="4"/>
      <c r="R191" s="4"/>
      <c r="S191" s="4"/>
    </row>
    <row r="192" spans="16:19">
      <c r="P192" s="4"/>
      <c r="Q192" s="4"/>
      <c r="R192" s="4"/>
      <c r="S192" s="4"/>
    </row>
    <row r="193" spans="2:19">
      <c r="P193" s="4"/>
      <c r="Q193" s="4"/>
      <c r="R193" s="4"/>
      <c r="S193" s="4"/>
    </row>
    <row r="194" spans="2:19">
      <c r="P194" s="4"/>
      <c r="Q194" s="4"/>
      <c r="R194" s="4"/>
      <c r="S194" s="4"/>
    </row>
    <row r="195" spans="2:19">
      <c r="P195" s="4"/>
      <c r="Q195" s="4"/>
      <c r="R195" s="4"/>
      <c r="S195" s="4"/>
    </row>
    <row r="196" spans="2:19">
      <c r="P196" s="4"/>
      <c r="Q196" s="4"/>
      <c r="R196" s="4"/>
      <c r="S196" s="4"/>
    </row>
    <row r="197" spans="2:19">
      <c r="P197" s="4"/>
      <c r="Q197" s="4"/>
      <c r="R197" s="4"/>
      <c r="S197" s="4"/>
    </row>
    <row r="198" spans="2:19">
      <c r="P198" s="4"/>
      <c r="Q198" s="4"/>
      <c r="R198" s="4"/>
      <c r="S198" s="4"/>
    </row>
    <row r="199" spans="2:19">
      <c r="P199" s="4"/>
      <c r="Q199" s="4"/>
      <c r="R199" s="4"/>
      <c r="S199" s="4"/>
    </row>
    <row r="200" spans="2:19">
      <c r="P200" s="4"/>
      <c r="Q200" s="4"/>
      <c r="R200" s="4"/>
      <c r="S200" s="4"/>
    </row>
    <row r="201" spans="2:19">
      <c r="P201" s="4"/>
      <c r="Q201" s="4"/>
      <c r="R201" s="4"/>
      <c r="S201" s="4"/>
    </row>
    <row r="204" spans="2:19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13"/>
      <c r="M204" s="13"/>
      <c r="N204" s="13"/>
      <c r="O204" s="13"/>
    </row>
    <row r="205" spans="2:19">
      <c r="B205" s="7"/>
      <c r="C205" s="7"/>
      <c r="D205" s="7"/>
      <c r="E205" s="7"/>
      <c r="F205" s="7"/>
      <c r="G205" s="7"/>
      <c r="H205" s="7"/>
      <c r="I205" s="7"/>
      <c r="J205" s="13"/>
      <c r="K205" s="7"/>
      <c r="L205" s="13"/>
      <c r="M205" s="13"/>
      <c r="N205" s="7"/>
      <c r="O205" s="7"/>
    </row>
    <row r="206" spans="2:19">
      <c r="B206" s="7"/>
      <c r="C206" s="7"/>
      <c r="D206" s="7"/>
      <c r="E206" s="7"/>
      <c r="F206" s="7"/>
      <c r="G206" s="7"/>
      <c r="H206" s="7"/>
      <c r="I206" s="7"/>
      <c r="J206" s="13"/>
      <c r="K206" s="7"/>
      <c r="L206" s="13"/>
      <c r="M206" s="13"/>
      <c r="N206" s="7"/>
      <c r="O206" s="7"/>
    </row>
    <row r="207" spans="2:19">
      <c r="B207" s="7"/>
      <c r="C207" s="7"/>
      <c r="D207" s="7"/>
      <c r="E207" s="7"/>
      <c r="F207" s="7"/>
      <c r="G207" s="7"/>
      <c r="H207" s="7"/>
      <c r="I207" s="7"/>
      <c r="J207" s="13"/>
      <c r="K207" s="7"/>
      <c r="L207" s="7"/>
      <c r="M207" s="7"/>
      <c r="N207" s="7"/>
      <c r="O207" s="7"/>
    </row>
    <row r="208" spans="2:19">
      <c r="B208" s="7"/>
      <c r="C208" s="7"/>
      <c r="D208" s="7"/>
      <c r="E208" s="7"/>
      <c r="F208" s="7"/>
      <c r="G208" s="7"/>
      <c r="H208" s="7"/>
      <c r="I208" s="7"/>
      <c r="J208" s="13"/>
      <c r="K208" s="7"/>
      <c r="L208" s="7"/>
      <c r="M208" s="7"/>
      <c r="N208" s="7"/>
      <c r="O208" s="7"/>
      <c r="P208" s="5"/>
      <c r="Q208" s="5"/>
    </row>
    <row r="209" spans="2:17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5"/>
      <c r="Q209" s="5"/>
    </row>
    <row r="210" spans="2:17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5"/>
      <c r="Q210" s="5"/>
    </row>
    <row r="211" spans="2:17">
      <c r="P211" s="5"/>
      <c r="Q211" s="5"/>
    </row>
    <row r="215" spans="2:17">
      <c r="B215" s="1"/>
    </row>
    <row r="216" spans="2:17">
      <c r="B216" s="1"/>
    </row>
    <row r="217" spans="2:17">
      <c r="B217" s="1"/>
    </row>
    <row r="218" spans="2:17">
      <c r="B218" s="1"/>
      <c r="O218" s="5"/>
      <c r="P218" s="5"/>
      <c r="Q218" s="5"/>
    </row>
    <row r="219" spans="2:17">
      <c r="B219" s="1"/>
      <c r="O219" s="5"/>
      <c r="P219" s="5"/>
      <c r="Q219" s="5"/>
    </row>
    <row r="220" spans="2:17">
      <c r="B220" s="1"/>
      <c r="O220" s="5"/>
      <c r="P220" s="5"/>
      <c r="Q220" s="5"/>
    </row>
    <row r="221" spans="2:17">
      <c r="B221" s="1"/>
      <c r="O221" s="5"/>
      <c r="P221" s="5"/>
      <c r="Q221" s="5"/>
    </row>
    <row r="222" spans="2:17">
      <c r="B222" s="1"/>
      <c r="O222" s="5"/>
      <c r="P222" s="5"/>
      <c r="Q222" s="5"/>
    </row>
    <row r="223" spans="2:17">
      <c r="B223" s="1"/>
      <c r="C223" s="5"/>
      <c r="D223" s="5"/>
      <c r="E223" s="5"/>
      <c r="F223" s="5"/>
      <c r="G223" s="5"/>
      <c r="H223" s="5"/>
      <c r="I223" s="5"/>
      <c r="J223" s="5"/>
      <c r="K223" s="5"/>
      <c r="O223" s="5"/>
      <c r="P223" s="5"/>
      <c r="Q223" s="5"/>
    </row>
    <row r="224" spans="2:17">
      <c r="B224" s="1"/>
      <c r="O224" s="5"/>
      <c r="P224" s="5"/>
      <c r="Q224" s="5"/>
    </row>
    <row r="225" spans="2:17">
      <c r="B225" s="1"/>
      <c r="O225" s="5"/>
      <c r="P225" s="5"/>
      <c r="Q225" s="5"/>
    </row>
    <row r="226" spans="2:17">
      <c r="B226" s="1"/>
      <c r="O226" s="5"/>
      <c r="P226" s="5"/>
      <c r="Q226" s="5"/>
    </row>
    <row r="227" spans="2:17">
      <c r="B227" s="1"/>
      <c r="O227" s="5"/>
      <c r="P227" s="5"/>
      <c r="Q227" s="5"/>
    </row>
    <row r="228" spans="2:17">
      <c r="B228" s="1"/>
    </row>
    <row r="229" spans="2:17">
      <c r="B229" s="1"/>
    </row>
  </sheetData>
  <mergeCells count="4">
    <mergeCell ref="L7:N7"/>
    <mergeCell ref="I7:K7"/>
    <mergeCell ref="F7:H7"/>
    <mergeCell ref="C7:E7"/>
  </mergeCells>
  <phoneticPr fontId="1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O191"/>
  <sheetViews>
    <sheetView workbookViewId="0">
      <selection activeCell="E16" sqref="E16"/>
    </sheetView>
  </sheetViews>
  <sheetFormatPr defaultRowHeight="14.25"/>
  <cols>
    <col min="1" max="1" width="10.86328125" customWidth="1"/>
  </cols>
  <sheetData>
    <row r="2" spans="1:15">
      <c r="B2" s="8"/>
      <c r="C2" s="9"/>
      <c r="D2" s="9"/>
      <c r="E2" s="9"/>
      <c r="F2" s="9"/>
      <c r="G2" s="9"/>
      <c r="H2" s="9"/>
      <c r="I2" s="9"/>
      <c r="J2" s="9"/>
      <c r="K2" s="9"/>
      <c r="L2" s="7"/>
      <c r="M2" s="7"/>
      <c r="N2" s="7"/>
      <c r="O2" s="7"/>
    </row>
    <row r="3" spans="1:15">
      <c r="B3" s="8"/>
      <c r="C3" s="31" t="s">
        <v>0</v>
      </c>
      <c r="D3" s="32"/>
      <c r="E3" s="32"/>
      <c r="F3" s="28" t="s">
        <v>1</v>
      </c>
      <c r="G3" s="29"/>
      <c r="H3" s="30"/>
      <c r="I3" s="28" t="s">
        <v>2</v>
      </c>
      <c r="J3" s="29"/>
      <c r="K3" s="30"/>
      <c r="L3" s="28" t="s">
        <v>3</v>
      </c>
      <c r="M3" s="29"/>
      <c r="N3" s="30"/>
      <c r="O3" s="7"/>
    </row>
    <row r="4" spans="1:15">
      <c r="A4" s="11" t="s">
        <v>75</v>
      </c>
      <c r="B4" s="21" t="s">
        <v>8</v>
      </c>
      <c r="C4" s="16">
        <v>5220</v>
      </c>
      <c r="D4" s="16">
        <v>1904</v>
      </c>
      <c r="E4" s="16">
        <v>4248</v>
      </c>
      <c r="F4" s="16">
        <v>1716</v>
      </c>
      <c r="G4" s="16">
        <v>2408</v>
      </c>
      <c r="H4" s="16">
        <v>31388</v>
      </c>
      <c r="I4" s="16">
        <v>22312</v>
      </c>
      <c r="J4" s="16">
        <v>11048</v>
      </c>
      <c r="K4" s="16">
        <v>19372</v>
      </c>
      <c r="L4" s="16">
        <v>46291350</v>
      </c>
      <c r="M4" s="16">
        <v>48781510</v>
      </c>
      <c r="N4" s="16">
        <v>52770690</v>
      </c>
      <c r="O4" s="7"/>
    </row>
    <row r="5" spans="1:15">
      <c r="B5" s="16" t="s">
        <v>9</v>
      </c>
      <c r="C5" s="16">
        <v>29036</v>
      </c>
      <c r="D5" s="16">
        <v>19108</v>
      </c>
      <c r="E5" s="16">
        <v>20016</v>
      </c>
      <c r="F5" s="16">
        <v>3461856</v>
      </c>
      <c r="G5" s="16">
        <v>3444128</v>
      </c>
      <c r="H5" s="16">
        <v>3074564</v>
      </c>
      <c r="I5" s="16">
        <v>4815464</v>
      </c>
      <c r="J5" s="16">
        <v>4883072</v>
      </c>
      <c r="K5" s="16">
        <v>4430528</v>
      </c>
      <c r="L5" s="16">
        <v>70101840</v>
      </c>
      <c r="M5" s="16">
        <v>72082060</v>
      </c>
      <c r="N5" s="16">
        <v>65006400</v>
      </c>
      <c r="O5" s="7"/>
    </row>
    <row r="6" spans="1:15">
      <c r="B6" s="16" t="s">
        <v>10</v>
      </c>
      <c r="C6" s="16">
        <v>6560</v>
      </c>
      <c r="D6" s="16">
        <v>2316</v>
      </c>
      <c r="E6" s="16">
        <v>4904</v>
      </c>
      <c r="F6" s="16">
        <v>8572</v>
      </c>
      <c r="G6" s="16">
        <v>6576</v>
      </c>
      <c r="H6" s="16">
        <v>7860</v>
      </c>
      <c r="I6" s="16">
        <v>21952</v>
      </c>
      <c r="J6" s="16">
        <v>18048</v>
      </c>
      <c r="K6" s="16">
        <v>22252</v>
      </c>
      <c r="L6" s="16">
        <v>46220670</v>
      </c>
      <c r="M6" s="16">
        <v>45474560</v>
      </c>
      <c r="N6" s="16">
        <v>46215330</v>
      </c>
      <c r="O6" s="7"/>
    </row>
    <row r="7" spans="1:15">
      <c r="B7" s="6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>
      <c r="B9" s="6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13"/>
      <c r="M191" s="13"/>
      <c r="N191" s="13"/>
      <c r="O191" s="13"/>
    </row>
  </sheetData>
  <mergeCells count="4">
    <mergeCell ref="C3:E3"/>
    <mergeCell ref="F3:H3"/>
    <mergeCell ref="I3:K3"/>
    <mergeCell ref="L3:N3"/>
  </mergeCells>
  <phoneticPr fontId="1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O8"/>
  <sheetViews>
    <sheetView workbookViewId="0">
      <selection activeCell="C31" sqref="C31"/>
    </sheetView>
  </sheetViews>
  <sheetFormatPr defaultRowHeight="14.25"/>
  <cols>
    <col min="1" max="1" width="10.46484375" customWidth="1"/>
    <col min="2" max="2" width="10.33203125" customWidth="1"/>
  </cols>
  <sheetData>
    <row r="3" spans="1:15"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11" t="s">
        <v>74</v>
      </c>
      <c r="B4" s="6" t="s">
        <v>94</v>
      </c>
      <c r="C4" s="31" t="s">
        <v>2</v>
      </c>
      <c r="D4" s="32"/>
      <c r="E4" s="32"/>
      <c r="F4" s="28" t="s">
        <v>1</v>
      </c>
      <c r="G4" s="29"/>
      <c r="H4" s="30"/>
      <c r="I4" s="28" t="s">
        <v>3</v>
      </c>
      <c r="J4" s="29"/>
      <c r="K4" s="30"/>
      <c r="L4" s="7"/>
      <c r="M4" s="7"/>
      <c r="N4" s="7"/>
      <c r="O4" s="7"/>
    </row>
    <row r="5" spans="1:15">
      <c r="B5" s="16" t="s">
        <v>52</v>
      </c>
      <c r="C5" s="16">
        <v>104.6067</v>
      </c>
      <c r="D5" s="16">
        <v>102.72490000000001</v>
      </c>
      <c r="E5" s="16">
        <v>92.668369999999996</v>
      </c>
      <c r="F5" s="16">
        <v>104.55589999999999</v>
      </c>
      <c r="G5" s="16">
        <v>90.837509999999995</v>
      </c>
      <c r="H5" s="16">
        <v>104.6066</v>
      </c>
      <c r="I5" s="16">
        <v>84.620019999999997</v>
      </c>
      <c r="J5" s="16">
        <v>108.41160000000001</v>
      </c>
      <c r="K5" s="16">
        <v>106.9684</v>
      </c>
      <c r="L5" s="7"/>
      <c r="M5" s="7"/>
      <c r="N5" s="7"/>
      <c r="O5" s="7"/>
    </row>
    <row r="6" spans="1:15">
      <c r="B6" s="16" t="s">
        <v>53</v>
      </c>
      <c r="C6" s="16">
        <v>28.663049999999998</v>
      </c>
      <c r="D6" s="16">
        <v>33.530459999999998</v>
      </c>
      <c r="E6" s="16">
        <v>26.373709999999999</v>
      </c>
      <c r="F6" s="16">
        <v>54.592300000000002</v>
      </c>
      <c r="G6" s="16">
        <v>58.740600000000001</v>
      </c>
      <c r="H6" s="16">
        <v>45.971119999999999</v>
      </c>
      <c r="I6" s="16">
        <v>103.0133</v>
      </c>
      <c r="J6" s="16">
        <v>83.216030000000003</v>
      </c>
      <c r="K6" s="16">
        <v>84.117810000000006</v>
      </c>
      <c r="L6" s="7"/>
      <c r="M6" s="7"/>
      <c r="N6" s="7"/>
      <c r="O6" s="7"/>
    </row>
    <row r="7" spans="1:15">
      <c r="B7" s="16" t="s">
        <v>54</v>
      </c>
      <c r="C7" s="16">
        <v>21.4298</v>
      </c>
      <c r="D7" s="16">
        <v>22.81437</v>
      </c>
      <c r="E7" s="16">
        <v>21.167809999999999</v>
      </c>
      <c r="F7" s="16">
        <v>5.865659</v>
      </c>
      <c r="G7" s="16">
        <v>6.3442800000000004</v>
      </c>
      <c r="H7" s="16">
        <v>4.9480579999999996</v>
      </c>
      <c r="I7" s="16">
        <v>71.211420000000004</v>
      </c>
      <c r="J7" s="16">
        <v>82.018829999999994</v>
      </c>
      <c r="K7" s="16">
        <v>79.212599999999995</v>
      </c>
      <c r="L7" s="7"/>
      <c r="M7" s="7"/>
      <c r="N7" s="7"/>
      <c r="O7" s="7"/>
    </row>
    <row r="8" spans="1:15">
      <c r="B8" s="6"/>
      <c r="C8" s="33" t="s">
        <v>128</v>
      </c>
      <c r="D8" s="34"/>
      <c r="E8" s="34"/>
      <c r="F8" s="34"/>
      <c r="G8" s="34"/>
      <c r="H8" s="34"/>
      <c r="I8" s="34"/>
      <c r="J8" s="34"/>
      <c r="K8" s="35"/>
      <c r="L8" s="7"/>
      <c r="M8" s="7"/>
      <c r="N8" s="7"/>
      <c r="O8" s="7"/>
    </row>
  </sheetData>
  <mergeCells count="4">
    <mergeCell ref="C4:E4"/>
    <mergeCell ref="F4:H4"/>
    <mergeCell ref="I4:K4"/>
    <mergeCell ref="C8:K8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O177"/>
  <sheetViews>
    <sheetView workbookViewId="0">
      <selection activeCell="L12" sqref="L12"/>
    </sheetView>
  </sheetViews>
  <sheetFormatPr defaultRowHeight="14.25"/>
  <cols>
    <col min="3" max="3" width="7.6640625" customWidth="1"/>
    <col min="4" max="4" width="17.6640625" customWidth="1"/>
  </cols>
  <sheetData>
    <row r="3" spans="1: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11" t="s">
        <v>73</v>
      </c>
      <c r="B4" s="7"/>
      <c r="C4" s="7"/>
      <c r="D4" s="19"/>
      <c r="E4" s="28" t="s">
        <v>1</v>
      </c>
      <c r="F4" s="29"/>
      <c r="G4" s="30"/>
      <c r="H4" s="28" t="s">
        <v>2</v>
      </c>
      <c r="I4" s="29"/>
      <c r="J4" s="30"/>
      <c r="K4" s="28" t="s">
        <v>3</v>
      </c>
      <c r="L4" s="29"/>
      <c r="M4" s="30"/>
      <c r="N4" s="7"/>
      <c r="O4" s="7"/>
    </row>
    <row r="5" spans="1:15">
      <c r="B5" s="7"/>
      <c r="C5" s="7"/>
      <c r="D5" s="16" t="s">
        <v>55</v>
      </c>
      <c r="E5" s="16">
        <v>104.6614</v>
      </c>
      <c r="F5" s="16">
        <v>97.861990000000006</v>
      </c>
      <c r="G5" s="16">
        <v>97.476600000000005</v>
      </c>
      <c r="H5" s="16">
        <v>109.8232</v>
      </c>
      <c r="I5" s="16">
        <v>97.057460000000006</v>
      </c>
      <c r="J5" s="16">
        <v>93.119299999999996</v>
      </c>
      <c r="K5" s="16">
        <v>107.3365</v>
      </c>
      <c r="L5" s="16">
        <v>108.2415</v>
      </c>
      <c r="M5" s="16">
        <v>84.421999999999997</v>
      </c>
      <c r="N5" s="7"/>
      <c r="O5" s="7"/>
    </row>
    <row r="6" spans="1:15">
      <c r="B6" s="7"/>
      <c r="C6" s="7"/>
      <c r="D6" s="16" t="s">
        <v>56</v>
      </c>
      <c r="E6" s="16">
        <v>1.8994310000000001</v>
      </c>
      <c r="F6" s="16">
        <v>1.9544870000000001</v>
      </c>
      <c r="G6" s="16">
        <v>2.422463</v>
      </c>
      <c r="H6" s="16">
        <v>1.2711790000000001</v>
      </c>
      <c r="I6" s="16">
        <v>0.90005400000000002</v>
      </c>
      <c r="J6" s="16">
        <v>1.4100919999999999</v>
      </c>
      <c r="K6" s="16">
        <v>0.36327599999999999</v>
      </c>
      <c r="L6" s="16">
        <v>0.34192600000000001</v>
      </c>
      <c r="M6" s="16">
        <v>0.36514600000000003</v>
      </c>
      <c r="N6" s="7"/>
      <c r="O6" s="7"/>
    </row>
    <row r="7" spans="1:15">
      <c r="B7" s="7"/>
      <c r="C7" s="7"/>
      <c r="D7" s="16" t="s">
        <v>57</v>
      </c>
      <c r="E7" s="16">
        <v>1.2662869999999999</v>
      </c>
      <c r="F7" s="16">
        <v>0.63314400000000004</v>
      </c>
      <c r="G7" s="16">
        <v>1.046063</v>
      </c>
      <c r="H7" s="16">
        <v>1.2924500000000001</v>
      </c>
      <c r="I7" s="16">
        <v>1.1386400000000001</v>
      </c>
      <c r="J7" s="16">
        <v>1.0766709999999999</v>
      </c>
      <c r="K7" s="16">
        <v>3.6206000000000002E-2</v>
      </c>
      <c r="L7" s="16">
        <v>4.2368999999999997E-2</v>
      </c>
      <c r="M7" s="16">
        <v>6.4930000000000002E-2</v>
      </c>
      <c r="N7" s="7"/>
      <c r="O7" s="7"/>
    </row>
    <row r="8" spans="1:15">
      <c r="B8" s="6"/>
      <c r="C8" s="7"/>
      <c r="D8" s="7"/>
      <c r="E8" s="33" t="s">
        <v>125</v>
      </c>
      <c r="F8" s="34"/>
      <c r="G8" s="34"/>
      <c r="H8" s="34"/>
      <c r="I8" s="34"/>
      <c r="J8" s="34"/>
      <c r="K8" s="34"/>
      <c r="L8" s="34"/>
      <c r="M8" s="35"/>
      <c r="N8" s="7"/>
      <c r="O8" s="7"/>
    </row>
    <row r="69" spans="2:15">
      <c r="B69" s="6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10"/>
      <c r="O69" s="10"/>
    </row>
    <row r="70" spans="2:15">
      <c r="B70" s="6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10"/>
      <c r="O70" s="10"/>
    </row>
    <row r="71" spans="2:15">
      <c r="B71" s="6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10"/>
      <c r="O71" s="10"/>
    </row>
    <row r="72" spans="2:15">
      <c r="B72" s="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10"/>
      <c r="O72" s="10"/>
    </row>
    <row r="73" spans="2:15">
      <c r="B73" s="6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10"/>
      <c r="O73" s="10"/>
    </row>
    <row r="74" spans="2:15">
      <c r="B74" s="6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10"/>
      <c r="O74" s="10"/>
    </row>
    <row r="75" spans="2:15">
      <c r="B75" s="6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10"/>
      <c r="O75" s="10"/>
    </row>
    <row r="76" spans="2:15">
      <c r="B76" s="6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10"/>
      <c r="O76" s="10"/>
    </row>
    <row r="77" spans="2:15">
      <c r="N77" s="10"/>
      <c r="O77" s="10"/>
    </row>
    <row r="78" spans="2:15">
      <c r="N78" s="10"/>
      <c r="O78" s="10"/>
    </row>
    <row r="79" spans="2:15">
      <c r="N79" s="7"/>
      <c r="O79" s="7"/>
    </row>
    <row r="80" spans="2:15">
      <c r="N80" s="10"/>
      <c r="O80" s="10"/>
    </row>
    <row r="81" spans="14:15">
      <c r="N81" s="10"/>
      <c r="O81" s="10"/>
    </row>
    <row r="82" spans="14:15">
      <c r="N82" s="10"/>
      <c r="O82" s="10"/>
    </row>
    <row r="83" spans="14:15">
      <c r="N83" s="10"/>
      <c r="O83" s="10"/>
    </row>
    <row r="84" spans="14:15">
      <c r="N84" s="10"/>
      <c r="O84" s="10"/>
    </row>
    <row r="85" spans="14:15">
      <c r="N85" s="10"/>
      <c r="O85" s="10"/>
    </row>
    <row r="86" spans="14:15">
      <c r="N86" s="10"/>
      <c r="O86" s="10"/>
    </row>
    <row r="87" spans="14:15">
      <c r="N87" s="10"/>
      <c r="O87" s="10"/>
    </row>
    <row r="88" spans="14:15">
      <c r="N88" s="10"/>
      <c r="O88" s="10"/>
    </row>
    <row r="89" spans="14:15">
      <c r="N89" s="10"/>
      <c r="O89" s="10"/>
    </row>
    <row r="90" spans="14:15">
      <c r="N90" s="10"/>
      <c r="O90" s="10"/>
    </row>
    <row r="91" spans="14:15">
      <c r="N91" s="10"/>
      <c r="O91" s="10"/>
    </row>
    <row r="92" spans="14:15">
      <c r="N92" s="10"/>
      <c r="O92" s="10"/>
    </row>
    <row r="93" spans="14:15">
      <c r="N93" s="10"/>
      <c r="O93" s="10"/>
    </row>
    <row r="94" spans="14:15">
      <c r="N94" s="10"/>
      <c r="O94" s="10"/>
    </row>
    <row r="95" spans="14:15">
      <c r="N95" s="10"/>
      <c r="O95" s="10"/>
    </row>
    <row r="96" spans="14:15">
      <c r="N96" s="10"/>
      <c r="O96" s="10"/>
    </row>
    <row r="97" spans="14:15">
      <c r="N97" s="10"/>
      <c r="O97" s="10"/>
    </row>
    <row r="98" spans="14:15">
      <c r="N98" s="10"/>
      <c r="O98" s="10"/>
    </row>
    <row r="99" spans="14:15">
      <c r="N99" s="10"/>
      <c r="O99" s="10"/>
    </row>
    <row r="100" spans="14:15">
      <c r="N100" s="10"/>
      <c r="O100" s="10"/>
    </row>
    <row r="101" spans="14:15">
      <c r="N101" s="10"/>
      <c r="O101" s="10"/>
    </row>
    <row r="102" spans="14:15">
      <c r="N102" s="10"/>
      <c r="O102" s="10"/>
    </row>
    <row r="103" spans="14:15">
      <c r="N103" s="10"/>
      <c r="O103" s="10"/>
    </row>
    <row r="104" spans="14:15">
      <c r="N104" s="10"/>
      <c r="O104" s="10"/>
    </row>
    <row r="105" spans="14:15">
      <c r="N105" s="10"/>
      <c r="O105" s="10"/>
    </row>
    <row r="106" spans="14:15">
      <c r="N106" s="10"/>
      <c r="O106" s="10"/>
    </row>
    <row r="107" spans="14:15">
      <c r="N107" s="10"/>
      <c r="O107" s="10"/>
    </row>
    <row r="108" spans="14:15">
      <c r="N108" s="10"/>
      <c r="O108" s="10"/>
    </row>
    <row r="109" spans="14:15">
      <c r="N109" s="10"/>
      <c r="O109" s="10"/>
    </row>
    <row r="110" spans="14:15">
      <c r="N110" s="10"/>
      <c r="O110" s="10"/>
    </row>
    <row r="111" spans="14:15">
      <c r="N111" s="10"/>
      <c r="O111" s="10"/>
    </row>
    <row r="112" spans="14:15">
      <c r="N112" s="10"/>
      <c r="O112" s="10"/>
    </row>
    <row r="113" spans="14:15">
      <c r="N113" s="10"/>
      <c r="O113" s="10"/>
    </row>
    <row r="114" spans="14:15">
      <c r="N114" s="10"/>
      <c r="O114" s="10"/>
    </row>
    <row r="115" spans="14:15">
      <c r="N115" s="10"/>
      <c r="O115" s="10"/>
    </row>
    <row r="116" spans="14:15">
      <c r="N116" s="10"/>
      <c r="O116" s="10"/>
    </row>
    <row r="117" spans="14:15">
      <c r="N117" s="10"/>
      <c r="O117" s="10"/>
    </row>
    <row r="118" spans="14:15">
      <c r="N118" s="10"/>
      <c r="O118" s="10"/>
    </row>
    <row r="119" spans="14:15">
      <c r="N119" s="10"/>
      <c r="O119" s="10"/>
    </row>
    <row r="120" spans="14:15">
      <c r="N120" s="10"/>
      <c r="O120" s="10"/>
    </row>
    <row r="121" spans="14:15">
      <c r="N121" s="10"/>
      <c r="O121" s="10"/>
    </row>
    <row r="122" spans="14:15">
      <c r="N122" s="10"/>
      <c r="O122" s="10"/>
    </row>
    <row r="123" spans="14:15">
      <c r="N123" s="10"/>
      <c r="O123" s="10"/>
    </row>
    <row r="124" spans="14:15">
      <c r="N124" s="10"/>
      <c r="O124" s="10"/>
    </row>
    <row r="125" spans="14:15">
      <c r="N125" s="10"/>
      <c r="O125" s="10"/>
    </row>
    <row r="126" spans="14:15">
      <c r="N126" s="10"/>
      <c r="O126" s="10"/>
    </row>
    <row r="127" spans="14:15">
      <c r="N127" s="10"/>
      <c r="O127" s="10"/>
    </row>
    <row r="128" spans="14:15">
      <c r="N128" s="10"/>
      <c r="O128" s="10"/>
    </row>
    <row r="129" spans="14:15">
      <c r="N129" s="10"/>
      <c r="O129" s="10"/>
    </row>
    <row r="130" spans="14:15">
      <c r="N130" s="10"/>
      <c r="O130" s="10"/>
    </row>
    <row r="131" spans="14:15">
      <c r="N131" s="10"/>
      <c r="O131" s="10"/>
    </row>
    <row r="132" spans="14:15">
      <c r="N132" s="10"/>
      <c r="O132" s="10"/>
    </row>
    <row r="133" spans="14:15">
      <c r="N133" s="10"/>
      <c r="O133" s="10"/>
    </row>
    <row r="134" spans="14:15">
      <c r="N134" s="10"/>
      <c r="O134" s="10"/>
    </row>
    <row r="135" spans="14:15">
      <c r="N135" s="10"/>
      <c r="O135" s="10"/>
    </row>
    <row r="136" spans="14:15">
      <c r="N136" s="10"/>
      <c r="O136" s="10"/>
    </row>
    <row r="137" spans="14:15">
      <c r="N137" s="10"/>
      <c r="O137" s="10"/>
    </row>
    <row r="138" spans="14:15">
      <c r="N138" s="10"/>
      <c r="O138" s="10"/>
    </row>
    <row r="139" spans="14:15">
      <c r="N139" s="10"/>
      <c r="O139" s="10"/>
    </row>
    <row r="140" spans="14:15">
      <c r="N140" s="10"/>
      <c r="O140" s="10"/>
    </row>
    <row r="141" spans="14:15">
      <c r="N141" s="10"/>
      <c r="O141" s="10"/>
    </row>
    <row r="142" spans="14:15">
      <c r="N142" s="10"/>
      <c r="O142" s="10"/>
    </row>
    <row r="143" spans="14:15">
      <c r="N143" s="10"/>
      <c r="O143" s="10"/>
    </row>
    <row r="144" spans="14:15">
      <c r="N144" s="10"/>
      <c r="O144" s="10"/>
    </row>
    <row r="145" spans="14:15">
      <c r="N145" s="10"/>
      <c r="O145" s="10"/>
    </row>
    <row r="146" spans="14:15">
      <c r="N146" s="10"/>
      <c r="O146" s="10"/>
    </row>
    <row r="147" spans="14:15">
      <c r="N147" s="10"/>
      <c r="O147" s="10"/>
    </row>
    <row r="148" spans="14:15">
      <c r="N148" s="10"/>
      <c r="O148" s="10"/>
    </row>
    <row r="149" spans="14:15">
      <c r="N149" s="10"/>
      <c r="O149" s="10"/>
    </row>
    <row r="150" spans="14:15">
      <c r="N150" s="10"/>
      <c r="O150" s="10"/>
    </row>
    <row r="151" spans="14:15">
      <c r="N151" s="10"/>
      <c r="O151" s="10"/>
    </row>
    <row r="152" spans="14:15">
      <c r="N152" s="10"/>
      <c r="O152" s="10"/>
    </row>
    <row r="153" spans="14:15">
      <c r="N153" s="10"/>
      <c r="O153" s="10"/>
    </row>
    <row r="154" spans="14:15">
      <c r="N154" s="10"/>
      <c r="O154" s="10"/>
    </row>
    <row r="155" spans="14:15">
      <c r="N155" s="10"/>
      <c r="O155" s="10"/>
    </row>
    <row r="156" spans="14:15">
      <c r="N156" s="10"/>
      <c r="O156" s="10"/>
    </row>
    <row r="157" spans="14:15">
      <c r="N157" s="10"/>
      <c r="O157" s="10"/>
    </row>
    <row r="158" spans="14:15">
      <c r="N158" s="10"/>
      <c r="O158" s="10"/>
    </row>
    <row r="159" spans="14:15">
      <c r="N159" s="10"/>
      <c r="O159" s="10"/>
    </row>
    <row r="160" spans="14:15">
      <c r="N160" s="10"/>
      <c r="O160" s="10"/>
    </row>
    <row r="161" spans="14:15">
      <c r="N161" s="10"/>
      <c r="O161" s="10"/>
    </row>
    <row r="162" spans="14:15">
      <c r="N162" s="10"/>
      <c r="O162" s="10"/>
    </row>
    <row r="163" spans="14:15">
      <c r="N163" s="10"/>
      <c r="O163" s="10"/>
    </row>
    <row r="164" spans="14:15">
      <c r="N164" s="10"/>
      <c r="O164" s="10"/>
    </row>
    <row r="165" spans="14:15">
      <c r="N165" s="10"/>
      <c r="O165" s="10"/>
    </row>
    <row r="166" spans="14:15">
      <c r="N166" s="10"/>
      <c r="O166" s="10"/>
    </row>
    <row r="167" spans="14:15">
      <c r="N167" s="10"/>
      <c r="O167" s="10"/>
    </row>
    <row r="168" spans="14:15">
      <c r="N168" s="10"/>
      <c r="O168" s="10"/>
    </row>
    <row r="169" spans="14:15">
      <c r="N169" s="10"/>
      <c r="O169" s="10"/>
    </row>
    <row r="170" spans="14:15">
      <c r="N170" s="10"/>
      <c r="O170" s="10"/>
    </row>
    <row r="171" spans="14:15">
      <c r="N171" s="10"/>
      <c r="O171" s="10"/>
    </row>
    <row r="172" spans="14:15">
      <c r="N172" s="10"/>
      <c r="O172" s="10"/>
    </row>
    <row r="173" spans="14:15">
      <c r="N173" s="10"/>
      <c r="O173" s="10"/>
    </row>
    <row r="174" spans="14:15">
      <c r="N174" s="10"/>
      <c r="O174" s="10"/>
    </row>
    <row r="175" spans="14:15">
      <c r="N175" s="10"/>
      <c r="O175" s="10"/>
    </row>
    <row r="176" spans="14:15">
      <c r="N176" s="10"/>
      <c r="O176" s="10"/>
    </row>
    <row r="177" spans="14:15">
      <c r="N177" s="14"/>
      <c r="O177" s="7"/>
    </row>
  </sheetData>
  <mergeCells count="4">
    <mergeCell ref="E4:G4"/>
    <mergeCell ref="H4:J4"/>
    <mergeCell ref="K4:M4"/>
    <mergeCell ref="E8:M8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P44"/>
  <sheetViews>
    <sheetView workbookViewId="0">
      <selection activeCell="L13" sqref="L13"/>
    </sheetView>
  </sheetViews>
  <sheetFormatPr defaultRowHeight="14.25"/>
  <cols>
    <col min="11" max="11" width="9.53125" bestFit="1" customWidth="1"/>
  </cols>
  <sheetData>
    <row r="3" spans="1:16"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6">
      <c r="A4" s="2" t="s">
        <v>95</v>
      </c>
      <c r="B4" s="6"/>
      <c r="C4" s="7"/>
      <c r="D4" s="28" t="s">
        <v>12</v>
      </c>
      <c r="E4" s="29"/>
      <c r="F4" s="30"/>
      <c r="G4" s="28" t="s">
        <v>2</v>
      </c>
      <c r="H4" s="29"/>
      <c r="I4" s="30"/>
      <c r="J4" s="28" t="s">
        <v>13</v>
      </c>
      <c r="K4" s="29"/>
      <c r="L4" s="30"/>
      <c r="M4" s="28" t="s">
        <v>3</v>
      </c>
      <c r="N4" s="29"/>
      <c r="O4" s="30"/>
    </row>
    <row r="5" spans="1:16">
      <c r="B5" s="2" t="s">
        <v>45</v>
      </c>
      <c r="C5" s="16" t="s">
        <v>14</v>
      </c>
      <c r="D5" s="16">
        <v>100.01500704134527</v>
      </c>
      <c r="E5" s="16">
        <v>100.40376394305024</v>
      </c>
      <c r="F5" s="16">
        <v>99.581229015604492</v>
      </c>
      <c r="G5" s="16">
        <v>104.86031744749333</v>
      </c>
      <c r="H5" s="16">
        <v>92.257802147220517</v>
      </c>
      <c r="I5" s="16">
        <v>102.88188040528617</v>
      </c>
      <c r="J5" s="16">
        <v>96.466909247979885</v>
      </c>
      <c r="K5" s="16">
        <v>96.177640110458057</v>
      </c>
      <c r="L5" s="16">
        <v>107.35545064156206</v>
      </c>
      <c r="M5" s="16">
        <v>100.02909972742215</v>
      </c>
      <c r="N5" s="16">
        <v>95.364684938614687</v>
      </c>
      <c r="O5" s="16">
        <v>104.60621533396318</v>
      </c>
    </row>
    <row r="6" spans="1:16">
      <c r="B6" s="6"/>
      <c r="C6" s="16" t="s">
        <v>15</v>
      </c>
      <c r="D6" s="16">
        <v>89.359029818873466</v>
      </c>
      <c r="E6" s="16">
        <v>89.002323989974428</v>
      </c>
      <c r="F6" s="16">
        <v>90.004920998266371</v>
      </c>
      <c r="G6" s="16">
        <v>103.50139225191982</v>
      </c>
      <c r="H6" s="16">
        <v>95.18275136028096</v>
      </c>
      <c r="I6" s="16">
        <v>94.768520514238134</v>
      </c>
      <c r="J6" s="16">
        <v>96.948642225266795</v>
      </c>
      <c r="K6" s="16">
        <v>94.029511759183848</v>
      </c>
      <c r="L6" s="16">
        <v>104.54526197157256</v>
      </c>
      <c r="M6" s="16">
        <v>91.081096985365861</v>
      </c>
      <c r="N6" s="16">
        <v>98.21664669762967</v>
      </c>
      <c r="O6" s="16">
        <v>106.79577582920511</v>
      </c>
    </row>
    <row r="7" spans="1:16">
      <c r="B7" s="6"/>
      <c r="C7" s="16" t="s">
        <v>16</v>
      </c>
      <c r="D7" s="16">
        <v>73.522486591659671</v>
      </c>
      <c r="E7" s="16">
        <v>77.015889615645747</v>
      </c>
      <c r="F7" s="16">
        <v>75.034091565311471</v>
      </c>
      <c r="G7" s="16">
        <v>89.948355613219206</v>
      </c>
      <c r="H7" s="16">
        <v>105.00635739429674</v>
      </c>
      <c r="I7" s="16">
        <v>89.321962607332395</v>
      </c>
      <c r="J7" s="16">
        <v>73.502583863681323</v>
      </c>
      <c r="K7" s="16">
        <v>66.908356058740651</v>
      </c>
      <c r="L7" s="16">
        <v>80.096811668621996</v>
      </c>
      <c r="M7" s="16">
        <v>116.50298284721772</v>
      </c>
      <c r="N7" s="16">
        <v>107.54669103389074</v>
      </c>
      <c r="O7" s="16">
        <v>124.27950106343286</v>
      </c>
    </row>
    <row r="8" spans="1:16">
      <c r="B8" s="6"/>
      <c r="C8" s="16" t="s">
        <v>17</v>
      </c>
      <c r="D8" s="16">
        <v>23.442770790727341</v>
      </c>
      <c r="E8" s="16">
        <v>24.27337382413905</v>
      </c>
      <c r="F8" s="16">
        <v>23.943084422761132</v>
      </c>
      <c r="G8" s="16">
        <v>39.701790423960759</v>
      </c>
      <c r="H8" s="16">
        <v>36.104952868624423</v>
      </c>
      <c r="I8" s="16">
        <v>43.38460511746861</v>
      </c>
      <c r="J8" s="16">
        <v>42.716141956894091</v>
      </c>
      <c r="K8" s="16">
        <v>27.628276575825559</v>
      </c>
      <c r="L8" s="16">
        <v>36.897630707060927</v>
      </c>
      <c r="M8" s="16">
        <v>119.90112659735333</v>
      </c>
      <c r="N8" s="16">
        <v>104.77963869558747</v>
      </c>
      <c r="O8" s="16">
        <v>123.28003298783855</v>
      </c>
    </row>
    <row r="9" spans="1:16">
      <c r="B9" s="6"/>
      <c r="C9" s="16" t="s">
        <v>18</v>
      </c>
      <c r="D9" s="16">
        <v>11.150668817825361</v>
      </c>
      <c r="E9" s="16">
        <v>11.662320387275811</v>
      </c>
      <c r="F9" s="16">
        <v>10.359431248823721</v>
      </c>
      <c r="G9" s="16">
        <v>12.112193275854027</v>
      </c>
      <c r="H9" s="16">
        <v>11.585813644926539</v>
      </c>
      <c r="I9" s="16">
        <v>14.2988663158705</v>
      </c>
      <c r="J9" s="16">
        <v>11.462269665348003</v>
      </c>
      <c r="K9" s="16">
        <v>11.473673514178838</v>
      </c>
      <c r="L9" s="16">
        <v>13.630975911439876</v>
      </c>
      <c r="M9" s="16">
        <v>116.69728017968652</v>
      </c>
      <c r="N9" s="16">
        <v>103.36894610580441</v>
      </c>
      <c r="O9" s="16">
        <v>133.52409706787375</v>
      </c>
    </row>
    <row r="10" spans="1:16">
      <c r="B10" s="6"/>
      <c r="C10" s="16" t="s">
        <v>19</v>
      </c>
      <c r="D10" s="16">
        <v>7.1954840573581675</v>
      </c>
      <c r="E10" s="16">
        <v>7.1524018565133511</v>
      </c>
      <c r="F10" s="16">
        <v>7.5050785357756409</v>
      </c>
      <c r="G10" s="16">
        <v>0.5751702872484179</v>
      </c>
      <c r="H10" s="16">
        <v>0.59684303370196468</v>
      </c>
      <c r="I10" s="16">
        <v>0.58263248528048928</v>
      </c>
      <c r="J10" s="16">
        <v>0.47571250960806116</v>
      </c>
      <c r="K10" s="16">
        <v>0.48125516239176297</v>
      </c>
      <c r="L10" s="16">
        <v>0.54343480741352113</v>
      </c>
      <c r="M10" s="16">
        <v>96.437188721317881</v>
      </c>
      <c r="N10" s="16">
        <v>97.814875214359816</v>
      </c>
      <c r="O10" s="16">
        <v>109.03242478687484</v>
      </c>
    </row>
    <row r="11" spans="1:16">
      <c r="B11" s="6"/>
      <c r="C11" s="7"/>
      <c r="D11" s="33" t="s">
        <v>129</v>
      </c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5"/>
    </row>
    <row r="12" spans="1:16">
      <c r="B12" s="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6"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6">
      <c r="B14" s="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16">
      <c r="B15" s="6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1:16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</row>
    <row r="17" spans="6:16"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</row>
    <row r="18" spans="6:16"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</row>
    <row r="19" spans="6:16"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</row>
    <row r="20" spans="6:16"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</row>
    <row r="21" spans="6:16"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</row>
    <row r="22" spans="6:16"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3" spans="6:16"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</row>
    <row r="24" spans="6:16"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</row>
    <row r="25" spans="6:16"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</row>
    <row r="26" spans="6:16"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</row>
    <row r="27" spans="6:16"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</row>
    <row r="28" spans="6:16"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</row>
    <row r="29" spans="6:16"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</row>
    <row r="30" spans="6:16"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</row>
    <row r="31" spans="6:16"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</row>
    <row r="32" spans="6:16"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</row>
    <row r="33" spans="6:16"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spans="6:16"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</row>
    <row r="35" spans="6:16"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</row>
    <row r="36" spans="6:16"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</row>
    <row r="37" spans="6:16"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</row>
    <row r="38" spans="6:16"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</row>
    <row r="39" spans="6:16"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</row>
    <row r="40" spans="6:16"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6:16"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6:16"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43" spans="6:16"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4" spans="6:16"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</row>
  </sheetData>
  <mergeCells count="5">
    <mergeCell ref="M4:O4"/>
    <mergeCell ref="D4:F4"/>
    <mergeCell ref="G4:I4"/>
    <mergeCell ref="J4:L4"/>
    <mergeCell ref="D11:O11"/>
  </mergeCells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5:P50"/>
  <sheetViews>
    <sheetView workbookViewId="0">
      <selection activeCell="M25" sqref="M25"/>
    </sheetView>
  </sheetViews>
  <sheetFormatPr defaultRowHeight="14.25"/>
  <sheetData>
    <row r="5" spans="1:16">
      <c r="C5" s="6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1:16">
      <c r="A6" s="3" t="s">
        <v>96</v>
      </c>
      <c r="C6" s="6"/>
      <c r="D6" s="7"/>
      <c r="E6" s="7"/>
      <c r="F6" s="7"/>
      <c r="G6" s="7"/>
      <c r="H6" s="7"/>
      <c r="I6" s="7"/>
      <c r="J6" s="7"/>
      <c r="K6" s="3" t="s">
        <v>45</v>
      </c>
      <c r="L6" s="28" t="s">
        <v>126</v>
      </c>
      <c r="M6" s="29" t="s">
        <v>20</v>
      </c>
      <c r="N6" s="30"/>
      <c r="O6" s="7"/>
      <c r="P6" s="7"/>
    </row>
    <row r="7" spans="1:16">
      <c r="C7" s="6"/>
      <c r="D7" s="7"/>
      <c r="E7" s="7"/>
      <c r="F7" s="28" t="s">
        <v>127</v>
      </c>
      <c r="G7" s="29"/>
      <c r="H7" s="29"/>
      <c r="I7" s="30"/>
      <c r="J7" s="7"/>
      <c r="K7" s="16" t="s">
        <v>14</v>
      </c>
      <c r="L7" s="16">
        <v>96.661439999999999</v>
      </c>
      <c r="M7" s="16">
        <v>98.946899999999999</v>
      </c>
      <c r="N7" s="16">
        <v>104.3917</v>
      </c>
      <c r="O7" s="7"/>
      <c r="P7" s="7"/>
    </row>
    <row r="8" spans="1:16">
      <c r="C8" s="6"/>
      <c r="D8" s="3" t="s">
        <v>45</v>
      </c>
      <c r="E8" s="16" t="s">
        <v>14</v>
      </c>
      <c r="F8" s="16">
        <v>97.114490000000004</v>
      </c>
      <c r="G8" s="16">
        <v>106.3629</v>
      </c>
      <c r="H8" s="16">
        <v>96.284180000000006</v>
      </c>
      <c r="I8" s="16">
        <v>101.4534</v>
      </c>
      <c r="J8" s="7"/>
      <c r="K8" s="16" t="s">
        <v>15</v>
      </c>
      <c r="L8" s="16">
        <v>92.090519999999998</v>
      </c>
      <c r="M8" s="16">
        <v>94.779300000000006</v>
      </c>
      <c r="N8" s="16">
        <v>98.812460000000002</v>
      </c>
      <c r="O8" s="7"/>
      <c r="P8" s="7"/>
    </row>
    <row r="9" spans="1:16">
      <c r="C9" s="6"/>
      <c r="D9" s="7"/>
      <c r="E9" s="16" t="s">
        <v>15</v>
      </c>
      <c r="F9" s="16">
        <v>93.30462</v>
      </c>
      <c r="G9" s="16">
        <v>96.90061</v>
      </c>
      <c r="H9" s="16">
        <v>77.104290000000006</v>
      </c>
      <c r="I9" s="16">
        <v>73.237399999999994</v>
      </c>
      <c r="J9" s="7"/>
      <c r="K9" s="16" t="s">
        <v>16</v>
      </c>
      <c r="L9" s="16">
        <v>90.275599999999997</v>
      </c>
      <c r="M9" s="16">
        <v>91.082229999999996</v>
      </c>
      <c r="N9" s="16">
        <v>99.955190000000002</v>
      </c>
      <c r="O9" s="7"/>
      <c r="P9" s="7"/>
    </row>
    <row r="10" spans="1:16">
      <c r="C10" s="6"/>
      <c r="D10" s="7"/>
      <c r="E10" s="16" t="s">
        <v>16</v>
      </c>
      <c r="F10" s="16">
        <v>77.40437</v>
      </c>
      <c r="G10" s="16">
        <v>76.748949999999994</v>
      </c>
      <c r="H10" s="16">
        <v>73.041579999999996</v>
      </c>
      <c r="I10" s="16">
        <v>66.399820000000005</v>
      </c>
      <c r="J10" s="7"/>
      <c r="K10" s="16" t="s">
        <v>17</v>
      </c>
      <c r="L10" s="16">
        <v>83.822540000000004</v>
      </c>
      <c r="M10" s="16">
        <v>89.468969999999999</v>
      </c>
      <c r="N10" s="16">
        <v>94.980950000000007</v>
      </c>
      <c r="O10" s="7"/>
      <c r="P10" s="7"/>
    </row>
    <row r="11" spans="1:16">
      <c r="C11" s="6"/>
      <c r="D11" s="7"/>
      <c r="E11" s="16" t="s">
        <v>17</v>
      </c>
      <c r="F11" s="16">
        <v>18.479600000000001</v>
      </c>
      <c r="G11" s="16">
        <v>20.90222</v>
      </c>
      <c r="H11" s="16">
        <v>19.90165</v>
      </c>
      <c r="I11" s="16">
        <v>20.079499999999999</v>
      </c>
      <c r="J11" s="7"/>
      <c r="K11" s="16" t="s">
        <v>18</v>
      </c>
      <c r="L11" s="16">
        <v>85.973560000000006</v>
      </c>
      <c r="M11" s="16">
        <v>88.191800000000001</v>
      </c>
      <c r="N11" s="16">
        <v>89.468969999999999</v>
      </c>
      <c r="O11" s="7"/>
      <c r="P11" s="7"/>
    </row>
    <row r="12" spans="1:16">
      <c r="C12" s="6"/>
      <c r="D12" s="7"/>
      <c r="E12" s="16" t="s">
        <v>18</v>
      </c>
      <c r="F12" s="16">
        <v>7.8568920000000002</v>
      </c>
      <c r="G12" s="16">
        <v>7.9233469999999997</v>
      </c>
      <c r="H12" s="16">
        <v>8.0439989999999995</v>
      </c>
      <c r="I12" s="16">
        <v>8.1500760000000003</v>
      </c>
      <c r="J12" s="7"/>
      <c r="K12" s="16" t="s">
        <v>19</v>
      </c>
      <c r="L12" s="16">
        <v>84.293080000000003</v>
      </c>
      <c r="M12" s="16">
        <v>86.578530000000001</v>
      </c>
      <c r="N12" s="16">
        <v>84.965270000000004</v>
      </c>
      <c r="O12" s="7"/>
      <c r="P12" s="7"/>
    </row>
    <row r="13" spans="1:16">
      <c r="C13" s="6"/>
      <c r="D13" s="7"/>
      <c r="E13" s="16" t="s">
        <v>19</v>
      </c>
      <c r="F13" s="16">
        <v>3.606303</v>
      </c>
      <c r="G13" s="16">
        <v>3.781298</v>
      </c>
      <c r="H13" s="16">
        <v>4.2581990000000003</v>
      </c>
      <c r="I13" s="16">
        <v>4.2705510000000002</v>
      </c>
      <c r="J13" s="7"/>
      <c r="K13" s="7"/>
      <c r="L13" s="7"/>
      <c r="M13" s="7"/>
      <c r="N13" s="7"/>
      <c r="O13" s="7"/>
      <c r="P13" s="7"/>
    </row>
    <row r="14" spans="1:16">
      <c r="C14" s="6"/>
      <c r="D14" s="7"/>
      <c r="E14" s="10"/>
      <c r="F14" s="11"/>
      <c r="G14" s="11"/>
      <c r="H14" s="11"/>
      <c r="I14" s="11"/>
      <c r="J14" s="7"/>
      <c r="K14" s="7"/>
      <c r="L14" s="7"/>
      <c r="M14" s="10"/>
      <c r="N14" s="10"/>
      <c r="O14" s="10"/>
      <c r="P14" s="10"/>
    </row>
    <row r="15" spans="1:16">
      <c r="C15" s="6"/>
      <c r="D15" s="7"/>
      <c r="E15" s="10"/>
      <c r="F15" s="11"/>
      <c r="G15" s="11"/>
      <c r="H15" s="11"/>
      <c r="I15" s="11"/>
      <c r="J15" s="7"/>
      <c r="K15" s="7"/>
      <c r="L15" s="7"/>
      <c r="M15" s="10"/>
      <c r="N15" s="10"/>
      <c r="O15" s="10"/>
      <c r="P15" s="10"/>
    </row>
    <row r="16" spans="1:16">
      <c r="M16" s="10"/>
      <c r="N16" s="10"/>
      <c r="O16" s="10"/>
      <c r="P16" s="10"/>
    </row>
    <row r="17" spans="13:16">
      <c r="M17" s="10"/>
      <c r="N17" s="10"/>
      <c r="O17" s="10"/>
      <c r="P17" s="10"/>
    </row>
    <row r="18" spans="13:16">
      <c r="M18" s="10"/>
      <c r="N18" s="10"/>
      <c r="O18" s="10"/>
      <c r="P18" s="10"/>
    </row>
    <row r="19" spans="13:16">
      <c r="M19" s="10"/>
      <c r="N19" s="10"/>
      <c r="O19" s="10"/>
      <c r="P19" s="10"/>
    </row>
    <row r="20" spans="13:16">
      <c r="M20" s="10"/>
      <c r="N20" s="10"/>
      <c r="O20" s="10"/>
      <c r="P20" s="10"/>
    </row>
    <row r="21" spans="13:16">
      <c r="M21" s="10"/>
      <c r="N21" s="10"/>
      <c r="O21" s="10"/>
      <c r="P21" s="10"/>
    </row>
    <row r="22" spans="13:16">
      <c r="M22" s="10"/>
      <c r="N22" s="10"/>
      <c r="O22" s="10"/>
      <c r="P22" s="10"/>
    </row>
    <row r="23" spans="13:16">
      <c r="M23" s="10"/>
      <c r="N23" s="10"/>
      <c r="O23" s="10"/>
      <c r="P23" s="10"/>
    </row>
    <row r="24" spans="13:16">
      <c r="M24" s="10"/>
      <c r="N24" s="10"/>
      <c r="O24" s="10"/>
      <c r="P24" s="10"/>
    </row>
    <row r="25" spans="13:16">
      <c r="M25" s="10"/>
      <c r="N25" s="10"/>
      <c r="O25" s="10"/>
      <c r="P25" s="10"/>
    </row>
    <row r="26" spans="13:16">
      <c r="M26" s="10"/>
      <c r="N26" s="10"/>
      <c r="O26" s="10"/>
      <c r="P26" s="10"/>
    </row>
    <row r="27" spans="13:16">
      <c r="M27" s="10"/>
      <c r="N27" s="10"/>
      <c r="O27" s="10"/>
      <c r="P27" s="10"/>
    </row>
    <row r="28" spans="13:16">
      <c r="M28" s="10"/>
      <c r="N28" s="10"/>
      <c r="O28" s="10"/>
      <c r="P28" s="10"/>
    </row>
    <row r="29" spans="13:16">
      <c r="M29" s="10"/>
      <c r="N29" s="10"/>
      <c r="O29" s="10"/>
      <c r="P29" s="10"/>
    </row>
    <row r="30" spans="13:16">
      <c r="M30" s="10"/>
      <c r="N30" s="10"/>
      <c r="O30" s="10"/>
      <c r="P30" s="10"/>
    </row>
    <row r="31" spans="13:16">
      <c r="M31" s="10"/>
      <c r="N31" s="10"/>
      <c r="O31" s="10"/>
      <c r="P31" s="10"/>
    </row>
    <row r="32" spans="13:16">
      <c r="M32" s="10"/>
      <c r="N32" s="10"/>
      <c r="O32" s="10"/>
      <c r="P32" s="10"/>
    </row>
    <row r="33" spans="13:16">
      <c r="M33" s="10"/>
      <c r="N33" s="10"/>
      <c r="O33" s="10"/>
      <c r="P33" s="10"/>
    </row>
    <row r="34" spans="13:16">
      <c r="M34" s="10"/>
      <c r="N34" s="10"/>
      <c r="O34" s="10"/>
      <c r="P34" s="10"/>
    </row>
    <row r="35" spans="13:16">
      <c r="M35" s="10"/>
      <c r="N35" s="10"/>
      <c r="O35" s="10"/>
      <c r="P35" s="10"/>
    </row>
    <row r="36" spans="13:16">
      <c r="M36" s="10"/>
      <c r="N36" s="10"/>
      <c r="O36" s="10"/>
      <c r="P36" s="10"/>
    </row>
    <row r="37" spans="13:16">
      <c r="M37" s="10"/>
      <c r="N37" s="10"/>
      <c r="O37" s="10"/>
      <c r="P37" s="10"/>
    </row>
    <row r="38" spans="13:16">
      <c r="M38" s="10"/>
      <c r="N38" s="10"/>
      <c r="O38" s="10"/>
      <c r="P38" s="10"/>
    </row>
    <row r="39" spans="13:16">
      <c r="M39" s="10"/>
      <c r="N39" s="10"/>
      <c r="O39" s="10"/>
      <c r="P39" s="10"/>
    </row>
    <row r="40" spans="13:16">
      <c r="M40" s="10"/>
      <c r="N40" s="10"/>
      <c r="O40" s="10"/>
      <c r="P40" s="10"/>
    </row>
    <row r="41" spans="13:16">
      <c r="M41" s="10"/>
      <c r="N41" s="10"/>
      <c r="O41" s="10"/>
      <c r="P41" s="10"/>
    </row>
    <row r="42" spans="13:16">
      <c r="M42" s="10"/>
      <c r="N42" s="10"/>
      <c r="O42" s="10"/>
      <c r="P42" s="10"/>
    </row>
    <row r="43" spans="13:16">
      <c r="M43" s="10"/>
      <c r="N43" s="10"/>
      <c r="O43" s="10"/>
      <c r="P43" s="10"/>
    </row>
    <row r="44" spans="13:16">
      <c r="M44" s="10"/>
      <c r="N44" s="10"/>
      <c r="O44" s="10"/>
      <c r="P44" s="10"/>
    </row>
    <row r="45" spans="13:16">
      <c r="M45" s="10"/>
      <c r="N45" s="10"/>
      <c r="O45" s="10"/>
      <c r="P45" s="10"/>
    </row>
    <row r="46" spans="13:16">
      <c r="M46" s="10"/>
      <c r="N46" s="10"/>
      <c r="O46" s="10"/>
      <c r="P46" s="10"/>
    </row>
    <row r="47" spans="13:16">
      <c r="M47" s="10"/>
      <c r="N47" s="10"/>
      <c r="O47" s="10"/>
      <c r="P47" s="10"/>
    </row>
    <row r="48" spans="13:16">
      <c r="M48" s="7"/>
      <c r="N48" s="7"/>
      <c r="O48" s="10"/>
      <c r="P48" s="10"/>
    </row>
    <row r="49" spans="13:16">
      <c r="M49" s="7"/>
      <c r="N49" s="7"/>
      <c r="O49" s="10"/>
      <c r="P49" s="10"/>
    </row>
    <row r="50" spans="13:16">
      <c r="M50" s="7"/>
      <c r="N50" s="7"/>
      <c r="O50" s="10"/>
      <c r="P50" s="10"/>
    </row>
  </sheetData>
  <mergeCells count="2">
    <mergeCell ref="L6:N6"/>
    <mergeCell ref="F7:I7"/>
  </mergeCells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L37"/>
  <sheetViews>
    <sheetView workbookViewId="0">
      <selection activeCell="A4" sqref="A4"/>
    </sheetView>
  </sheetViews>
  <sheetFormatPr defaultRowHeight="14.25"/>
  <sheetData>
    <row r="3" spans="1:12">
      <c r="C3" s="7"/>
      <c r="D3" s="7"/>
      <c r="E3" s="7"/>
      <c r="F3" s="7"/>
      <c r="G3" s="7"/>
      <c r="H3" s="7"/>
      <c r="I3" s="7"/>
      <c r="J3" s="7"/>
      <c r="K3" s="7"/>
      <c r="L3" s="7"/>
    </row>
    <row r="4" spans="1:12">
      <c r="A4" s="3" t="s">
        <v>97</v>
      </c>
      <c r="C4" s="7"/>
      <c r="D4" s="7"/>
      <c r="E4" s="7"/>
      <c r="F4" s="3"/>
      <c r="G4" s="28" t="s">
        <v>58</v>
      </c>
      <c r="H4" s="29"/>
      <c r="I4" s="30"/>
      <c r="J4" s="28" t="s">
        <v>3</v>
      </c>
      <c r="K4" s="29"/>
      <c r="L4" s="30"/>
    </row>
    <row r="5" spans="1:12">
      <c r="C5" s="7"/>
      <c r="D5" s="7"/>
      <c r="E5" s="3" t="s">
        <v>45</v>
      </c>
      <c r="F5" s="16" t="s">
        <v>14</v>
      </c>
      <c r="G5" s="16">
        <v>3602896</v>
      </c>
      <c r="H5" s="16">
        <v>3452048</v>
      </c>
      <c r="I5" s="16">
        <v>3376944</v>
      </c>
      <c r="J5" s="16">
        <v>19856932</v>
      </c>
      <c r="K5" s="16">
        <v>19960224</v>
      </c>
      <c r="L5" s="16">
        <v>21328772</v>
      </c>
    </row>
    <row r="6" spans="1:12">
      <c r="C6" s="7"/>
      <c r="D6" s="7"/>
      <c r="E6" s="7"/>
      <c r="F6" s="16" t="s">
        <v>21</v>
      </c>
      <c r="G6" s="16">
        <v>4635680</v>
      </c>
      <c r="H6" s="16">
        <v>4961400</v>
      </c>
      <c r="I6" s="16">
        <v>4900356</v>
      </c>
      <c r="J6" s="16">
        <v>27188736</v>
      </c>
      <c r="K6" s="16">
        <v>25663192</v>
      </c>
      <c r="L6" s="16">
        <v>36814448</v>
      </c>
    </row>
    <row r="7" spans="1:12">
      <c r="C7" s="7"/>
      <c r="D7" s="7"/>
      <c r="E7" s="7"/>
      <c r="F7" s="16" t="s">
        <v>15</v>
      </c>
      <c r="G7" s="16">
        <v>3662704</v>
      </c>
      <c r="H7" s="16">
        <v>3661784</v>
      </c>
      <c r="I7" s="16">
        <v>3327560</v>
      </c>
      <c r="J7" s="16">
        <v>28725836</v>
      </c>
      <c r="K7" s="16">
        <v>35718660</v>
      </c>
      <c r="L7" s="16">
        <v>30150292</v>
      </c>
    </row>
    <row r="8" spans="1:12">
      <c r="C8" s="7"/>
      <c r="D8" s="7"/>
      <c r="E8" s="7"/>
      <c r="F8" s="16" t="s">
        <v>16</v>
      </c>
      <c r="G8" s="16">
        <v>2348344</v>
      </c>
      <c r="H8" s="16">
        <v>2289584</v>
      </c>
      <c r="I8" s="16">
        <v>2086640</v>
      </c>
      <c r="J8" s="16">
        <v>27734308</v>
      </c>
      <c r="K8" s="16">
        <v>30663968</v>
      </c>
      <c r="L8" s="16">
        <v>33765744</v>
      </c>
    </row>
    <row r="9" spans="1:12">
      <c r="C9" s="7"/>
      <c r="D9" s="7"/>
      <c r="E9" s="7"/>
      <c r="F9" s="16" t="s">
        <v>17</v>
      </c>
      <c r="G9" s="16">
        <v>1744900</v>
      </c>
      <c r="H9" s="16">
        <v>1549064</v>
      </c>
      <c r="I9" s="16">
        <v>1353604</v>
      </c>
      <c r="J9" s="16">
        <v>27994712</v>
      </c>
      <c r="K9" s="16">
        <v>32778364</v>
      </c>
      <c r="L9" s="16">
        <v>30008096</v>
      </c>
    </row>
    <row r="10" spans="1:12">
      <c r="C10" s="7"/>
      <c r="D10" s="7"/>
      <c r="E10" s="7"/>
      <c r="F10" s="16" t="s">
        <v>18</v>
      </c>
      <c r="G10" s="16">
        <v>526124</v>
      </c>
      <c r="H10" s="16">
        <v>599756</v>
      </c>
      <c r="I10" s="16">
        <v>673752</v>
      </c>
      <c r="J10" s="16">
        <v>36706272</v>
      </c>
      <c r="K10" s="16">
        <v>33094424</v>
      </c>
      <c r="L10" s="16">
        <v>31820692</v>
      </c>
    </row>
    <row r="11" spans="1:12">
      <c r="C11" s="7"/>
      <c r="D11" s="7"/>
      <c r="E11" s="7"/>
      <c r="F11" s="16" t="s">
        <v>19</v>
      </c>
      <c r="G11" s="16">
        <v>348876</v>
      </c>
      <c r="H11" s="16">
        <v>327760</v>
      </c>
      <c r="I11" s="16">
        <v>252472</v>
      </c>
      <c r="J11" s="16">
        <v>33304644</v>
      </c>
      <c r="K11" s="16">
        <v>31652648</v>
      </c>
      <c r="L11" s="16">
        <v>33272948</v>
      </c>
    </row>
    <row r="12" spans="1:12"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1:12">
      <c r="C13" s="7"/>
      <c r="D13" s="7"/>
      <c r="E13" s="7"/>
      <c r="F13" s="7"/>
      <c r="G13" s="7"/>
      <c r="H13" s="7"/>
      <c r="I13" s="7"/>
      <c r="J13" s="7"/>
      <c r="K13" s="7"/>
      <c r="L13" s="7"/>
    </row>
    <row r="37" spans="3:12">
      <c r="C37" s="6"/>
      <c r="D37" s="7"/>
      <c r="E37" s="7"/>
      <c r="F37" s="7"/>
      <c r="G37" s="7"/>
      <c r="H37" s="7"/>
      <c r="I37" s="7"/>
      <c r="J37" s="7"/>
      <c r="K37" s="7"/>
      <c r="L37" s="7"/>
    </row>
  </sheetData>
  <mergeCells count="2">
    <mergeCell ref="G4:I4"/>
    <mergeCell ref="J4:L4"/>
  </mergeCells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5:K13"/>
  <sheetViews>
    <sheetView workbookViewId="0">
      <selection activeCell="E6" sqref="E6:K11"/>
    </sheetView>
  </sheetViews>
  <sheetFormatPr defaultRowHeight="14.25"/>
  <sheetData>
    <row r="5" spans="1:11">
      <c r="B5" s="7"/>
      <c r="C5" s="7"/>
      <c r="D5" s="7"/>
      <c r="E5" s="7"/>
      <c r="F5" s="7"/>
      <c r="G5" s="7"/>
      <c r="H5" s="7"/>
      <c r="I5" s="7"/>
      <c r="J5" s="7"/>
      <c r="K5" s="7"/>
    </row>
    <row r="6" spans="1:11">
      <c r="A6" s="3" t="s">
        <v>98</v>
      </c>
      <c r="B6" s="7"/>
      <c r="C6" s="7"/>
      <c r="D6" s="7"/>
      <c r="E6" s="7"/>
      <c r="F6" s="28" t="s">
        <v>1</v>
      </c>
      <c r="G6" s="29"/>
      <c r="H6" s="30"/>
      <c r="I6" s="28" t="s">
        <v>60</v>
      </c>
      <c r="J6" s="29"/>
      <c r="K6" s="30"/>
    </row>
    <row r="7" spans="1:11">
      <c r="B7" s="7"/>
      <c r="C7" s="7"/>
      <c r="D7" s="3" t="s">
        <v>22</v>
      </c>
      <c r="E7" s="16" t="s">
        <v>59</v>
      </c>
      <c r="F7" s="16">
        <v>3602896</v>
      </c>
      <c r="G7" s="16">
        <v>3452048</v>
      </c>
      <c r="H7" s="16">
        <v>3376944</v>
      </c>
      <c r="I7" s="16">
        <v>19856932</v>
      </c>
      <c r="J7" s="16">
        <v>19960224</v>
      </c>
      <c r="K7" s="16">
        <v>21328772</v>
      </c>
    </row>
    <row r="8" spans="1:11">
      <c r="B8" s="7"/>
      <c r="C8" s="7"/>
      <c r="D8" s="7"/>
      <c r="E8" s="20" t="s">
        <v>62</v>
      </c>
      <c r="F8" s="16">
        <v>2843164</v>
      </c>
      <c r="G8" s="16">
        <v>3538256</v>
      </c>
      <c r="H8" s="16">
        <v>3978184</v>
      </c>
      <c r="I8" s="16">
        <v>40381296</v>
      </c>
      <c r="J8" s="16">
        <v>39364324</v>
      </c>
      <c r="K8" s="16">
        <v>34691440</v>
      </c>
    </row>
    <row r="9" spans="1:11">
      <c r="B9" s="7"/>
      <c r="C9" s="7"/>
      <c r="D9" s="7"/>
      <c r="E9" s="20" t="s">
        <v>63</v>
      </c>
      <c r="F9" s="16">
        <v>2775884</v>
      </c>
      <c r="G9" s="16">
        <v>2684884</v>
      </c>
      <c r="H9" s="16">
        <v>2231536</v>
      </c>
      <c r="I9" s="16">
        <v>36176472</v>
      </c>
      <c r="J9" s="16">
        <v>37917100</v>
      </c>
      <c r="K9" s="16">
        <v>38788800</v>
      </c>
    </row>
    <row r="10" spans="1:11">
      <c r="B10" s="7"/>
      <c r="C10" s="7"/>
      <c r="D10" s="7"/>
      <c r="E10" s="20" t="s">
        <v>64</v>
      </c>
      <c r="F10" s="16">
        <v>804032</v>
      </c>
      <c r="G10" s="16">
        <v>944820</v>
      </c>
      <c r="H10" s="16">
        <v>1106572</v>
      </c>
      <c r="I10" s="16">
        <v>29745392</v>
      </c>
      <c r="J10" s="16">
        <v>28127360</v>
      </c>
      <c r="K10" s="16">
        <v>26047604</v>
      </c>
    </row>
    <row r="11" spans="1:11">
      <c r="B11" s="7"/>
      <c r="C11" s="7"/>
      <c r="D11" s="7"/>
      <c r="E11" s="20" t="s">
        <v>65</v>
      </c>
      <c r="F11" s="16">
        <v>428320</v>
      </c>
      <c r="G11" s="16">
        <v>447816</v>
      </c>
      <c r="H11" s="16">
        <v>432720</v>
      </c>
      <c r="I11" s="16">
        <v>16748848</v>
      </c>
      <c r="J11" s="16">
        <v>17552904</v>
      </c>
      <c r="K11" s="16">
        <v>17641020</v>
      </c>
    </row>
    <row r="12" spans="1:11">
      <c r="B12" s="7"/>
      <c r="C12" s="7"/>
      <c r="D12" s="7"/>
      <c r="E12" s="7"/>
      <c r="F12" s="7"/>
      <c r="G12" s="7"/>
      <c r="H12" s="7"/>
      <c r="I12" s="7"/>
      <c r="J12" s="7"/>
      <c r="K12" s="7"/>
    </row>
    <row r="13" spans="1:11">
      <c r="B13" s="7"/>
      <c r="C13" s="7"/>
      <c r="D13" s="7"/>
      <c r="E13" s="7"/>
      <c r="F13" s="7"/>
      <c r="G13" s="7"/>
      <c r="H13" s="7"/>
      <c r="I13" s="7"/>
      <c r="J13" s="7"/>
      <c r="K13" s="7"/>
    </row>
  </sheetData>
  <mergeCells count="2">
    <mergeCell ref="F6:H6"/>
    <mergeCell ref="I6:K6"/>
  </mergeCells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4:K11"/>
  <sheetViews>
    <sheetView workbookViewId="0">
      <selection activeCell="M12" sqref="M12"/>
    </sheetView>
  </sheetViews>
  <sheetFormatPr defaultRowHeight="14.25"/>
  <sheetData>
    <row r="4" spans="1:11"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>
      <c r="A5" s="3" t="s">
        <v>99</v>
      </c>
      <c r="B5" s="7"/>
      <c r="C5" s="7"/>
      <c r="D5" s="7"/>
      <c r="E5" s="7"/>
      <c r="F5" s="28" t="s">
        <v>1</v>
      </c>
      <c r="G5" s="29"/>
      <c r="H5" s="30"/>
      <c r="I5" s="28" t="s">
        <v>60</v>
      </c>
      <c r="J5" s="29"/>
      <c r="K5" s="30"/>
    </row>
    <row r="6" spans="1:11">
      <c r="B6" s="7"/>
      <c r="C6" s="7"/>
      <c r="D6" s="3" t="s">
        <v>23</v>
      </c>
      <c r="E6" s="16" t="s">
        <v>14</v>
      </c>
      <c r="F6" s="16">
        <v>3602896</v>
      </c>
      <c r="G6" s="16">
        <v>3452048</v>
      </c>
      <c r="H6" s="16">
        <v>3376944</v>
      </c>
      <c r="I6" s="16">
        <v>19856932</v>
      </c>
      <c r="J6" s="16">
        <v>19960224</v>
      </c>
      <c r="K6" s="16">
        <v>21328772</v>
      </c>
    </row>
    <row r="7" spans="1:11">
      <c r="B7" s="7"/>
      <c r="C7" s="7"/>
      <c r="D7" s="7"/>
      <c r="E7" s="20" t="s">
        <v>24</v>
      </c>
      <c r="F7" s="16">
        <v>1893192</v>
      </c>
      <c r="G7" s="16">
        <v>1889228</v>
      </c>
      <c r="H7" s="16">
        <v>1999840</v>
      </c>
      <c r="I7" s="16">
        <v>21449632</v>
      </c>
      <c r="J7" s="16">
        <v>20216272</v>
      </c>
      <c r="K7" s="16">
        <v>21740808</v>
      </c>
    </row>
    <row r="8" spans="1:11">
      <c r="B8" s="7"/>
      <c r="C8" s="7"/>
      <c r="D8" s="7"/>
      <c r="E8" s="20" t="s">
        <v>61</v>
      </c>
      <c r="F8" s="16">
        <v>674524</v>
      </c>
      <c r="G8" s="16">
        <v>743136</v>
      </c>
      <c r="H8" s="16">
        <v>836088</v>
      </c>
      <c r="I8" s="16">
        <v>20185016</v>
      </c>
      <c r="J8" s="16">
        <v>18534636</v>
      </c>
      <c r="K8" s="16">
        <v>17432452</v>
      </c>
    </row>
    <row r="9" spans="1:11">
      <c r="B9" s="7"/>
      <c r="C9" s="7"/>
      <c r="D9" s="7"/>
      <c r="E9" s="20" t="s">
        <v>25</v>
      </c>
      <c r="F9" s="16">
        <v>209836</v>
      </c>
      <c r="G9" s="16">
        <v>253896</v>
      </c>
      <c r="H9" s="16">
        <v>246136</v>
      </c>
      <c r="I9" s="16">
        <v>13664304</v>
      </c>
      <c r="J9" s="16">
        <v>13520412</v>
      </c>
      <c r="K9" s="16">
        <v>15751092</v>
      </c>
    </row>
    <row r="10" spans="1:11">
      <c r="B10" s="6"/>
      <c r="C10" s="7"/>
      <c r="D10" s="10"/>
      <c r="E10" s="11"/>
    </row>
    <row r="11" spans="1:11">
      <c r="B11" s="6"/>
      <c r="C11" s="7"/>
      <c r="D11" s="10"/>
      <c r="E11" s="11"/>
    </row>
  </sheetData>
  <mergeCells count="2">
    <mergeCell ref="F5:H5"/>
    <mergeCell ref="I5:K5"/>
  </mergeCells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4:K17"/>
  <sheetViews>
    <sheetView workbookViewId="0">
      <selection activeCell="E5" sqref="E5:G5"/>
    </sheetView>
  </sheetViews>
  <sheetFormatPr defaultRowHeight="14.25"/>
  <sheetData>
    <row r="4" spans="1:11">
      <c r="B4" s="6"/>
      <c r="C4" s="7"/>
      <c r="D4" s="10"/>
      <c r="E4" s="11"/>
      <c r="F4" s="11"/>
      <c r="G4" s="11"/>
      <c r="H4" s="11"/>
      <c r="I4" s="7"/>
      <c r="J4" s="7"/>
      <c r="K4" s="7"/>
    </row>
    <row r="5" spans="1:11">
      <c r="A5" s="16" t="s">
        <v>72</v>
      </c>
      <c r="B5" s="7"/>
      <c r="C5" s="7"/>
      <c r="D5" s="7"/>
      <c r="E5" s="28" t="s">
        <v>1</v>
      </c>
      <c r="F5" s="29"/>
      <c r="G5" s="30"/>
      <c r="H5" s="28" t="s">
        <v>3</v>
      </c>
      <c r="I5" s="29"/>
      <c r="J5" s="30"/>
      <c r="K5" s="7"/>
    </row>
    <row r="6" spans="1:11">
      <c r="A6" s="15"/>
      <c r="B6" s="7"/>
      <c r="C6" s="7"/>
      <c r="D6" s="20" t="s">
        <v>59</v>
      </c>
      <c r="E6" s="20">
        <v>103.61199999999999</v>
      </c>
      <c r="F6" s="20">
        <v>99.273920000000004</v>
      </c>
      <c r="G6" s="20">
        <v>97.114080000000001</v>
      </c>
      <c r="H6" s="20">
        <v>97.42398</v>
      </c>
      <c r="I6" s="20">
        <v>97.930760000000006</v>
      </c>
      <c r="J6" s="20">
        <v>104.64530000000001</v>
      </c>
      <c r="K6" s="7"/>
    </row>
    <row r="7" spans="1:11">
      <c r="B7" s="7"/>
      <c r="C7" s="7"/>
      <c r="D7" s="20" t="s">
        <v>66</v>
      </c>
      <c r="E7" s="20">
        <v>23.916509999999999</v>
      </c>
      <c r="F7" s="20">
        <v>25.49015</v>
      </c>
      <c r="G7" s="20">
        <v>21.133430000000001</v>
      </c>
      <c r="H7" s="20">
        <v>84.298810000000003</v>
      </c>
      <c r="I7" s="20">
        <v>88.885729999999995</v>
      </c>
      <c r="J7" s="20">
        <v>98.037679999999995</v>
      </c>
      <c r="K7" s="7"/>
    </row>
    <row r="8" spans="1:11">
      <c r="B8" s="7"/>
      <c r="C8" s="7"/>
      <c r="D8" s="20" t="s">
        <v>67</v>
      </c>
      <c r="E8" s="20">
        <v>92.081659999999999</v>
      </c>
      <c r="F8" s="20">
        <v>89.281670000000005</v>
      </c>
      <c r="G8" s="20">
        <v>86.736249999999998</v>
      </c>
      <c r="H8" s="20">
        <v>145.2483</v>
      </c>
      <c r="I8" s="20">
        <v>160.94130000000001</v>
      </c>
      <c r="J8" s="20">
        <v>130.2056</v>
      </c>
      <c r="K8" s="7"/>
    </row>
    <row r="9" spans="1:11">
      <c r="B9" s="7"/>
      <c r="C9" s="7"/>
      <c r="D9" s="20" t="s">
        <v>68</v>
      </c>
      <c r="E9" s="20">
        <v>5.5623680000000002</v>
      </c>
      <c r="F9" s="20">
        <v>9.6627949999999991</v>
      </c>
      <c r="G9" s="20">
        <v>7.2667960000000003</v>
      </c>
      <c r="H9" s="20">
        <v>121.2115</v>
      </c>
      <c r="I9" s="20">
        <v>124.1665</v>
      </c>
      <c r="J9" s="20">
        <v>115.58750000000001</v>
      </c>
      <c r="K9" s="7"/>
    </row>
    <row r="10" spans="1:11">
      <c r="E10" s="36" t="s">
        <v>125</v>
      </c>
      <c r="F10" s="37"/>
      <c r="G10" s="37"/>
      <c r="H10" s="37"/>
      <c r="I10" s="37"/>
      <c r="J10" s="38"/>
    </row>
    <row r="14" spans="1:11">
      <c r="I14" s="27"/>
      <c r="J14" s="27"/>
      <c r="K14" s="27"/>
    </row>
    <row r="15" spans="1:11">
      <c r="I15" s="27"/>
      <c r="J15" s="27"/>
      <c r="K15" s="27"/>
    </row>
    <row r="16" spans="1:11">
      <c r="I16" s="27"/>
      <c r="J16" s="27"/>
      <c r="K16" s="27"/>
    </row>
    <row r="17" spans="9:11">
      <c r="I17" s="27"/>
      <c r="J17" s="27"/>
      <c r="K17" s="27"/>
    </row>
  </sheetData>
  <mergeCells count="3">
    <mergeCell ref="E5:G5"/>
    <mergeCell ref="H5:J5"/>
    <mergeCell ref="E10:J10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9"/>
  <sheetViews>
    <sheetView workbookViewId="0">
      <selection activeCell="A2" sqref="A2"/>
    </sheetView>
  </sheetViews>
  <sheetFormatPr defaultRowHeight="14.25"/>
  <cols>
    <col min="1" max="1" width="10.6640625" customWidth="1"/>
    <col min="3" max="3" width="11.796875" bestFit="1" customWidth="1"/>
    <col min="4" max="8" width="12" bestFit="1" customWidth="1"/>
  </cols>
  <sheetData>
    <row r="2" spans="1:9">
      <c r="A2" s="22" t="s">
        <v>112</v>
      </c>
      <c r="B2" t="s">
        <v>109</v>
      </c>
    </row>
    <row r="5" spans="1:9">
      <c r="B5" s="23"/>
      <c r="C5" s="23"/>
      <c r="D5" s="23"/>
      <c r="E5" s="23"/>
      <c r="F5" s="23"/>
      <c r="G5" s="23"/>
      <c r="H5" s="23"/>
    </row>
    <row r="6" spans="1:9">
      <c r="B6" s="23"/>
      <c r="C6" s="24"/>
      <c r="D6" s="24"/>
      <c r="E6" s="24"/>
      <c r="F6" s="24"/>
      <c r="G6" s="24"/>
      <c r="H6" s="24"/>
      <c r="I6" s="24"/>
    </row>
    <row r="7" spans="1:9">
      <c r="B7" s="23"/>
      <c r="C7" s="24"/>
      <c r="D7" s="24"/>
      <c r="E7" s="24"/>
      <c r="F7" s="24"/>
      <c r="G7" s="24"/>
      <c r="H7" s="24"/>
      <c r="I7" s="24"/>
    </row>
    <row r="8" spans="1:9">
      <c r="B8" s="23"/>
      <c r="C8" s="24"/>
      <c r="D8" s="24"/>
      <c r="E8" s="24"/>
      <c r="F8" s="24"/>
      <c r="G8" s="24"/>
      <c r="H8" s="24"/>
      <c r="I8" s="24"/>
    </row>
    <row r="9" spans="1:9">
      <c r="B9" s="23"/>
      <c r="C9" s="23"/>
      <c r="D9" s="23"/>
      <c r="E9" s="23"/>
      <c r="F9" s="23"/>
      <c r="G9" s="25"/>
      <c r="H9" s="25"/>
    </row>
    <row r="10" spans="1:9">
      <c r="B10" s="23"/>
      <c r="C10" s="23"/>
      <c r="D10" s="23"/>
      <c r="E10" s="23"/>
      <c r="F10" s="23"/>
      <c r="G10" s="23"/>
      <c r="H10" s="23"/>
    </row>
    <row r="11" spans="1:9">
      <c r="B11" s="23"/>
      <c r="C11" s="23"/>
      <c r="D11" s="23"/>
      <c r="E11" s="23"/>
      <c r="F11" s="23"/>
      <c r="G11" s="23"/>
      <c r="H11" s="23"/>
    </row>
    <row r="12" spans="1:9">
      <c r="B12" s="23"/>
      <c r="C12" s="23"/>
      <c r="D12" s="23"/>
      <c r="E12" s="23"/>
      <c r="F12" s="23"/>
      <c r="G12" s="23"/>
      <c r="H12" s="23"/>
    </row>
    <row r="13" spans="1:9">
      <c r="B13" s="23"/>
      <c r="C13" s="23"/>
      <c r="D13" s="23"/>
      <c r="E13" s="23"/>
      <c r="F13" s="23"/>
      <c r="G13" s="23"/>
      <c r="H13" s="23"/>
    </row>
    <row r="14" spans="1:9">
      <c r="B14" s="23"/>
      <c r="C14" s="23"/>
      <c r="D14" s="23"/>
      <c r="E14" s="23"/>
      <c r="F14" s="23"/>
      <c r="G14" s="25"/>
      <c r="H14" s="25"/>
    </row>
    <row r="15" spans="1:9">
      <c r="B15" s="23"/>
      <c r="C15" s="23"/>
      <c r="D15" s="23"/>
      <c r="E15" s="23"/>
      <c r="F15" s="23"/>
      <c r="G15" s="23"/>
      <c r="H15" s="23"/>
    </row>
    <row r="16" spans="1:9">
      <c r="B16" s="23"/>
      <c r="C16" s="23"/>
      <c r="D16" s="23"/>
      <c r="E16" s="23"/>
      <c r="F16" s="23"/>
      <c r="G16" s="23"/>
      <c r="H16" s="23"/>
    </row>
    <row r="17" spans="2:8">
      <c r="B17" s="23"/>
      <c r="C17" s="23"/>
      <c r="D17" s="23"/>
      <c r="E17" s="23"/>
      <c r="F17" s="23"/>
      <c r="G17" s="23"/>
      <c r="H17" s="23"/>
    </row>
    <row r="18" spans="2:8">
      <c r="B18" s="23"/>
      <c r="C18" s="23"/>
      <c r="D18" s="23"/>
      <c r="E18" s="23"/>
      <c r="F18" s="23"/>
      <c r="G18" s="23"/>
      <c r="H18" s="23"/>
    </row>
    <row r="19" spans="2:8">
      <c r="B19" s="23"/>
    </row>
  </sheetData>
  <phoneticPr fontId="1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M16"/>
  <sheetViews>
    <sheetView workbookViewId="0">
      <selection activeCell="F15" sqref="F15"/>
    </sheetView>
  </sheetViews>
  <sheetFormatPr defaultRowHeight="14.25"/>
  <sheetData>
    <row r="3" spans="1:13"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>
      <c r="B4" s="6"/>
      <c r="C4" s="7"/>
      <c r="D4" s="10"/>
      <c r="E4" s="11"/>
      <c r="F4" s="11"/>
      <c r="G4" s="11"/>
      <c r="H4" s="11"/>
      <c r="I4" s="7"/>
      <c r="J4" s="7"/>
      <c r="K4" s="7"/>
      <c r="L4" s="10"/>
      <c r="M4" s="10"/>
    </row>
    <row r="5" spans="1:13">
      <c r="A5" s="16" t="s">
        <v>103</v>
      </c>
      <c r="B5" s="6"/>
      <c r="C5" s="39" t="s">
        <v>26</v>
      </c>
      <c r="D5" s="29" t="s">
        <v>77</v>
      </c>
      <c r="E5" s="29"/>
      <c r="F5" s="30"/>
      <c r="G5" s="28" t="s">
        <v>2</v>
      </c>
      <c r="H5" s="29"/>
      <c r="I5" s="30"/>
      <c r="J5" s="28" t="s">
        <v>69</v>
      </c>
      <c r="K5" s="29"/>
      <c r="L5" s="30"/>
      <c r="M5" s="10"/>
    </row>
    <row r="6" spans="1:13">
      <c r="B6" s="6"/>
      <c r="C6" s="40"/>
      <c r="D6" s="16" t="s">
        <v>27</v>
      </c>
      <c r="E6" s="16" t="s">
        <v>28</v>
      </c>
      <c r="F6" s="16" t="s">
        <v>29</v>
      </c>
      <c r="G6" s="16" t="s">
        <v>27</v>
      </c>
      <c r="H6" s="16" t="s">
        <v>28</v>
      </c>
      <c r="I6" s="16" t="s">
        <v>29</v>
      </c>
      <c r="J6" s="16" t="s">
        <v>27</v>
      </c>
      <c r="K6" s="16" t="s">
        <v>28</v>
      </c>
      <c r="L6" s="16" t="s">
        <v>29</v>
      </c>
      <c r="M6" s="10"/>
    </row>
    <row r="7" spans="1:13">
      <c r="B7" s="6"/>
      <c r="C7" s="40"/>
      <c r="D7" s="16">
        <v>260</v>
      </c>
      <c r="E7" s="16">
        <v>11</v>
      </c>
      <c r="F7" s="16">
        <f>E7/D7</f>
        <v>4.230769230769231E-2</v>
      </c>
      <c r="G7" s="16">
        <v>302</v>
      </c>
      <c r="H7" s="16">
        <v>10</v>
      </c>
      <c r="I7" s="16">
        <f>H7/G7</f>
        <v>3.3112582781456956E-2</v>
      </c>
      <c r="J7" s="16">
        <v>310</v>
      </c>
      <c r="K7" s="16">
        <v>36</v>
      </c>
      <c r="L7" s="16">
        <f>K7/J7</f>
        <v>0.11612903225806452</v>
      </c>
      <c r="M7" s="10"/>
    </row>
    <row r="8" spans="1:13">
      <c r="B8" s="6"/>
      <c r="C8" s="40"/>
      <c r="D8" s="16">
        <v>258</v>
      </c>
      <c r="E8" s="16">
        <v>0</v>
      </c>
      <c r="F8" s="16">
        <f>E8/D8</f>
        <v>0</v>
      </c>
      <c r="G8" s="16">
        <v>311</v>
      </c>
      <c r="H8" s="16">
        <v>15</v>
      </c>
      <c r="I8" s="16">
        <f>H8/G8</f>
        <v>4.8231511254019289E-2</v>
      </c>
      <c r="J8" s="16">
        <v>342</v>
      </c>
      <c r="K8" s="16">
        <v>74</v>
      </c>
      <c r="L8" s="16">
        <f>K8/J8</f>
        <v>0.21637426900584794</v>
      </c>
      <c r="M8" s="10"/>
    </row>
    <row r="9" spans="1:13">
      <c r="B9" s="6"/>
      <c r="C9" s="41"/>
      <c r="D9" s="16">
        <v>284</v>
      </c>
      <c r="E9" s="16">
        <v>11</v>
      </c>
      <c r="F9" s="16">
        <f>E9/D9</f>
        <v>3.873239436619718E-2</v>
      </c>
      <c r="G9" s="16">
        <v>340</v>
      </c>
      <c r="H9" s="16">
        <v>28</v>
      </c>
      <c r="I9" s="16">
        <f>H9/G9</f>
        <v>8.2352941176470587E-2</v>
      </c>
      <c r="J9" s="16">
        <v>315</v>
      </c>
      <c r="K9" s="16">
        <v>40</v>
      </c>
      <c r="L9" s="16">
        <f>K9/J9</f>
        <v>0.12698412698412698</v>
      </c>
      <c r="M9" s="10"/>
    </row>
    <row r="10" spans="1:13">
      <c r="B10" s="6"/>
      <c r="C10" s="7"/>
      <c r="D10" s="7"/>
      <c r="E10" s="7"/>
      <c r="F10" s="7"/>
      <c r="G10" s="7"/>
      <c r="H10" s="7"/>
      <c r="I10" s="7"/>
      <c r="J10" s="7"/>
      <c r="K10" s="7"/>
      <c r="L10" s="7"/>
      <c r="M10" s="10"/>
    </row>
    <row r="11" spans="1:13">
      <c r="B11" s="6"/>
      <c r="C11" s="39" t="s">
        <v>30</v>
      </c>
      <c r="D11" s="29" t="s">
        <v>0</v>
      </c>
      <c r="E11" s="29"/>
      <c r="F11" s="30"/>
      <c r="G11" s="28" t="s">
        <v>2</v>
      </c>
      <c r="H11" s="29"/>
      <c r="I11" s="30"/>
      <c r="J11" s="28" t="s">
        <v>1</v>
      </c>
      <c r="K11" s="29"/>
      <c r="L11" s="30"/>
      <c r="M11" s="7"/>
    </row>
    <row r="12" spans="1:13">
      <c r="B12" s="6"/>
      <c r="C12" s="40"/>
      <c r="D12" s="16" t="s">
        <v>27</v>
      </c>
      <c r="E12" s="16" t="s">
        <v>28</v>
      </c>
      <c r="F12" s="16" t="s">
        <v>29</v>
      </c>
      <c r="G12" s="16" t="s">
        <v>27</v>
      </c>
      <c r="H12" s="16" t="s">
        <v>28</v>
      </c>
      <c r="I12" s="16" t="s">
        <v>29</v>
      </c>
      <c r="J12" s="16" t="s">
        <v>27</v>
      </c>
      <c r="K12" s="16" t="s">
        <v>28</v>
      </c>
      <c r="L12" s="16" t="s">
        <v>29</v>
      </c>
      <c r="M12" s="10"/>
    </row>
    <row r="13" spans="1:13">
      <c r="B13" s="6"/>
      <c r="C13" s="40"/>
      <c r="D13" s="16">
        <v>417</v>
      </c>
      <c r="E13" s="16">
        <v>12</v>
      </c>
      <c r="F13" s="16">
        <f>E13/D13</f>
        <v>2.8776978417266189E-2</v>
      </c>
      <c r="G13" s="16">
        <v>469</v>
      </c>
      <c r="H13" s="16">
        <v>141</v>
      </c>
      <c r="I13" s="16">
        <f>H13/G13</f>
        <v>0.3006396588486141</v>
      </c>
      <c r="J13" s="16">
        <v>520</v>
      </c>
      <c r="K13" s="16">
        <v>150</v>
      </c>
      <c r="L13" s="16">
        <f>K13/J13</f>
        <v>0.28846153846153844</v>
      </c>
      <c r="M13" s="10"/>
    </row>
    <row r="14" spans="1:13">
      <c r="B14" s="6"/>
      <c r="C14" s="40"/>
      <c r="D14" s="16">
        <v>427</v>
      </c>
      <c r="E14" s="16">
        <v>6</v>
      </c>
      <c r="F14" s="16">
        <f>E14/D14</f>
        <v>1.405152224824356E-2</v>
      </c>
      <c r="G14" s="16">
        <v>434</v>
      </c>
      <c r="H14" s="16">
        <v>156</v>
      </c>
      <c r="I14" s="16">
        <f>H14/G14</f>
        <v>0.35944700460829493</v>
      </c>
      <c r="J14" s="16">
        <v>514</v>
      </c>
      <c r="K14" s="16">
        <v>173</v>
      </c>
      <c r="L14" s="16">
        <f>K14/J14</f>
        <v>0.33657587548638135</v>
      </c>
      <c r="M14" s="10"/>
    </row>
    <row r="15" spans="1:13">
      <c r="B15" s="6"/>
      <c r="C15" s="41"/>
      <c r="D15" s="16">
        <v>409</v>
      </c>
      <c r="E15" s="16">
        <v>12</v>
      </c>
      <c r="F15" s="16">
        <f>E15/D15</f>
        <v>2.9339853300733496E-2</v>
      </c>
      <c r="G15" s="16">
        <v>481</v>
      </c>
      <c r="H15" s="16">
        <v>175</v>
      </c>
      <c r="I15" s="16">
        <f>H15/G15</f>
        <v>0.36382536382536385</v>
      </c>
      <c r="J15" s="16">
        <v>546</v>
      </c>
      <c r="K15" s="16">
        <v>148</v>
      </c>
      <c r="L15" s="16">
        <f>K15/J15</f>
        <v>0.27106227106227104</v>
      </c>
      <c r="M15" s="10"/>
    </row>
    <row r="16" spans="1:13">
      <c r="B16" s="6"/>
      <c r="C16" s="12"/>
      <c r="D16" s="10"/>
      <c r="E16" s="10"/>
      <c r="F16" s="10"/>
      <c r="G16" s="10"/>
      <c r="H16" s="10"/>
      <c r="I16" s="10"/>
      <c r="J16" s="10"/>
      <c r="K16" s="10"/>
      <c r="L16" s="10"/>
      <c r="M16" s="10"/>
    </row>
  </sheetData>
  <mergeCells count="8">
    <mergeCell ref="G11:I11"/>
    <mergeCell ref="J11:L11"/>
    <mergeCell ref="C5:C9"/>
    <mergeCell ref="D5:F5"/>
    <mergeCell ref="G5:I5"/>
    <mergeCell ref="J5:L5"/>
    <mergeCell ref="C11:C15"/>
    <mergeCell ref="D11:F11"/>
  </mergeCells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M10"/>
  <sheetViews>
    <sheetView workbookViewId="0">
      <selection activeCell="K22" sqref="K22"/>
    </sheetView>
  </sheetViews>
  <sheetFormatPr defaultRowHeight="14.25"/>
  <sheetData>
    <row r="3" spans="1:13">
      <c r="B3" s="6"/>
      <c r="C3" s="12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>
      <c r="B4" s="6"/>
      <c r="C4" s="12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>
      <c r="A5" s="16" t="s">
        <v>71</v>
      </c>
      <c r="B5" s="6"/>
      <c r="C5" s="16" t="s">
        <v>31</v>
      </c>
      <c r="D5" s="33" t="s">
        <v>32</v>
      </c>
      <c r="E5" s="35"/>
      <c r="F5" s="33" t="s">
        <v>33</v>
      </c>
      <c r="G5" s="35"/>
    </row>
    <row r="6" spans="1:13">
      <c r="A6" s="1"/>
      <c r="B6" s="6"/>
      <c r="C6" s="16">
        <v>0</v>
      </c>
      <c r="D6" s="16">
        <v>100</v>
      </c>
      <c r="E6" s="16">
        <v>100</v>
      </c>
      <c r="F6" s="16">
        <v>100</v>
      </c>
      <c r="G6" s="16">
        <v>100</v>
      </c>
    </row>
    <row r="7" spans="1:13">
      <c r="A7" s="1"/>
      <c r="B7" s="6"/>
      <c r="C7" s="16">
        <v>0.5</v>
      </c>
      <c r="D7" s="16">
        <v>98.107405305724299</v>
      </c>
      <c r="E7" s="16">
        <v>109.53039981493188</v>
      </c>
      <c r="F7" s="16">
        <v>74.388934764657307</v>
      </c>
      <c r="G7" s="16">
        <v>62.221304706853843</v>
      </c>
    </row>
    <row r="8" spans="1:13">
      <c r="A8" s="1"/>
      <c r="B8" s="6"/>
      <c r="C8" s="16">
        <v>1</v>
      </c>
      <c r="D8" s="16">
        <v>100.90453553525229</v>
      </c>
      <c r="E8" s="16">
        <v>105.79198365569233</v>
      </c>
      <c r="F8" s="16">
        <v>61.321222130470687</v>
      </c>
      <c r="G8" s="16">
        <v>72.931461601981823</v>
      </c>
    </row>
    <row r="9" spans="1:13">
      <c r="A9" s="1"/>
      <c r="B9" s="6"/>
      <c r="C9" s="16">
        <v>2</v>
      </c>
      <c r="D9" s="16">
        <v>91.81534293534412</v>
      </c>
      <c r="E9" s="16">
        <v>99.671068783475889</v>
      </c>
      <c r="F9" s="16">
        <v>74.67795210569777</v>
      </c>
      <c r="G9" s="16">
        <v>51.845582163501234</v>
      </c>
    </row>
    <row r="10" spans="1:13">
      <c r="A10" s="1"/>
      <c r="B10" s="6"/>
      <c r="C10" s="16">
        <v>4</v>
      </c>
      <c r="D10" s="16">
        <v>51.054650266339117</v>
      </c>
      <c r="E10" s="16">
        <v>56.664754903722567</v>
      </c>
      <c r="F10" s="16">
        <v>35.326176713459951</v>
      </c>
      <c r="G10" s="16">
        <v>47.762180016515273</v>
      </c>
    </row>
  </sheetData>
  <mergeCells count="2">
    <mergeCell ref="F5:G5"/>
    <mergeCell ref="D5:E5"/>
  </mergeCells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M13"/>
  <sheetViews>
    <sheetView workbookViewId="0">
      <selection activeCell="P13" sqref="P13"/>
    </sheetView>
  </sheetViews>
  <sheetFormatPr defaultRowHeight="14.25"/>
  <sheetData>
    <row r="3" spans="1:13">
      <c r="A3" s="1"/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>
      <c r="A4" s="16" t="s">
        <v>102</v>
      </c>
      <c r="B4" s="6"/>
      <c r="C4" s="16" t="s">
        <v>87</v>
      </c>
      <c r="D4" s="33" t="s">
        <v>131</v>
      </c>
      <c r="E4" s="35"/>
      <c r="F4" s="33" t="s">
        <v>130</v>
      </c>
      <c r="G4" s="35"/>
    </row>
    <row r="5" spans="1:13">
      <c r="B5" s="6"/>
      <c r="C5" s="16">
        <v>37</v>
      </c>
      <c r="D5" s="16">
        <v>100</v>
      </c>
      <c r="E5" s="16">
        <v>100</v>
      </c>
      <c r="F5" s="16">
        <v>100</v>
      </c>
      <c r="G5" s="16">
        <v>100</v>
      </c>
    </row>
    <row r="6" spans="1:13">
      <c r="B6" s="6"/>
      <c r="C6" s="16">
        <v>39</v>
      </c>
      <c r="D6" s="16">
        <v>84.467948186434569</v>
      </c>
      <c r="E6" s="16">
        <v>84.698519022555558</v>
      </c>
      <c r="F6" s="16">
        <v>92.945490251727747</v>
      </c>
      <c r="G6" s="16">
        <v>92.430062487460916</v>
      </c>
    </row>
    <row r="7" spans="1:13">
      <c r="B7" s="6"/>
      <c r="C7" s="16">
        <v>41</v>
      </c>
      <c r="D7" s="16">
        <v>85.032483347102357</v>
      </c>
      <c r="E7" s="16">
        <v>89.121091566683262</v>
      </c>
      <c r="F7" s="16">
        <v>71.003762948899251</v>
      </c>
      <c r="G7" s="16">
        <v>79.361848232621028</v>
      </c>
    </row>
    <row r="8" spans="1:13">
      <c r="B8" s="6"/>
      <c r="C8" s="16">
        <v>43</v>
      </c>
      <c r="D8" s="16">
        <v>70.387316035960794</v>
      </c>
      <c r="E8" s="16">
        <v>77.60909943264501</v>
      </c>
      <c r="F8" s="16">
        <v>41.538258278242914</v>
      </c>
      <c r="G8" s="16">
        <v>45.687288670538898</v>
      </c>
    </row>
    <row r="9" spans="1:13">
      <c r="B9" s="6"/>
      <c r="C9" s="16">
        <v>45</v>
      </c>
      <c r="D9" s="16">
        <v>59.34272625130459</v>
      </c>
      <c r="E9" s="16">
        <v>64.971511401314103</v>
      </c>
      <c r="F9" s="16">
        <v>23.744256487294543</v>
      </c>
      <c r="G9" s="16">
        <v>27.915632956712223</v>
      </c>
    </row>
    <row r="10" spans="1:13">
      <c r="B10" s="6"/>
      <c r="C10" s="16">
        <v>47</v>
      </c>
      <c r="D10" s="16">
        <v>37.69157588125325</v>
      </c>
      <c r="E10" s="16">
        <v>37.6498995773959</v>
      </c>
      <c r="F10" s="16">
        <v>8.6371665826649906</v>
      </c>
      <c r="G10" s="16">
        <v>13.078653298166806</v>
      </c>
    </row>
    <row r="11" spans="1:13">
      <c r="B11" s="6"/>
      <c r="C11" s="16">
        <v>49</v>
      </c>
      <c r="D11" s="16">
        <v>31.13735187120394</v>
      </c>
      <c r="E11" s="16">
        <v>36.451340775202752</v>
      </c>
      <c r="F11" s="16">
        <v>5.1648797960471908</v>
      </c>
      <c r="G11" s="16">
        <v>6.0566024502392004</v>
      </c>
    </row>
    <row r="12" spans="1:13">
      <c r="B12" s="6"/>
      <c r="C12" s="16">
        <v>51</v>
      </c>
      <c r="D12" s="16">
        <v>8.3653724465081361</v>
      </c>
      <c r="E12" s="16">
        <v>8.2931984204966191</v>
      </c>
      <c r="F12" s="16">
        <v>0.73970408574369217</v>
      </c>
      <c r="G12" s="16">
        <v>2.9108619876917157</v>
      </c>
    </row>
    <row r="13" spans="1:13">
      <c r="B13" s="6"/>
      <c r="C13" s="12"/>
      <c r="D13" s="10"/>
      <c r="E13" s="10"/>
      <c r="F13" s="10"/>
      <c r="G13" s="10"/>
      <c r="H13" s="10"/>
      <c r="I13" s="10"/>
      <c r="J13" s="10"/>
      <c r="K13" s="10"/>
      <c r="L13" s="10"/>
      <c r="M13" s="10"/>
    </row>
  </sheetData>
  <mergeCells count="2">
    <mergeCell ref="D4:E4"/>
    <mergeCell ref="F4:G4"/>
  </mergeCells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"/>
  <sheetViews>
    <sheetView zoomScale="85" zoomScaleNormal="85" workbookViewId="0">
      <selection activeCell="W10" sqref="W10"/>
    </sheetView>
  </sheetViews>
  <sheetFormatPr defaultRowHeight="14.25"/>
  <sheetData>
    <row r="2" spans="1:1">
      <c r="A2" t="s">
        <v>123</v>
      </c>
    </row>
  </sheetData>
  <phoneticPr fontId="1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M11"/>
  <sheetViews>
    <sheetView workbookViewId="0">
      <selection activeCell="N5" sqref="N5"/>
    </sheetView>
  </sheetViews>
  <sheetFormatPr defaultRowHeight="14.25"/>
  <sheetData>
    <row r="3" spans="1:13">
      <c r="B3" s="6"/>
      <c r="C3" s="7"/>
      <c r="D3" s="10"/>
      <c r="E3" s="11"/>
      <c r="F3" s="11"/>
      <c r="G3" s="11"/>
      <c r="H3" s="11"/>
      <c r="I3" s="7"/>
      <c r="J3" s="7"/>
      <c r="K3" s="7"/>
      <c r="L3" s="10"/>
      <c r="M3" s="10"/>
    </row>
    <row r="4" spans="1:13">
      <c r="B4" s="6"/>
      <c r="C4" s="7"/>
      <c r="D4" s="10"/>
      <c r="E4" s="11"/>
      <c r="F4" s="11"/>
      <c r="G4" s="11"/>
      <c r="H4" s="11"/>
      <c r="I4" s="7"/>
      <c r="J4" s="7"/>
      <c r="K4" s="7"/>
      <c r="L4" s="10"/>
      <c r="M4" s="10"/>
    </row>
    <row r="5" spans="1:13">
      <c r="A5" s="7" t="s">
        <v>101</v>
      </c>
      <c r="B5" s="6"/>
      <c r="C5" s="7" t="s">
        <v>34</v>
      </c>
      <c r="D5" s="28" t="s">
        <v>86</v>
      </c>
      <c r="E5" s="42"/>
      <c r="F5" s="43"/>
      <c r="G5" s="28" t="s">
        <v>7</v>
      </c>
      <c r="H5" s="42"/>
      <c r="I5" s="43"/>
      <c r="J5" s="28" t="s">
        <v>3</v>
      </c>
      <c r="K5" s="42"/>
      <c r="L5" s="43"/>
      <c r="M5" s="10"/>
    </row>
    <row r="6" spans="1:13">
      <c r="B6" s="6"/>
      <c r="C6" s="16" t="s">
        <v>11</v>
      </c>
      <c r="D6" s="16">
        <v>101.68899999999999</v>
      </c>
      <c r="E6" s="16">
        <v>104.2589</v>
      </c>
      <c r="F6" s="16">
        <v>94.052180000000007</v>
      </c>
      <c r="G6" s="16">
        <v>109.4641</v>
      </c>
      <c r="H6" s="16">
        <v>88.846980000000002</v>
      </c>
      <c r="I6" s="16">
        <v>101.6889</v>
      </c>
      <c r="J6" s="16">
        <v>85.120559999999998</v>
      </c>
      <c r="K6" s="16">
        <v>109.0528</v>
      </c>
      <c r="L6" s="16">
        <v>105.8266</v>
      </c>
      <c r="M6" s="7"/>
    </row>
    <row r="7" spans="1:13">
      <c r="B7" s="6"/>
      <c r="C7" s="16" t="s">
        <v>35</v>
      </c>
      <c r="D7" s="16">
        <v>100.3837</v>
      </c>
      <c r="E7" s="16">
        <v>117.4584</v>
      </c>
      <c r="F7" s="16">
        <v>110.7633</v>
      </c>
      <c r="G7" s="16">
        <v>92.156790000000001</v>
      </c>
      <c r="H7" s="16">
        <v>103.377</v>
      </c>
      <c r="I7" s="16">
        <v>101.7561</v>
      </c>
      <c r="J7" s="16">
        <v>97.377939999999995</v>
      </c>
      <c r="K7" s="16">
        <v>97.572119999999998</v>
      </c>
      <c r="L7" s="16">
        <v>97.314840000000004</v>
      </c>
      <c r="M7" s="7"/>
    </row>
    <row r="8" spans="1:13">
      <c r="B8" s="6"/>
      <c r="C8" s="16" t="s">
        <v>36</v>
      </c>
      <c r="D8" s="16">
        <v>94.200919999999996</v>
      </c>
      <c r="E8" s="16">
        <v>95.177599999999998</v>
      </c>
      <c r="F8" s="16">
        <v>100.7649</v>
      </c>
      <c r="G8" s="16">
        <v>72.384519999999995</v>
      </c>
      <c r="H8" s="16">
        <v>70.781639999999996</v>
      </c>
      <c r="I8" s="16">
        <v>77.260660000000001</v>
      </c>
      <c r="J8" s="16">
        <v>97.183769999999996</v>
      </c>
      <c r="K8" s="16">
        <v>96.601259999999996</v>
      </c>
      <c r="L8" s="16">
        <v>96.670640000000006</v>
      </c>
      <c r="M8" s="7"/>
    </row>
    <row r="9" spans="1:13">
      <c r="B9" s="6"/>
      <c r="C9" s="16" t="s">
        <v>37</v>
      </c>
      <c r="D9" s="16">
        <v>51.761240000000001</v>
      </c>
      <c r="E9" s="16">
        <v>58.261679999999998</v>
      </c>
      <c r="F9" s="16">
        <v>48.45496</v>
      </c>
      <c r="G9" s="16">
        <v>86.88682</v>
      </c>
      <c r="H9" s="16">
        <v>76.442070000000001</v>
      </c>
      <c r="I9" s="16">
        <v>70.21866</v>
      </c>
      <c r="J9" s="16">
        <v>75.409670000000006</v>
      </c>
      <c r="K9" s="16">
        <v>106.7976</v>
      </c>
      <c r="L9" s="16">
        <v>94.220889999999997</v>
      </c>
      <c r="M9" s="7"/>
    </row>
    <row r="10" spans="1:13">
      <c r="B10" s="6"/>
      <c r="C10" s="16" t="s">
        <v>38</v>
      </c>
      <c r="D10" s="16">
        <v>3.8911190000000002</v>
      </c>
      <c r="E10" s="16">
        <v>2.4485709999999998</v>
      </c>
      <c r="F10" s="16">
        <v>2.5429659999999998</v>
      </c>
      <c r="G10" s="16">
        <v>63.346229999999998</v>
      </c>
      <c r="H10" s="16">
        <v>61.14705</v>
      </c>
      <c r="I10" s="16">
        <v>59.88344</v>
      </c>
      <c r="J10" s="16">
        <v>102.8891</v>
      </c>
      <c r="K10" s="16">
        <v>103.87439999999999</v>
      </c>
      <c r="L10" s="16">
        <v>100.5515</v>
      </c>
      <c r="M10" s="7"/>
    </row>
    <row r="11" spans="1:13">
      <c r="D11" s="36" t="s">
        <v>132</v>
      </c>
      <c r="E11" s="37"/>
      <c r="F11" s="37"/>
      <c r="G11" s="37"/>
      <c r="H11" s="37"/>
      <c r="I11" s="37"/>
      <c r="J11" s="37"/>
      <c r="K11" s="37"/>
      <c r="L11" s="38"/>
    </row>
  </sheetData>
  <mergeCells count="4">
    <mergeCell ref="D5:F5"/>
    <mergeCell ref="J5:L5"/>
    <mergeCell ref="G5:I5"/>
    <mergeCell ref="D11:L11"/>
  </mergeCells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M10"/>
  <sheetViews>
    <sheetView workbookViewId="0">
      <selection activeCell="E5" sqref="E5:M8"/>
    </sheetView>
  </sheetViews>
  <sheetFormatPr defaultRowHeight="14.25"/>
  <sheetData>
    <row r="3" spans="1:13">
      <c r="B3" s="6"/>
      <c r="C3" s="7"/>
      <c r="D3" s="10"/>
      <c r="E3" s="11"/>
      <c r="F3" s="11"/>
      <c r="G3" s="11"/>
      <c r="H3" s="11"/>
      <c r="I3" s="7"/>
      <c r="J3" s="7"/>
      <c r="K3" s="7"/>
      <c r="L3" s="10"/>
      <c r="M3" s="10"/>
    </row>
    <row r="4" spans="1:13">
      <c r="B4" s="6"/>
      <c r="C4" s="6"/>
      <c r="D4" s="6"/>
      <c r="E4" s="28" t="s">
        <v>69</v>
      </c>
      <c r="F4" s="42"/>
      <c r="G4" s="43"/>
      <c r="H4" s="28" t="s">
        <v>82</v>
      </c>
      <c r="I4" s="42"/>
      <c r="J4" s="43"/>
      <c r="K4" s="28" t="s">
        <v>60</v>
      </c>
      <c r="L4" s="42"/>
      <c r="M4" s="43"/>
    </row>
    <row r="5" spans="1:13">
      <c r="A5" s="16" t="s">
        <v>70</v>
      </c>
      <c r="B5" s="6"/>
      <c r="C5" s="39" t="s">
        <v>39</v>
      </c>
      <c r="D5" s="21" t="s">
        <v>88</v>
      </c>
      <c r="E5" s="21">
        <v>99.987189999999998</v>
      </c>
      <c r="F5" s="21">
        <v>101.1913</v>
      </c>
      <c r="G5" s="21">
        <v>98.821539999999999</v>
      </c>
      <c r="H5" s="21">
        <v>100.0243</v>
      </c>
      <c r="I5" s="21">
        <v>100.6275</v>
      </c>
      <c r="J5" s="21">
        <v>99.348249999999993</v>
      </c>
      <c r="K5" s="21">
        <v>99.070800000000006</v>
      </c>
      <c r="L5" s="21">
        <v>101.762</v>
      </c>
      <c r="M5" s="21">
        <v>99.167169999999999</v>
      </c>
    </row>
    <row r="6" spans="1:13">
      <c r="B6" s="6"/>
      <c r="C6" s="40"/>
      <c r="D6" s="21" t="s">
        <v>89</v>
      </c>
      <c r="E6" s="21">
        <v>44.086170000000003</v>
      </c>
      <c r="F6" s="21">
        <v>62.745780000000003</v>
      </c>
      <c r="G6" s="21">
        <v>55.347140000000003</v>
      </c>
      <c r="H6" s="21">
        <v>33.26088</v>
      </c>
      <c r="I6" s="21">
        <v>35.938130000000001</v>
      </c>
      <c r="J6" s="21">
        <v>31.722490000000001</v>
      </c>
      <c r="K6" s="21">
        <v>94.623930000000001</v>
      </c>
      <c r="L6" s="21">
        <v>104.4945</v>
      </c>
      <c r="M6" s="21">
        <v>95.040270000000007</v>
      </c>
    </row>
    <row r="7" spans="1:13">
      <c r="B7" s="6"/>
      <c r="C7" s="40"/>
      <c r="D7" s="21" t="s">
        <v>90</v>
      </c>
      <c r="E7" s="21">
        <v>49.034030000000001</v>
      </c>
      <c r="F7" s="21">
        <v>34.14969</v>
      </c>
      <c r="G7" s="21">
        <v>43.947240000000001</v>
      </c>
      <c r="H7" s="21">
        <v>16.025980000000001</v>
      </c>
      <c r="I7" s="21">
        <v>14.16201</v>
      </c>
      <c r="J7" s="21">
        <v>13.481579999999999</v>
      </c>
      <c r="K7" s="21">
        <v>156.94579999999999</v>
      </c>
      <c r="L7" s="21">
        <v>155.55340000000001</v>
      </c>
      <c r="M7" s="21">
        <v>147.49369999999999</v>
      </c>
    </row>
    <row r="8" spans="1:13">
      <c r="B8" s="6"/>
      <c r="C8" s="41"/>
      <c r="D8" s="21" t="s">
        <v>91</v>
      </c>
      <c r="E8" s="21">
        <v>31.421050000000001</v>
      </c>
      <c r="F8" s="21">
        <v>39.690330000000003</v>
      </c>
      <c r="G8" s="21">
        <v>41.174140000000001</v>
      </c>
      <c r="H8" s="21">
        <v>5.87506E-2</v>
      </c>
      <c r="I8" s="21">
        <v>8.4545700000000001E-2</v>
      </c>
      <c r="J8" s="21">
        <v>0.1286302</v>
      </c>
      <c r="K8" s="21">
        <v>213.49109999999999</v>
      </c>
      <c r="L8" s="21">
        <v>207.46100000000001</v>
      </c>
      <c r="M8" s="21">
        <v>202.25550000000001</v>
      </c>
    </row>
    <row r="9" spans="1:13">
      <c r="B9" s="6"/>
      <c r="C9" s="6"/>
      <c r="D9" s="6"/>
      <c r="E9" s="28" t="s">
        <v>44</v>
      </c>
      <c r="F9" s="29"/>
      <c r="G9" s="29"/>
      <c r="H9" s="29"/>
      <c r="I9" s="29"/>
      <c r="J9" s="29"/>
      <c r="K9" s="29"/>
      <c r="L9" s="29"/>
      <c r="M9" s="30"/>
    </row>
    <row r="10" spans="1:13">
      <c r="B10" s="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</sheetData>
  <mergeCells count="5">
    <mergeCell ref="C5:C8"/>
    <mergeCell ref="E9:M9"/>
    <mergeCell ref="E4:G4"/>
    <mergeCell ref="H4:J4"/>
    <mergeCell ref="K4:M4"/>
  </mergeCells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O54"/>
  <sheetViews>
    <sheetView workbookViewId="0">
      <selection activeCell="S7" sqref="S7"/>
    </sheetView>
  </sheetViews>
  <sheetFormatPr defaultRowHeight="14.25"/>
  <sheetData>
    <row r="3" spans="1:13"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>
      <c r="B4" s="6"/>
      <c r="C4" s="13"/>
      <c r="D4" s="13"/>
      <c r="E4" s="7"/>
      <c r="F4" s="7"/>
      <c r="G4" s="7"/>
      <c r="H4" s="7"/>
      <c r="I4" s="7"/>
      <c r="J4" s="7"/>
      <c r="K4" s="7"/>
      <c r="L4" s="7"/>
      <c r="M4" s="7"/>
    </row>
    <row r="5" spans="1:13">
      <c r="A5" s="11" t="s">
        <v>100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>
      <c r="B6" s="6"/>
      <c r="C6" s="6"/>
      <c r="D6" s="7"/>
      <c r="E6" s="28" t="s">
        <v>69</v>
      </c>
      <c r="F6" s="42"/>
      <c r="G6" s="43"/>
      <c r="H6" s="28" t="s">
        <v>82</v>
      </c>
      <c r="I6" s="42"/>
      <c r="J6" s="43"/>
      <c r="K6" s="28" t="s">
        <v>60</v>
      </c>
      <c r="L6" s="42"/>
      <c r="M6" s="43"/>
    </row>
    <row r="7" spans="1:13">
      <c r="B7" s="6"/>
      <c r="C7" s="39" t="s">
        <v>39</v>
      </c>
      <c r="D7" s="21" t="s">
        <v>40</v>
      </c>
      <c r="E7" s="21">
        <v>101.1812</v>
      </c>
      <c r="F7" s="21">
        <v>102.6237</v>
      </c>
      <c r="G7" s="21">
        <v>96.195070000000001</v>
      </c>
      <c r="H7" s="21">
        <v>95.639740000000003</v>
      </c>
      <c r="I7" s="21">
        <v>100.4919</v>
      </c>
      <c r="J7" s="21">
        <v>103.86839999999999</v>
      </c>
      <c r="K7" s="21">
        <v>107.1883</v>
      </c>
      <c r="L7" s="21">
        <v>105.5634</v>
      </c>
      <c r="M7" s="21">
        <v>87.248289999999997</v>
      </c>
    </row>
    <row r="8" spans="1:13">
      <c r="B8" s="6"/>
      <c r="C8" s="40"/>
      <c r="D8" s="21" t="s">
        <v>41</v>
      </c>
      <c r="E8" s="21">
        <v>35.402380000000001</v>
      </c>
      <c r="F8" s="21">
        <v>14.528639999999999</v>
      </c>
      <c r="G8" s="21">
        <v>32.368119999999998</v>
      </c>
      <c r="H8" s="21">
        <v>78.090869999999995</v>
      </c>
      <c r="I8" s="21">
        <v>89.046769999999995</v>
      </c>
      <c r="J8" s="21">
        <v>86.612880000000004</v>
      </c>
      <c r="K8" s="21">
        <v>101.5527</v>
      </c>
      <c r="L8" s="21">
        <v>106.03060000000001</v>
      </c>
      <c r="M8" s="21">
        <v>84.013810000000007</v>
      </c>
    </row>
    <row r="9" spans="1:13">
      <c r="B9" s="6"/>
      <c r="C9" s="40"/>
      <c r="D9" s="21" t="s">
        <v>42</v>
      </c>
      <c r="E9" s="21">
        <v>6.6355829999999996</v>
      </c>
      <c r="F9" s="21">
        <v>4.4389770000000004</v>
      </c>
      <c r="G9" s="21">
        <v>26.882570000000001</v>
      </c>
      <c r="H9" s="21">
        <v>80.617900000000006</v>
      </c>
      <c r="I9" s="21">
        <v>102.1369</v>
      </c>
      <c r="J9" s="21">
        <v>97.484070000000003</v>
      </c>
      <c r="K9" s="21">
        <v>96.333910000000003</v>
      </c>
      <c r="L9" s="21">
        <v>113.7633</v>
      </c>
      <c r="M9" s="21">
        <v>88.51755</v>
      </c>
    </row>
    <row r="10" spans="1:13">
      <c r="B10" s="6"/>
      <c r="C10" s="41"/>
      <c r="D10" s="21" t="s">
        <v>43</v>
      </c>
      <c r="E10" s="21">
        <v>1.5161359999999999</v>
      </c>
      <c r="F10" s="21">
        <v>0.83964499999999997</v>
      </c>
      <c r="G10" s="21">
        <v>1.583785</v>
      </c>
      <c r="H10" s="21">
        <v>85.094570000000004</v>
      </c>
      <c r="I10" s="21">
        <v>104.0479</v>
      </c>
      <c r="J10" s="21">
        <v>93.718919999999997</v>
      </c>
      <c r="K10" s="21">
        <v>82.389849999999996</v>
      </c>
      <c r="L10" s="21">
        <v>92.447270000000003</v>
      </c>
      <c r="M10" s="21">
        <v>72.503569999999996</v>
      </c>
    </row>
    <row r="11" spans="1:13">
      <c r="B11" s="6"/>
      <c r="C11" s="6"/>
      <c r="D11" s="7"/>
      <c r="E11" s="28" t="s">
        <v>78</v>
      </c>
      <c r="F11" s="29"/>
      <c r="G11" s="29"/>
      <c r="H11" s="29"/>
      <c r="I11" s="29"/>
      <c r="J11" s="29"/>
      <c r="K11" s="29"/>
      <c r="L11" s="29"/>
      <c r="M11" s="30"/>
    </row>
    <row r="12" spans="1:13">
      <c r="B12" s="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1:13"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</row>
    <row r="14" spans="1:13">
      <c r="B14" s="6"/>
      <c r="C14" s="6"/>
      <c r="D14" s="7"/>
      <c r="E14" s="28" t="s">
        <v>1</v>
      </c>
      <c r="F14" s="42"/>
      <c r="G14" s="43"/>
      <c r="H14" s="28" t="s">
        <v>2</v>
      </c>
      <c r="I14" s="42"/>
      <c r="J14" s="43"/>
      <c r="K14" s="28" t="s">
        <v>3</v>
      </c>
      <c r="L14" s="42"/>
      <c r="M14" s="43"/>
    </row>
    <row r="15" spans="1:13">
      <c r="B15" s="6"/>
      <c r="C15" s="39" t="s">
        <v>92</v>
      </c>
      <c r="D15" s="21" t="s">
        <v>88</v>
      </c>
      <c r="E15" s="21">
        <v>103.0523</v>
      </c>
      <c r="F15" s="21">
        <v>99.792460000000005</v>
      </c>
      <c r="G15" s="21">
        <v>97.15522</v>
      </c>
      <c r="H15" s="21">
        <v>99.828639999999993</v>
      </c>
      <c r="I15" s="21">
        <v>94.987020000000001</v>
      </c>
      <c r="J15" s="21">
        <v>105.18429999999999</v>
      </c>
      <c r="K15" s="21">
        <v>105.9203</v>
      </c>
      <c r="L15" s="21">
        <v>90.654949999999999</v>
      </c>
      <c r="M15" s="21">
        <v>103.4247</v>
      </c>
    </row>
    <row r="16" spans="1:13">
      <c r="B16" s="6"/>
      <c r="C16" s="40"/>
      <c r="D16" s="21" t="s">
        <v>89</v>
      </c>
      <c r="E16" s="21">
        <v>55.695419999999999</v>
      </c>
      <c r="F16" s="21">
        <v>46.021599999999999</v>
      </c>
      <c r="G16" s="21">
        <v>47.8384</v>
      </c>
      <c r="H16" s="21">
        <v>94.794669999999996</v>
      </c>
      <c r="I16" s="21">
        <v>94.414299999999997</v>
      </c>
      <c r="J16" s="21">
        <v>95.870670000000004</v>
      </c>
      <c r="K16" s="21">
        <v>108.2612</v>
      </c>
      <c r="L16" s="21">
        <v>109.40300000000001</v>
      </c>
      <c r="M16" s="21">
        <v>107.92230000000001</v>
      </c>
    </row>
    <row r="17" spans="2:13">
      <c r="B17" s="6"/>
      <c r="C17" s="40"/>
      <c r="D17" s="21" t="s">
        <v>90</v>
      </c>
      <c r="E17" s="21">
        <v>36.809399999999997</v>
      </c>
      <c r="F17" s="21">
        <v>34.205889999999997</v>
      </c>
      <c r="G17" s="21">
        <v>36.149590000000003</v>
      </c>
      <c r="H17" s="21">
        <v>115.504</v>
      </c>
      <c r="I17" s="21">
        <v>111.6204</v>
      </c>
      <c r="J17" s="21">
        <v>95.907769999999999</v>
      </c>
      <c r="K17" s="21">
        <v>87.638180000000006</v>
      </c>
      <c r="L17" s="21">
        <v>81.7667</v>
      </c>
      <c r="M17" s="21">
        <v>83.378230000000002</v>
      </c>
    </row>
    <row r="18" spans="2:13">
      <c r="B18" s="6"/>
      <c r="C18" s="41"/>
      <c r="D18" s="21" t="s">
        <v>91</v>
      </c>
      <c r="E18" s="21">
        <v>22.247250000000001</v>
      </c>
      <c r="F18" s="21">
        <v>21.12781</v>
      </c>
      <c r="G18" s="21">
        <v>18.767510000000001</v>
      </c>
      <c r="H18" s="21">
        <v>101.75279999999999</v>
      </c>
      <c r="I18" s="21">
        <v>104.7413</v>
      </c>
      <c r="J18" s="21">
        <v>99.148319999999998</v>
      </c>
      <c r="K18" s="21">
        <v>92.11215</v>
      </c>
      <c r="L18" s="21">
        <v>91.064750000000004</v>
      </c>
      <c r="M18" s="21">
        <v>91.334289999999996</v>
      </c>
    </row>
    <row r="19" spans="2:13">
      <c r="B19" s="6"/>
      <c r="C19" s="6"/>
      <c r="D19" s="7"/>
      <c r="E19" s="28" t="s">
        <v>79</v>
      </c>
      <c r="F19" s="29"/>
      <c r="G19" s="29"/>
      <c r="H19" s="29"/>
      <c r="I19" s="29"/>
      <c r="J19" s="29"/>
      <c r="K19" s="29"/>
      <c r="L19" s="29"/>
      <c r="M19" s="30"/>
    </row>
    <row r="20" spans="2:13">
      <c r="B20" s="6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</row>
    <row r="21" spans="2:13">
      <c r="B21" s="6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2:13">
      <c r="B22" s="6"/>
      <c r="C22" s="6"/>
      <c r="D22" s="7"/>
      <c r="E22" s="33" t="s">
        <v>69</v>
      </c>
      <c r="F22" s="34"/>
      <c r="G22" s="35"/>
      <c r="H22" s="28" t="s">
        <v>2</v>
      </c>
      <c r="I22" s="42"/>
      <c r="J22" s="43"/>
      <c r="K22" s="28" t="s">
        <v>3</v>
      </c>
      <c r="L22" s="42"/>
      <c r="M22" s="43"/>
    </row>
    <row r="23" spans="2:13">
      <c r="B23" s="6"/>
      <c r="C23" s="39" t="s">
        <v>39</v>
      </c>
      <c r="D23" s="21" t="s">
        <v>88</v>
      </c>
      <c r="E23" s="21">
        <v>97.253709999999998</v>
      </c>
      <c r="F23" s="21">
        <v>102.7893</v>
      </c>
      <c r="G23" s="21">
        <v>99.956969999999998</v>
      </c>
      <c r="H23" s="21">
        <v>111.9714</v>
      </c>
      <c r="I23" s="21">
        <v>95.842380000000006</v>
      </c>
      <c r="J23" s="21">
        <v>92.186210000000003</v>
      </c>
      <c r="K23" s="21">
        <v>108.4015</v>
      </c>
      <c r="L23" s="21">
        <v>88.596329999999995</v>
      </c>
      <c r="M23" s="21">
        <v>103.0022</v>
      </c>
    </row>
    <row r="24" spans="2:13">
      <c r="B24" s="6"/>
      <c r="C24" s="40"/>
      <c r="D24" s="21" t="s">
        <v>89</v>
      </c>
      <c r="E24" s="21">
        <v>29.059360000000002</v>
      </c>
      <c r="F24" s="21">
        <v>38.525010000000002</v>
      </c>
      <c r="G24" s="21">
        <v>30.26239</v>
      </c>
      <c r="H24" s="21">
        <v>98.427049999999994</v>
      </c>
      <c r="I24" s="21">
        <v>94.381069999999994</v>
      </c>
      <c r="J24" s="21">
        <v>93.043809999999993</v>
      </c>
      <c r="K24" s="21">
        <v>86.764880000000005</v>
      </c>
      <c r="L24" s="21">
        <v>70.259200000000007</v>
      </c>
      <c r="M24" s="21">
        <v>81.7988</v>
      </c>
    </row>
    <row r="25" spans="2:13">
      <c r="B25" s="6"/>
      <c r="C25" s="40"/>
      <c r="D25" s="21" t="s">
        <v>90</v>
      </c>
      <c r="E25" s="21">
        <v>22.52215</v>
      </c>
      <c r="F25" s="21">
        <v>20.639109999999999</v>
      </c>
      <c r="G25" s="21">
        <v>18.73217</v>
      </c>
      <c r="H25" s="21">
        <v>96.106880000000004</v>
      </c>
      <c r="I25" s="21">
        <v>97.440719999999999</v>
      </c>
      <c r="J25" s="21">
        <v>93.079819999999998</v>
      </c>
      <c r="K25" s="21">
        <v>76.237579999999994</v>
      </c>
      <c r="L25" s="21">
        <v>76.063659999999999</v>
      </c>
      <c r="M25" s="21">
        <v>77.352069999999998</v>
      </c>
    </row>
    <row r="26" spans="2:13">
      <c r="B26" s="6"/>
      <c r="C26" s="41"/>
      <c r="D26" s="21" t="s">
        <v>91</v>
      </c>
      <c r="E26" s="21">
        <v>10.64512</v>
      </c>
      <c r="F26" s="21">
        <v>7.432601</v>
      </c>
      <c r="G26" s="21">
        <v>7.2500710000000002</v>
      </c>
      <c r="H26" s="21">
        <v>90.778009999999995</v>
      </c>
      <c r="I26" s="21">
        <v>90.651610000000005</v>
      </c>
      <c r="J26" s="21">
        <v>96.224810000000005</v>
      </c>
      <c r="K26" s="21">
        <v>60.81832</v>
      </c>
      <c r="L26" s="21">
        <v>67.093950000000007</v>
      </c>
      <c r="M26" s="21">
        <v>68.478170000000006</v>
      </c>
    </row>
    <row r="27" spans="2:13">
      <c r="B27" s="6"/>
      <c r="C27" s="6"/>
      <c r="D27" s="7"/>
      <c r="E27" s="28" t="s">
        <v>80</v>
      </c>
      <c r="F27" s="29"/>
      <c r="G27" s="29"/>
      <c r="H27" s="29"/>
      <c r="I27" s="29"/>
      <c r="J27" s="29"/>
      <c r="K27" s="29"/>
      <c r="L27" s="29"/>
      <c r="M27" s="30"/>
    </row>
    <row r="28" spans="2:13">
      <c r="M28" s="7"/>
    </row>
    <row r="29" spans="2:13">
      <c r="M29" s="10"/>
    </row>
    <row r="30" spans="2:13">
      <c r="M30" s="7"/>
    </row>
    <row r="31" spans="2:13">
      <c r="M31" s="7"/>
    </row>
    <row r="33" spans="3:15"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</row>
    <row r="34" spans="3:15">
      <c r="C34" s="26"/>
    </row>
    <row r="35" spans="3:15">
      <c r="C35" s="26"/>
    </row>
    <row r="36" spans="3:15">
      <c r="M36" s="7"/>
    </row>
    <row r="37" spans="3:15">
      <c r="M37" s="7"/>
    </row>
    <row r="40" spans="3:15">
      <c r="C40" s="26"/>
      <c r="D40" s="26"/>
      <c r="E40" s="26"/>
      <c r="F40" s="26"/>
      <c r="G40" s="26"/>
      <c r="H40" s="26"/>
      <c r="I40" s="26"/>
      <c r="J40" s="26"/>
      <c r="K40" s="26"/>
    </row>
    <row r="41" spans="3:15">
      <c r="C41" s="26"/>
      <c r="D41" s="26"/>
      <c r="E41" s="26"/>
      <c r="F41" s="26"/>
      <c r="G41" s="26"/>
      <c r="H41" s="26"/>
      <c r="I41" s="26"/>
      <c r="J41" s="26"/>
      <c r="K41" s="26"/>
      <c r="L41" s="26"/>
    </row>
    <row r="42" spans="3:15">
      <c r="C42" s="26"/>
      <c r="D42" s="26"/>
      <c r="E42" s="26"/>
      <c r="F42" s="26"/>
      <c r="G42" s="26"/>
      <c r="H42" s="26"/>
      <c r="I42" s="26"/>
      <c r="J42" s="26"/>
      <c r="K42" s="26"/>
      <c r="L42" s="26"/>
    </row>
    <row r="43" spans="3:15">
      <c r="C43" s="26"/>
      <c r="D43" s="26"/>
      <c r="E43" s="26"/>
      <c r="F43" s="26"/>
      <c r="G43" s="26"/>
      <c r="H43" s="26"/>
      <c r="I43" s="26"/>
      <c r="J43" s="26"/>
      <c r="K43" s="26"/>
      <c r="L43" s="26"/>
    </row>
    <row r="44" spans="3:15">
      <c r="D44" s="26"/>
      <c r="E44" s="26"/>
      <c r="F44" s="26"/>
      <c r="G44" s="26"/>
      <c r="H44" s="26"/>
      <c r="I44" s="26"/>
      <c r="J44" s="26"/>
      <c r="K44" s="26"/>
      <c r="L44" s="26"/>
      <c r="M44" s="7"/>
    </row>
    <row r="45" spans="3:15">
      <c r="M45" s="7"/>
    </row>
    <row r="46" spans="3:15">
      <c r="M46" s="7"/>
    </row>
    <row r="47" spans="3:15">
      <c r="M47" s="13"/>
    </row>
    <row r="48" spans="3:15">
      <c r="M48" s="13"/>
    </row>
    <row r="49" spans="13:13">
      <c r="M49" s="13"/>
    </row>
    <row r="50" spans="13:13">
      <c r="M50" s="13"/>
    </row>
    <row r="51" spans="13:13">
      <c r="M51" s="7"/>
    </row>
    <row r="52" spans="13:13">
      <c r="M52" s="7"/>
    </row>
    <row r="53" spans="13:13">
      <c r="M53" s="7"/>
    </row>
    <row r="54" spans="13:13">
      <c r="M54" s="13"/>
    </row>
  </sheetData>
  <mergeCells count="15">
    <mergeCell ref="E6:G6"/>
    <mergeCell ref="H6:J6"/>
    <mergeCell ref="K6:M6"/>
    <mergeCell ref="C7:C10"/>
    <mergeCell ref="E11:M11"/>
    <mergeCell ref="C15:C18"/>
    <mergeCell ref="E19:M19"/>
    <mergeCell ref="C23:C26"/>
    <mergeCell ref="E27:M27"/>
    <mergeCell ref="E14:G14"/>
    <mergeCell ref="H14:J14"/>
    <mergeCell ref="K14:M14"/>
    <mergeCell ref="E22:G22"/>
    <mergeCell ref="H22:J22"/>
    <mergeCell ref="K22:M22"/>
  </mergeCells>
  <phoneticPr fontId="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L29"/>
  <sheetViews>
    <sheetView topLeftCell="A4" workbookViewId="0">
      <selection activeCell="R33" sqref="R33"/>
    </sheetView>
  </sheetViews>
  <sheetFormatPr defaultRowHeight="14.25"/>
  <sheetData>
    <row r="3" spans="1:12">
      <c r="B3" s="6"/>
      <c r="C3" s="7"/>
      <c r="D3" s="7"/>
      <c r="E3" s="7"/>
      <c r="F3" s="7"/>
      <c r="G3" s="7"/>
      <c r="H3" s="7"/>
      <c r="I3" s="7"/>
      <c r="J3" s="7"/>
      <c r="K3" s="7"/>
      <c r="L3" s="7"/>
    </row>
    <row r="4" spans="1:12">
      <c r="A4" s="11" t="s">
        <v>93</v>
      </c>
      <c r="B4" s="6"/>
      <c r="C4" s="7"/>
      <c r="D4" s="10"/>
      <c r="E4" s="11"/>
      <c r="F4" s="11"/>
      <c r="G4" s="11"/>
      <c r="H4" s="11"/>
      <c r="I4" s="7"/>
      <c r="J4" s="7"/>
      <c r="K4" s="7"/>
      <c r="L4" s="10"/>
    </row>
    <row r="5" spans="1:12">
      <c r="B5" s="6"/>
      <c r="C5" s="33" t="s">
        <v>82</v>
      </c>
      <c r="D5" s="34"/>
      <c r="E5" s="35"/>
      <c r="F5" s="33" t="s">
        <v>69</v>
      </c>
      <c r="G5" s="34"/>
      <c r="H5" s="35"/>
      <c r="I5" s="7"/>
      <c r="J5" s="7"/>
      <c r="K5" s="7"/>
      <c r="L5" s="7"/>
    </row>
    <row r="6" spans="1:12">
      <c r="B6" s="44" t="s">
        <v>44</v>
      </c>
      <c r="C6" s="21">
        <v>100.0243</v>
      </c>
      <c r="D6" s="21">
        <v>100.6275</v>
      </c>
      <c r="E6" s="21">
        <v>99.348249999999993</v>
      </c>
      <c r="F6" s="21">
        <v>99.987189999999998</v>
      </c>
      <c r="G6" s="21">
        <v>101.1913</v>
      </c>
      <c r="H6" s="21">
        <v>98.821539999999999</v>
      </c>
      <c r="I6" s="16" t="s">
        <v>40</v>
      </c>
      <c r="J6" s="39" t="s">
        <v>39</v>
      </c>
      <c r="K6" s="7"/>
      <c r="L6" s="7"/>
    </row>
    <row r="7" spans="1:12">
      <c r="B7" s="45"/>
      <c r="C7" s="21">
        <v>33.26088</v>
      </c>
      <c r="D7" s="21">
        <v>35.938130000000001</v>
      </c>
      <c r="E7" s="21">
        <v>31.722490000000001</v>
      </c>
      <c r="F7" s="21">
        <v>44.086170000000003</v>
      </c>
      <c r="G7" s="21">
        <v>62.745780000000003</v>
      </c>
      <c r="H7" s="21">
        <v>55.347140000000003</v>
      </c>
      <c r="I7" s="16" t="s">
        <v>41</v>
      </c>
      <c r="J7" s="40"/>
      <c r="K7" s="7"/>
      <c r="L7" s="7"/>
    </row>
    <row r="8" spans="1:12">
      <c r="B8" s="45"/>
      <c r="C8" s="21">
        <v>16.025980000000001</v>
      </c>
      <c r="D8" s="21">
        <v>14.16201</v>
      </c>
      <c r="E8" s="21">
        <v>13.481579999999999</v>
      </c>
      <c r="F8" s="21">
        <v>49.034030000000001</v>
      </c>
      <c r="G8" s="21">
        <v>34.14969</v>
      </c>
      <c r="H8" s="21">
        <v>43.947240000000001</v>
      </c>
      <c r="I8" s="16" t="s">
        <v>42</v>
      </c>
      <c r="J8" s="40"/>
      <c r="K8" s="7"/>
      <c r="L8" s="7"/>
    </row>
    <row r="9" spans="1:12">
      <c r="B9" s="46"/>
      <c r="C9" s="21">
        <v>5.87506E-2</v>
      </c>
      <c r="D9" s="21">
        <v>8.4545700000000001E-2</v>
      </c>
      <c r="E9" s="21">
        <v>0.1286302</v>
      </c>
      <c r="F9" s="21">
        <v>31.421050000000001</v>
      </c>
      <c r="G9" s="21">
        <v>39.690330000000003</v>
      </c>
      <c r="H9" s="21">
        <v>41.174140000000001</v>
      </c>
      <c r="I9" s="16" t="s">
        <v>43</v>
      </c>
      <c r="J9" s="41"/>
      <c r="K9" s="7"/>
      <c r="L9" s="7"/>
    </row>
    <row r="10" spans="1:12">
      <c r="B10" s="44" t="s">
        <v>83</v>
      </c>
      <c r="C10" s="21">
        <v>95.639740000000003</v>
      </c>
      <c r="D10" s="21">
        <v>100.4919</v>
      </c>
      <c r="E10" s="21">
        <v>103.86839999999999</v>
      </c>
      <c r="F10" s="21">
        <v>101.1812</v>
      </c>
      <c r="G10" s="21">
        <v>102.6237</v>
      </c>
      <c r="H10" s="21">
        <v>96.195070000000001</v>
      </c>
      <c r="I10" s="16" t="s">
        <v>40</v>
      </c>
      <c r="J10" s="39" t="s">
        <v>92</v>
      </c>
      <c r="K10" s="7"/>
      <c r="L10" s="7"/>
    </row>
    <row r="11" spans="1:12">
      <c r="B11" s="45"/>
      <c r="C11" s="21">
        <v>78.090869999999995</v>
      </c>
      <c r="D11" s="21">
        <v>89.046769999999995</v>
      </c>
      <c r="E11" s="21">
        <v>86.612880000000004</v>
      </c>
      <c r="F11" s="21">
        <v>35.402380000000001</v>
      </c>
      <c r="G11" s="21">
        <v>14.528639999999999</v>
      </c>
      <c r="H11" s="21">
        <v>32.368119999999998</v>
      </c>
      <c r="I11" s="16" t="s">
        <v>41</v>
      </c>
      <c r="J11" s="40"/>
      <c r="K11" s="7"/>
      <c r="L11" s="7"/>
    </row>
    <row r="12" spans="1:12">
      <c r="B12" s="45"/>
      <c r="C12" s="21">
        <v>80.617900000000006</v>
      </c>
      <c r="D12" s="21">
        <v>102.1369</v>
      </c>
      <c r="E12" s="21">
        <v>97.484070000000003</v>
      </c>
      <c r="F12" s="21">
        <v>6.6355829999999996</v>
      </c>
      <c r="G12" s="21">
        <v>4.4389770000000004</v>
      </c>
      <c r="H12" s="21">
        <v>26.882570000000001</v>
      </c>
      <c r="I12" s="16" t="s">
        <v>42</v>
      </c>
      <c r="J12" s="40"/>
      <c r="K12" s="7"/>
      <c r="L12" s="7"/>
    </row>
    <row r="13" spans="1:12">
      <c r="B13" s="46"/>
      <c r="C13" s="21">
        <v>85.094570000000004</v>
      </c>
      <c r="D13" s="21">
        <v>104.0479</v>
      </c>
      <c r="E13" s="21">
        <v>93.718919999999997</v>
      </c>
      <c r="F13" s="21">
        <v>1.5161359999999999</v>
      </c>
      <c r="G13" s="21">
        <v>0.83964499999999997</v>
      </c>
      <c r="H13" s="21">
        <v>1.583785</v>
      </c>
      <c r="I13" s="16" t="s">
        <v>43</v>
      </c>
      <c r="J13" s="41"/>
      <c r="K13" s="7"/>
      <c r="L13" s="7"/>
    </row>
    <row r="14" spans="1:12">
      <c r="B14" s="44" t="s">
        <v>84</v>
      </c>
      <c r="C14" s="21">
        <v>99.828639999999993</v>
      </c>
      <c r="D14" s="21">
        <v>94.987020000000001</v>
      </c>
      <c r="E14" s="21">
        <v>105.18429999999999</v>
      </c>
      <c r="F14" s="21">
        <v>103.0523</v>
      </c>
      <c r="G14" s="21">
        <v>99.792460000000005</v>
      </c>
      <c r="H14" s="21">
        <v>97.15522</v>
      </c>
      <c r="I14" s="16" t="s">
        <v>40</v>
      </c>
      <c r="J14" s="39" t="s">
        <v>92</v>
      </c>
      <c r="K14" s="7"/>
      <c r="L14" s="7"/>
    </row>
    <row r="15" spans="1:12">
      <c r="B15" s="45"/>
      <c r="C15" s="21">
        <v>94.794669999999996</v>
      </c>
      <c r="D15" s="21">
        <v>94.414299999999997</v>
      </c>
      <c r="E15" s="21">
        <v>95.870670000000004</v>
      </c>
      <c r="F15" s="21">
        <v>55.695419999999999</v>
      </c>
      <c r="G15" s="21">
        <v>46.021599999999999</v>
      </c>
      <c r="H15" s="21">
        <v>47.8384</v>
      </c>
      <c r="I15" s="16" t="s">
        <v>41</v>
      </c>
      <c r="J15" s="40"/>
      <c r="K15" s="7"/>
      <c r="L15" s="7"/>
    </row>
    <row r="16" spans="1:12">
      <c r="B16" s="45"/>
      <c r="C16" s="21">
        <v>115.504</v>
      </c>
      <c r="D16" s="21">
        <v>111.6204</v>
      </c>
      <c r="E16" s="21">
        <v>95.907769999999999</v>
      </c>
      <c r="F16" s="21">
        <v>36.809399999999997</v>
      </c>
      <c r="G16" s="21">
        <v>34.205889999999997</v>
      </c>
      <c r="H16" s="21">
        <v>36.149590000000003</v>
      </c>
      <c r="I16" s="16" t="s">
        <v>42</v>
      </c>
      <c r="J16" s="40"/>
      <c r="K16" s="7"/>
      <c r="L16" s="7"/>
    </row>
    <row r="17" spans="2:12">
      <c r="B17" s="46"/>
      <c r="C17" s="21">
        <v>101.75279999999999</v>
      </c>
      <c r="D17" s="21">
        <v>104.7413</v>
      </c>
      <c r="E17" s="21">
        <v>99.148319999999998</v>
      </c>
      <c r="F17" s="21">
        <v>22.247250000000001</v>
      </c>
      <c r="G17" s="21">
        <v>21.12781</v>
      </c>
      <c r="H17" s="21">
        <v>18.767510000000001</v>
      </c>
      <c r="I17" s="16" t="s">
        <v>43</v>
      </c>
      <c r="J17" s="41"/>
      <c r="K17" s="7"/>
      <c r="L17" s="7"/>
    </row>
    <row r="18" spans="2:12">
      <c r="B18" s="44" t="s">
        <v>80</v>
      </c>
      <c r="C18" s="21">
        <v>111.9714</v>
      </c>
      <c r="D18" s="21">
        <v>95.842380000000006</v>
      </c>
      <c r="E18" s="21">
        <v>92.186210000000003</v>
      </c>
      <c r="F18" s="21">
        <v>97.253709999999998</v>
      </c>
      <c r="G18" s="21">
        <v>102.7893</v>
      </c>
      <c r="H18" s="21">
        <v>99.956969999999998</v>
      </c>
      <c r="I18" s="16" t="s">
        <v>40</v>
      </c>
      <c r="J18" s="39" t="s">
        <v>92</v>
      </c>
      <c r="K18" s="7"/>
      <c r="L18" s="7"/>
    </row>
    <row r="19" spans="2:12">
      <c r="B19" s="45"/>
      <c r="C19" s="21">
        <v>98.427049999999994</v>
      </c>
      <c r="D19" s="21">
        <v>94.381069999999994</v>
      </c>
      <c r="E19" s="21">
        <v>93.043809999999993</v>
      </c>
      <c r="F19" s="21">
        <v>29.059360000000002</v>
      </c>
      <c r="G19" s="21">
        <v>38.525010000000002</v>
      </c>
      <c r="H19" s="21">
        <v>30.26239</v>
      </c>
      <c r="I19" s="16" t="s">
        <v>41</v>
      </c>
      <c r="J19" s="40"/>
      <c r="K19" s="7"/>
      <c r="L19" s="7"/>
    </row>
    <row r="20" spans="2:12">
      <c r="B20" s="45"/>
      <c r="C20" s="21">
        <v>96.106880000000004</v>
      </c>
      <c r="D20" s="21">
        <v>97.440719999999999</v>
      </c>
      <c r="E20" s="21">
        <v>93.079819999999998</v>
      </c>
      <c r="F20" s="21">
        <v>22.52215</v>
      </c>
      <c r="G20" s="21">
        <v>20.639109999999999</v>
      </c>
      <c r="H20" s="21">
        <v>18.73217</v>
      </c>
      <c r="I20" s="16" t="s">
        <v>42</v>
      </c>
      <c r="J20" s="40"/>
      <c r="K20" s="7"/>
      <c r="L20" s="7"/>
    </row>
    <row r="21" spans="2:12">
      <c r="B21" s="46"/>
      <c r="C21" s="21">
        <v>90.778009999999995</v>
      </c>
      <c r="D21" s="21">
        <v>90.651610000000005</v>
      </c>
      <c r="E21" s="21">
        <v>96.224810000000005</v>
      </c>
      <c r="F21" s="21">
        <v>10.64512</v>
      </c>
      <c r="G21" s="21">
        <v>7.432601</v>
      </c>
      <c r="H21" s="21">
        <v>7.2500710000000002</v>
      </c>
      <c r="I21" s="16" t="s">
        <v>43</v>
      </c>
      <c r="J21" s="41"/>
      <c r="K21" s="7"/>
      <c r="L21" s="7"/>
    </row>
    <row r="22" spans="2:12">
      <c r="B22" s="44" t="s">
        <v>81</v>
      </c>
      <c r="C22" s="16">
        <v>100</v>
      </c>
      <c r="D22" s="16"/>
      <c r="E22" s="16"/>
      <c r="F22" s="16">
        <v>100</v>
      </c>
      <c r="G22" s="16"/>
      <c r="H22" s="16"/>
      <c r="I22" s="16" t="s">
        <v>40</v>
      </c>
      <c r="J22" s="39" t="s">
        <v>92</v>
      </c>
      <c r="K22" s="13"/>
      <c r="L22" s="7"/>
    </row>
    <row r="23" spans="2:12">
      <c r="B23" s="45"/>
      <c r="C23" s="16">
        <v>113.17659248526255</v>
      </c>
      <c r="D23" s="16"/>
      <c r="E23" s="16"/>
      <c r="F23" s="16">
        <v>3.9608904352308238</v>
      </c>
      <c r="G23" s="16"/>
      <c r="H23" s="16"/>
      <c r="I23" s="16" t="s">
        <v>41</v>
      </c>
      <c r="J23" s="40"/>
      <c r="K23" s="13"/>
      <c r="L23" s="7"/>
    </row>
    <row r="24" spans="2:12">
      <c r="B24" s="45"/>
      <c r="C24" s="16">
        <v>122.93458046054936</v>
      </c>
      <c r="D24" s="16"/>
      <c r="E24" s="16"/>
      <c r="F24" s="16">
        <v>0.90525434103282754</v>
      </c>
      <c r="G24" s="16"/>
      <c r="H24" s="16"/>
      <c r="I24" s="16" t="s">
        <v>42</v>
      </c>
      <c r="J24" s="40"/>
      <c r="K24" s="13"/>
      <c r="L24" s="7"/>
    </row>
    <row r="25" spans="2:12">
      <c r="B25" s="46"/>
      <c r="C25" s="16">
        <v>96.232715233664337</v>
      </c>
      <c r="D25" s="16"/>
      <c r="E25" s="16"/>
      <c r="F25" s="16">
        <v>0.10228407589961663</v>
      </c>
      <c r="G25" s="16"/>
      <c r="H25" s="16"/>
      <c r="I25" s="16" t="s">
        <v>43</v>
      </c>
      <c r="J25" s="41"/>
      <c r="K25" s="13"/>
      <c r="L25" s="7"/>
    </row>
    <row r="26" spans="2:12">
      <c r="B26" s="44" t="s">
        <v>85</v>
      </c>
      <c r="C26" s="16">
        <v>100</v>
      </c>
      <c r="D26" s="16"/>
      <c r="E26" s="16"/>
      <c r="F26" s="16">
        <v>100</v>
      </c>
      <c r="G26" s="16"/>
      <c r="H26" s="16"/>
      <c r="I26" s="16" t="s">
        <v>40</v>
      </c>
      <c r="J26" s="39" t="s">
        <v>39</v>
      </c>
      <c r="K26" s="7"/>
      <c r="L26" s="7"/>
    </row>
    <row r="27" spans="2:12">
      <c r="B27" s="45"/>
      <c r="C27" s="16">
        <v>116.46535836791594</v>
      </c>
      <c r="D27" s="16"/>
      <c r="E27" s="16"/>
      <c r="F27" s="16">
        <v>19.877726371447455</v>
      </c>
      <c r="G27" s="16"/>
      <c r="H27" s="16"/>
      <c r="I27" s="16" t="s">
        <v>41</v>
      </c>
      <c r="J27" s="40"/>
      <c r="K27" s="7"/>
      <c r="L27" s="7"/>
    </row>
    <row r="28" spans="2:12">
      <c r="B28" s="45"/>
      <c r="C28" s="16">
        <v>102.97539789720113</v>
      </c>
      <c r="D28" s="16"/>
      <c r="E28" s="16"/>
      <c r="F28" s="16">
        <v>7.1662260409781888</v>
      </c>
      <c r="G28" s="16"/>
      <c r="H28" s="16"/>
      <c r="I28" s="16" t="s">
        <v>42</v>
      </c>
      <c r="J28" s="40"/>
      <c r="K28" s="7"/>
      <c r="L28" s="7"/>
    </row>
    <row r="29" spans="2:12">
      <c r="B29" s="46"/>
      <c r="C29" s="16">
        <v>93.435146023490276</v>
      </c>
      <c r="D29" s="16"/>
      <c r="E29" s="16"/>
      <c r="F29" s="16">
        <v>1.1434236615994713</v>
      </c>
      <c r="G29" s="16"/>
      <c r="H29" s="16"/>
      <c r="I29" s="16" t="s">
        <v>43</v>
      </c>
      <c r="J29" s="41"/>
      <c r="K29" s="7"/>
      <c r="L29" s="13"/>
    </row>
  </sheetData>
  <mergeCells count="14">
    <mergeCell ref="B26:B29"/>
    <mergeCell ref="J26:J29"/>
    <mergeCell ref="B14:B17"/>
    <mergeCell ref="J14:J17"/>
    <mergeCell ref="B18:B21"/>
    <mergeCell ref="J18:J21"/>
    <mergeCell ref="B22:B25"/>
    <mergeCell ref="J22:J25"/>
    <mergeCell ref="C5:E5"/>
    <mergeCell ref="F5:H5"/>
    <mergeCell ref="B6:B9"/>
    <mergeCell ref="J6:J9"/>
    <mergeCell ref="B10:B13"/>
    <mergeCell ref="J10:J13"/>
  </mergeCells>
  <phoneticPr fontId="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10"/>
  <sheetViews>
    <sheetView workbookViewId="0">
      <selection activeCell="J8" sqref="J8"/>
    </sheetView>
  </sheetViews>
  <sheetFormatPr defaultRowHeight="14.25"/>
  <sheetData>
    <row r="1" spans="1:9">
      <c r="A1" t="s">
        <v>104</v>
      </c>
    </row>
    <row r="5" spans="1:9">
      <c r="C5">
        <v>130</v>
      </c>
    </row>
    <row r="6" spans="1:9">
      <c r="C6" s="7"/>
      <c r="D6" s="28" t="s">
        <v>1</v>
      </c>
      <c r="E6" s="29"/>
      <c r="F6" s="30"/>
      <c r="G6" s="28" t="s">
        <v>3</v>
      </c>
      <c r="H6" s="29"/>
      <c r="I6" s="30"/>
    </row>
    <row r="7" spans="1:9">
      <c r="C7" s="16" t="s">
        <v>59</v>
      </c>
      <c r="D7" s="16">
        <v>80.682509999999994</v>
      </c>
      <c r="E7" s="16">
        <v>96.315119999999993</v>
      </c>
      <c r="F7" s="16">
        <v>123.00239999999999</v>
      </c>
      <c r="G7" s="16">
        <v>94.942760000000007</v>
      </c>
      <c r="H7" s="16">
        <v>114.4396</v>
      </c>
      <c r="I7" s="16">
        <v>90.617599999999996</v>
      </c>
    </row>
    <row r="8" spans="1:9">
      <c r="C8" s="20" t="s">
        <v>64</v>
      </c>
      <c r="D8" s="16">
        <v>96.43835</v>
      </c>
      <c r="E8" s="16">
        <v>80.901589999999999</v>
      </c>
      <c r="F8" s="16">
        <v>89.838430000000002</v>
      </c>
      <c r="G8" s="16">
        <v>88.496949999999998</v>
      </c>
      <c r="H8" s="16">
        <v>96.89246</v>
      </c>
      <c r="I8" s="16">
        <v>108.25149999999999</v>
      </c>
    </row>
    <row r="9" spans="1:9">
      <c r="C9" s="20" t="s">
        <v>105</v>
      </c>
      <c r="D9" s="16">
        <v>68.400069999999999</v>
      </c>
      <c r="E9" s="16">
        <v>71.558539999999994</v>
      </c>
      <c r="F9" s="16">
        <v>75.013689999999997</v>
      </c>
      <c r="G9" s="16">
        <v>110.4091</v>
      </c>
      <c r="H9" s="16">
        <v>98.949680000000001</v>
      </c>
      <c r="I9" s="16">
        <v>101.9383</v>
      </c>
    </row>
    <row r="10" spans="1:9">
      <c r="C10" s="20" t="s">
        <v>106</v>
      </c>
      <c r="D10" s="16">
        <v>73.995859999999993</v>
      </c>
      <c r="E10" s="16">
        <v>75.365139999999997</v>
      </c>
      <c r="F10" s="16">
        <v>87.067920000000001</v>
      </c>
      <c r="G10" s="16">
        <v>125.52970000000001</v>
      </c>
      <c r="H10" s="16">
        <v>140.90790000000001</v>
      </c>
      <c r="I10" s="16">
        <v>133.4196</v>
      </c>
    </row>
  </sheetData>
  <mergeCells count="2">
    <mergeCell ref="D6:F6"/>
    <mergeCell ref="G6:I6"/>
  </mergeCells>
  <phoneticPr fontId="1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"/>
  <sheetViews>
    <sheetView tabSelected="1" workbookViewId="0">
      <selection activeCell="M27" sqref="M27"/>
    </sheetView>
  </sheetViews>
  <sheetFormatPr defaultRowHeight="14.25"/>
  <sheetData>
    <row r="2" spans="1:1">
      <c r="A2" t="s">
        <v>124</v>
      </c>
    </row>
  </sheetData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2"/>
  <sheetViews>
    <sheetView workbookViewId="0">
      <selection activeCell="T30" sqref="T30"/>
    </sheetView>
  </sheetViews>
  <sheetFormatPr defaultRowHeight="14.25"/>
  <cols>
    <col min="1" max="1" width="12.33203125" customWidth="1"/>
  </cols>
  <sheetData>
    <row r="2" spans="1:2">
      <c r="A2" s="22" t="s">
        <v>111</v>
      </c>
      <c r="B2" t="s">
        <v>110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2"/>
  <sheetViews>
    <sheetView workbookViewId="0">
      <selection activeCell="I27" sqref="I27"/>
    </sheetView>
  </sheetViews>
  <sheetFormatPr defaultRowHeight="14.25"/>
  <cols>
    <col min="1" max="1" width="13.86328125" customWidth="1"/>
  </cols>
  <sheetData>
    <row r="2" spans="1:2">
      <c r="A2" t="s">
        <v>114</v>
      </c>
      <c r="B2" t="s">
        <v>113</v>
      </c>
    </row>
  </sheetData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2"/>
  <sheetViews>
    <sheetView workbookViewId="0">
      <selection activeCell="A2" sqref="A2"/>
    </sheetView>
  </sheetViews>
  <sheetFormatPr defaultColWidth="16" defaultRowHeight="14.25"/>
  <sheetData>
    <row r="2" spans="1:2">
      <c r="A2" t="s">
        <v>116</v>
      </c>
      <c r="B2" t="s">
        <v>115</v>
      </c>
    </row>
  </sheetData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B2"/>
  <sheetViews>
    <sheetView workbookViewId="0">
      <selection activeCell="A2" sqref="A2"/>
    </sheetView>
  </sheetViews>
  <sheetFormatPr defaultRowHeight="14.25"/>
  <cols>
    <col min="1" max="1" width="12.46484375" customWidth="1"/>
  </cols>
  <sheetData>
    <row r="2" spans="1:2">
      <c r="A2" t="s">
        <v>117</v>
      </c>
      <c r="B2" t="s">
        <v>107</v>
      </c>
    </row>
  </sheetData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B2"/>
  <sheetViews>
    <sheetView workbookViewId="0">
      <selection activeCell="H31" sqref="H31"/>
    </sheetView>
  </sheetViews>
  <sheetFormatPr defaultColWidth="12" defaultRowHeight="14.25"/>
  <sheetData>
    <row r="2" spans="1:2">
      <c r="A2" t="s">
        <v>119</v>
      </c>
      <c r="B2" t="s">
        <v>118</v>
      </c>
    </row>
  </sheetData>
  <phoneticPr fontId="1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B2"/>
  <sheetViews>
    <sheetView workbookViewId="0">
      <selection activeCell="A2" sqref="A2"/>
    </sheetView>
  </sheetViews>
  <sheetFormatPr defaultColWidth="17.19921875" defaultRowHeight="14.25"/>
  <sheetData>
    <row r="2" spans="1:2">
      <c r="A2" s="22" t="s">
        <v>120</v>
      </c>
      <c r="B2" t="s">
        <v>110</v>
      </c>
    </row>
  </sheetData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2"/>
  <sheetViews>
    <sheetView workbookViewId="0">
      <selection activeCell="A2" sqref="A2"/>
    </sheetView>
  </sheetViews>
  <sheetFormatPr defaultRowHeight="14.25"/>
  <cols>
    <col min="1" max="1" width="12.19921875" customWidth="1"/>
  </cols>
  <sheetData>
    <row r="2" spans="1:2">
      <c r="A2" s="22" t="s">
        <v>122</v>
      </c>
      <c r="B2" t="s">
        <v>121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29</vt:i4>
      </vt:variant>
    </vt:vector>
  </HeadingPairs>
  <TitlesOfParts>
    <vt:vector size="29" baseType="lpstr">
      <vt:lpstr>Figure 1B</vt:lpstr>
      <vt:lpstr>Figure 1C</vt:lpstr>
      <vt:lpstr>Figure 1D</vt:lpstr>
      <vt:lpstr>Figure 1E</vt:lpstr>
      <vt:lpstr>Figure 1F</vt:lpstr>
      <vt:lpstr>Figure 1G</vt:lpstr>
      <vt:lpstr>Figure 1H</vt:lpstr>
      <vt:lpstr>Figure 1I</vt:lpstr>
      <vt:lpstr>Figure 1J</vt:lpstr>
      <vt:lpstr>Figure 2A</vt:lpstr>
      <vt:lpstr>Figure 2B</vt:lpstr>
      <vt:lpstr>Figure 2D</vt:lpstr>
      <vt:lpstr>Figure 3A</vt:lpstr>
      <vt:lpstr>Figure 3B</vt:lpstr>
      <vt:lpstr>Figure 3C</vt:lpstr>
      <vt:lpstr>Figure 3D</vt:lpstr>
      <vt:lpstr>Figure 3E</vt:lpstr>
      <vt:lpstr>Figure 3F</vt:lpstr>
      <vt:lpstr>Figure 4A</vt:lpstr>
      <vt:lpstr>Figure 4C</vt:lpstr>
      <vt:lpstr>Figure 4D</vt:lpstr>
      <vt:lpstr>Figure 4E</vt:lpstr>
      <vt:lpstr>Figure 5B</vt:lpstr>
      <vt:lpstr>Figure 5E</vt:lpstr>
      <vt:lpstr>Figure 6A</vt:lpstr>
      <vt:lpstr>Figure 6B</vt:lpstr>
      <vt:lpstr>Table 1</vt:lpstr>
      <vt:lpstr>Supplementary Figure 1</vt:lpstr>
      <vt:lpstr>Supplementary Figure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2020-03-08T12:29:27Z</dcterms:modified>
</cp:coreProperties>
</file>