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7" i="1" l="1"/>
  <c r="Z17" i="1"/>
  <c r="Y17" i="1"/>
  <c r="X17" i="1"/>
  <c r="W17" i="1"/>
  <c r="V17" i="1"/>
  <c r="O17" i="1"/>
  <c r="N17" i="1"/>
  <c r="M17" i="1"/>
  <c r="L17" i="1"/>
  <c r="K17" i="1"/>
  <c r="J17" i="1"/>
  <c r="AA15" i="1"/>
  <c r="Z15" i="1"/>
  <c r="Y15" i="1"/>
  <c r="X15" i="1"/>
  <c r="W15" i="1"/>
  <c r="V15" i="1"/>
  <c r="O15" i="1"/>
  <c r="N15" i="1"/>
  <c r="M15" i="1"/>
  <c r="L15" i="1"/>
  <c r="K15" i="1"/>
  <c r="J15" i="1"/>
  <c r="AA12" i="1"/>
  <c r="Z12" i="1"/>
  <c r="Y12" i="1"/>
  <c r="X12" i="1"/>
  <c r="W12" i="1"/>
  <c r="V12" i="1"/>
  <c r="O12" i="1"/>
  <c r="N12" i="1"/>
  <c r="M12" i="1"/>
  <c r="L12" i="1"/>
  <c r="K12" i="1"/>
  <c r="J12" i="1"/>
  <c r="AA9" i="1"/>
  <c r="Z9" i="1"/>
  <c r="Y9" i="1"/>
  <c r="X9" i="1"/>
  <c r="W9" i="1"/>
  <c r="V9" i="1"/>
  <c r="O9" i="1"/>
  <c r="N9" i="1"/>
  <c r="M9" i="1"/>
  <c r="L9" i="1"/>
  <c r="K9" i="1"/>
  <c r="J9" i="1"/>
  <c r="AA7" i="1"/>
  <c r="Z7" i="1"/>
  <c r="Y7" i="1"/>
  <c r="X7" i="1"/>
  <c r="W7" i="1"/>
  <c r="V7" i="1"/>
  <c r="O7" i="1"/>
  <c r="N7" i="1"/>
  <c r="M7" i="1"/>
  <c r="L7" i="1"/>
  <c r="K7" i="1"/>
  <c r="J7" i="1"/>
  <c r="AA4" i="1"/>
  <c r="Z4" i="1"/>
  <c r="Y4" i="1"/>
  <c r="X4" i="1"/>
  <c r="W4" i="1"/>
  <c r="V4" i="1"/>
  <c r="O4" i="1"/>
  <c r="N4" i="1"/>
  <c r="M4" i="1"/>
  <c r="L4" i="1"/>
  <c r="K4" i="1"/>
  <c r="J4" i="1"/>
</calcChain>
</file>

<file path=xl/sharedStrings.xml><?xml version="1.0" encoding="utf-8"?>
<sst xmlns="http://schemas.openxmlformats.org/spreadsheetml/2006/main" count="75" uniqueCount="60">
  <si>
    <t>Cer d18:0/16:0</t>
  </si>
  <si>
    <t>N-palmitoyl-sphinganine (d18:0/16:0)</t>
  </si>
  <si>
    <t>Cer d18:0/18:0</t>
  </si>
  <si>
    <t>N-stearoyl-sphinganine (d18:0/18:0)*</t>
  </si>
  <si>
    <t>LacCer d18:1/24:0</t>
  </si>
  <si>
    <t>lactosyl-N-nervonoyl-sphingosine (d18:1/24:1)*</t>
  </si>
  <si>
    <t>dhSM d18:0/16:0</t>
  </si>
  <si>
    <t>palmitoyl dihydrosphingomyelin (d18:0/16:0)*</t>
  </si>
  <si>
    <t>dhSM d18:0/22:0</t>
  </si>
  <si>
    <t>behenoyl dihydrosphingomyelin (d18:0/22:0)*</t>
  </si>
  <si>
    <t>Lyso PC 16:0</t>
  </si>
  <si>
    <t>2-palmitoyl-GPC (16:0)*</t>
  </si>
  <si>
    <t>Lyso PC 18:0</t>
  </si>
  <si>
    <t>1-stearoyl-GPC (18:0)</t>
  </si>
  <si>
    <t>Lyso PC 18:1</t>
  </si>
  <si>
    <t>1-oleoyl-GPC (18:1)</t>
  </si>
  <si>
    <t>Lyso PE 16:0</t>
  </si>
  <si>
    <t>1-palmitoyl-GPE (16:0)</t>
  </si>
  <si>
    <t>Lyso PE 18:0</t>
  </si>
  <si>
    <t>1-stearoyl-GPE (18:0)</t>
  </si>
  <si>
    <t>Lyso PE 18:1</t>
  </si>
  <si>
    <t>1-oleoyl-GPE (18:1)</t>
  </si>
  <si>
    <t>Lyso PI 18:0</t>
  </si>
  <si>
    <t>1-stearoyl-GPI (18:0)</t>
  </si>
  <si>
    <t>Lyso PI 20:4</t>
  </si>
  <si>
    <t>1-arachidonoyl-GPI (20:4)*</t>
  </si>
  <si>
    <t>SM d18:1/16:0</t>
  </si>
  <si>
    <t>palmitoyl sphingomyelin (d18:1/16:0)</t>
  </si>
  <si>
    <t>SM d18:1/18:0</t>
  </si>
  <si>
    <t>stearoyl sphingomyelin (d18:1/18:0)</t>
  </si>
  <si>
    <t>SM d18:1/22:0</t>
  </si>
  <si>
    <t>behenoyl sphingomyelin (d18:1/22:0)*</t>
  </si>
  <si>
    <t>SM d18:1/24:0</t>
  </si>
  <si>
    <t>lignoceroyl sphingomyelin (d18:1/24:0)</t>
  </si>
  <si>
    <t>Lipid Subclass</t>
  </si>
  <si>
    <t xml:space="preserve">Ceramide (Cer) </t>
  </si>
  <si>
    <t xml:space="preserve">Lactosylceramide (LacCer) </t>
  </si>
  <si>
    <t>Dihydrosphingomyelin (dhSM)</t>
  </si>
  <si>
    <t>Sphingomyelin (SM)</t>
  </si>
  <si>
    <t>Lyso phosphatidylethanolamine (lyso PE)</t>
  </si>
  <si>
    <t>Lyso phosphatidylcholine (lyso PC)</t>
  </si>
  <si>
    <t>Lyso phosphatidylinositol (lyso PI)</t>
  </si>
  <si>
    <t>Shortname in Gulati et al</t>
  </si>
  <si>
    <t>Metabolite name in this study</t>
  </si>
  <si>
    <t>T = 8h</t>
  </si>
  <si>
    <t>T = 16h</t>
  </si>
  <si>
    <t>T = 24h</t>
  </si>
  <si>
    <t>T = 32h</t>
  </si>
  <si>
    <t>T = 40h</t>
  </si>
  <si>
    <t>T = 48h</t>
  </si>
  <si>
    <t xml:space="preserve">Re-normalized data from Gulati et al. </t>
  </si>
  <si>
    <t>Re-normalized data from Gulati et al.  represented as percent of total within each subclass at each time point</t>
  </si>
  <si>
    <t>T = 0h</t>
  </si>
  <si>
    <t>T = 24 h</t>
  </si>
  <si>
    <t xml:space="preserve">T = 32h </t>
  </si>
  <si>
    <t>Re-normalized data from this study</t>
  </si>
  <si>
    <t>Re-normalized data from this study  represented as percent of total within each subclass at each time point</t>
  </si>
  <si>
    <r>
      <rPr>
        <b/>
        <sz val="14"/>
        <color theme="1"/>
        <rFont val="Calibri"/>
        <family val="2"/>
        <scheme val="minor"/>
      </rPr>
      <t>Additional file 8:</t>
    </r>
    <r>
      <rPr>
        <sz val="14"/>
        <color theme="1"/>
        <rFont val="Calibri"/>
        <family val="2"/>
        <scheme val="minor"/>
      </rPr>
      <t xml:space="preserve"> Lipid metabolites quantified in Gulati et al. (PMID: 26355219) and this study. Table 3 of the manuscript reports the average percentage of each subclass across the measured time points. </t>
    </r>
  </si>
  <si>
    <t>Normalizing factors for each dataset at each time point:</t>
  </si>
  <si>
    <t xml:space="preserve">The normalizing factors for the Gulati et al data were obtained by the summation of the values of all these metabolites reported in their study. In our case, the normalizing factors are obtained by summation of average raw counts of each of these metabolites. Before performing the summation, the raw counts were normalized by the Bradford protein concentration of each sample. The Bradford protein concentration of each sample is listed in Additional file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</si>
</sst>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47">
    <xf numFmtId="0" fontId="0" fillId="0" borderId="0" xfId="0"/>
    <xf numFmtId="0" fontId="2" fillId="0" borderId="0" xfId="0" applyFont="1"/>
    <xf numFmtId="0" fontId="0" fillId="0" borderId="0" xfId="0" applyFont="1"/>
    <xf numFmtId="0" fontId="0" fillId="0" borderId="1" xfId="0" applyFont="1" applyBorder="1"/>
    <xf numFmtId="10" fontId="0" fillId="0" borderId="1" xfId="0" applyNumberFormat="1" applyFont="1" applyBorder="1"/>
    <xf numFmtId="0" fontId="0" fillId="0" borderId="3" xfId="0" applyFont="1" applyBorder="1"/>
    <xf numFmtId="10" fontId="0" fillId="0" borderId="3" xfId="0" applyNumberFormat="1" applyFont="1" applyBorder="1"/>
    <xf numFmtId="0" fontId="0" fillId="0" borderId="5" xfId="0" applyFont="1" applyBorder="1"/>
    <xf numFmtId="10" fontId="0" fillId="0" borderId="5" xfId="0" applyNumberFormat="1" applyFont="1" applyBorder="1"/>
    <xf numFmtId="0" fontId="0" fillId="0" borderId="0" xfId="0" applyFont="1" applyBorder="1"/>
    <xf numFmtId="10" fontId="0" fillId="0" borderId="0" xfId="0" applyNumberFormat="1" applyFont="1" applyBorder="1"/>
    <xf numFmtId="0" fontId="0" fillId="0" borderId="1" xfId="0" applyFont="1" applyBorder="1" applyAlignment="1">
      <alignment wrapText="1"/>
    </xf>
    <xf numFmtId="164" fontId="0" fillId="0" borderId="1" xfId="0" applyNumberFormat="1" applyFont="1" applyFill="1" applyBorder="1" applyAlignment="1">
      <alignment horizontal="left"/>
    </xf>
    <xf numFmtId="0" fontId="0" fillId="0" borderId="2" xfId="0" applyFont="1" applyBorder="1" applyAlignment="1"/>
    <xf numFmtId="164" fontId="0" fillId="2" borderId="1" xfId="0" applyNumberFormat="1" applyFont="1" applyFill="1" applyBorder="1" applyAlignment="1">
      <alignment horizontal="left"/>
    </xf>
    <xf numFmtId="164" fontId="0" fillId="2" borderId="2" xfId="0" applyNumberFormat="1" applyFont="1" applyFill="1" applyBorder="1" applyAlignment="1">
      <alignment horizontal="left"/>
    </xf>
    <xf numFmtId="10" fontId="0" fillId="2" borderId="1" xfId="0" applyNumberFormat="1" applyFont="1" applyFill="1" applyBorder="1" applyAlignment="1">
      <alignment horizontal="left"/>
    </xf>
    <xf numFmtId="0" fontId="0" fillId="0" borderId="3" xfId="0" applyFont="1" applyBorder="1" applyAlignment="1">
      <alignment wrapText="1"/>
    </xf>
    <xf numFmtId="164" fontId="0" fillId="0" borderId="3" xfId="0" applyNumberFormat="1" applyFont="1" applyFill="1" applyBorder="1" applyAlignment="1">
      <alignment horizontal="left"/>
    </xf>
    <xf numFmtId="0" fontId="0" fillId="0" borderId="4" xfId="0" applyFont="1" applyBorder="1" applyAlignment="1"/>
    <xf numFmtId="164" fontId="0" fillId="2" borderId="3" xfId="0" applyNumberFormat="1" applyFont="1" applyFill="1" applyBorder="1" applyAlignment="1">
      <alignment horizontal="left"/>
    </xf>
    <xf numFmtId="164" fontId="0" fillId="2" borderId="4" xfId="0" applyNumberFormat="1" applyFont="1" applyFill="1" applyBorder="1" applyAlignment="1">
      <alignment horizontal="left"/>
    </xf>
    <xf numFmtId="10" fontId="0" fillId="2" borderId="3" xfId="0" applyNumberFormat="1" applyFont="1" applyFill="1" applyBorder="1" applyAlignment="1">
      <alignment horizontal="left"/>
    </xf>
    <xf numFmtId="0" fontId="0" fillId="0" borderId="5" xfId="0" applyFont="1" applyBorder="1" applyAlignment="1">
      <alignment wrapText="1"/>
    </xf>
    <xf numFmtId="164" fontId="0" fillId="0" borderId="5" xfId="0" applyNumberFormat="1" applyFont="1" applyFill="1" applyBorder="1" applyAlignment="1">
      <alignment horizontal="left"/>
    </xf>
    <xf numFmtId="0" fontId="0" fillId="0" borderId="6" xfId="0" applyFont="1" applyBorder="1" applyAlignment="1"/>
    <xf numFmtId="164" fontId="0" fillId="2" borderId="5" xfId="0" applyNumberFormat="1" applyFont="1" applyFill="1" applyBorder="1" applyAlignment="1">
      <alignment horizontal="left"/>
    </xf>
    <xf numFmtId="164" fontId="0" fillId="2" borderId="6" xfId="0" applyNumberFormat="1" applyFont="1" applyFill="1" applyBorder="1" applyAlignment="1">
      <alignment horizontal="left"/>
    </xf>
    <xf numFmtId="10" fontId="0" fillId="2" borderId="5" xfId="0" applyNumberFormat="1" applyFont="1" applyFill="1" applyBorder="1" applyAlignment="1">
      <alignment horizontal="left"/>
    </xf>
    <xf numFmtId="10" fontId="0" fillId="2" borderId="6" xfId="0" applyNumberFormat="1" applyFont="1" applyFill="1" applyBorder="1" applyAlignment="1">
      <alignment horizontal="left"/>
    </xf>
    <xf numFmtId="0" fontId="0" fillId="0" borderId="0" xfId="0" applyFont="1" applyBorder="1" applyAlignment="1">
      <alignment wrapText="1"/>
    </xf>
    <xf numFmtId="164" fontId="0" fillId="0" borderId="0" xfId="0" applyNumberFormat="1" applyFont="1" applyFill="1" applyBorder="1" applyAlignment="1">
      <alignment horizontal="left"/>
    </xf>
    <xf numFmtId="0" fontId="0" fillId="0" borderId="7" xfId="0" applyFont="1" applyBorder="1" applyAlignment="1"/>
    <xf numFmtId="164" fontId="0" fillId="2" borderId="0" xfId="0" applyNumberFormat="1" applyFont="1" applyFill="1" applyBorder="1" applyAlignment="1">
      <alignment horizontal="left"/>
    </xf>
    <xf numFmtId="164" fontId="0" fillId="2" borderId="7" xfId="0" applyNumberFormat="1" applyFont="1" applyFill="1" applyBorder="1" applyAlignment="1">
      <alignment horizontal="left"/>
    </xf>
    <xf numFmtId="10" fontId="0" fillId="2" borderId="0" xfId="0" applyNumberFormat="1" applyFont="1" applyFill="1" applyBorder="1" applyAlignment="1">
      <alignment horizontal="left"/>
    </xf>
    <xf numFmtId="0" fontId="1" fillId="0" borderId="0" xfId="0" applyFont="1"/>
    <xf numFmtId="164" fontId="1" fillId="2" borderId="0" xfId="0" applyNumberFormat="1" applyFont="1" applyFill="1" applyBorder="1" applyAlignment="1">
      <alignment horizontal="left"/>
    </xf>
    <xf numFmtId="164" fontId="1" fillId="2" borderId="7" xfId="0" applyNumberFormat="1" applyFont="1" applyFill="1" applyBorder="1" applyAlignment="1">
      <alignment horizontal="left"/>
    </xf>
    <xf numFmtId="0" fontId="0"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center" vertical="top" wrapText="1"/>
    </xf>
    <xf numFmtId="0" fontId="1" fillId="0" borderId="0" xfId="0" applyFont="1" applyAlignment="1">
      <alignment horizontal="left" vertical="top"/>
    </xf>
    <xf numFmtId="0" fontId="1" fillId="0" borderId="3" xfId="0" applyFont="1" applyBorder="1" applyAlignment="1">
      <alignment horizontal="left" vertical="top"/>
    </xf>
    <xf numFmtId="0" fontId="1" fillId="0" borderId="3" xfId="0" applyFont="1" applyBorder="1" applyAlignment="1">
      <alignment horizontal="center" vertical="top" wrapText="1"/>
    </xf>
    <xf numFmtId="0" fontId="1" fillId="0" borderId="0" xfId="0" applyFont="1" applyAlignment="1">
      <alignment horizontal="center" vertical="top"/>
    </xf>
    <xf numFmtId="0" fontId="1" fillId="0" borderId="3"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tabSelected="1" workbookViewId="0">
      <selection activeCell="A24" sqref="A24"/>
    </sheetView>
  </sheetViews>
  <sheetFormatPr defaultRowHeight="15" x14ac:dyDescent="0.25"/>
  <cols>
    <col min="1" max="1" width="27.140625" bestFit="1" customWidth="1"/>
    <col min="2" max="2" width="16.5703125" bestFit="1" customWidth="1"/>
    <col min="3" max="3" width="41.140625" bestFit="1" customWidth="1"/>
  </cols>
  <sheetData>
    <row r="1" spans="1:27" ht="18.75" x14ac:dyDescent="0.3">
      <c r="A1" s="1" t="s">
        <v>57</v>
      </c>
      <c r="B1" s="2"/>
      <c r="C1" s="2"/>
      <c r="D1" s="2"/>
      <c r="E1" s="2"/>
      <c r="F1" s="2"/>
      <c r="G1" s="2"/>
      <c r="H1" s="2"/>
      <c r="I1" s="2"/>
      <c r="J1" s="2"/>
      <c r="K1" s="2"/>
      <c r="L1" s="2"/>
      <c r="M1" s="2"/>
      <c r="N1" s="2"/>
      <c r="O1" s="2"/>
      <c r="P1" s="2"/>
      <c r="Q1" s="2"/>
      <c r="R1" s="2"/>
      <c r="S1" s="2"/>
      <c r="T1" s="2"/>
      <c r="U1" s="2"/>
      <c r="V1" s="2"/>
      <c r="W1" s="2"/>
      <c r="X1" s="2"/>
      <c r="Y1" s="2"/>
      <c r="Z1" s="2"/>
      <c r="AA1" s="2"/>
    </row>
    <row r="2" spans="1:27" ht="31.5" customHeight="1" x14ac:dyDescent="0.25">
      <c r="A2" s="42" t="s">
        <v>34</v>
      </c>
      <c r="B2" s="41" t="s">
        <v>42</v>
      </c>
      <c r="C2" s="45" t="s">
        <v>43</v>
      </c>
      <c r="D2" s="41" t="s">
        <v>50</v>
      </c>
      <c r="E2" s="41"/>
      <c r="F2" s="41"/>
      <c r="G2" s="41"/>
      <c r="H2" s="41"/>
      <c r="I2" s="41"/>
      <c r="J2" s="41" t="s">
        <v>51</v>
      </c>
      <c r="K2" s="41"/>
      <c r="L2" s="41"/>
      <c r="M2" s="41"/>
      <c r="N2" s="41"/>
      <c r="O2" s="41"/>
      <c r="P2" s="41" t="s">
        <v>55</v>
      </c>
      <c r="Q2" s="41"/>
      <c r="R2" s="41"/>
      <c r="S2" s="41"/>
      <c r="T2" s="41"/>
      <c r="U2" s="41"/>
      <c r="V2" s="41" t="s">
        <v>56</v>
      </c>
      <c r="W2" s="41"/>
      <c r="X2" s="41"/>
      <c r="Y2" s="41"/>
      <c r="Z2" s="41"/>
      <c r="AA2" s="41"/>
    </row>
    <row r="3" spans="1:27" ht="30" customHeight="1" x14ac:dyDescent="0.25">
      <c r="A3" s="43"/>
      <c r="B3" s="44"/>
      <c r="C3" s="46"/>
      <c r="D3" s="36" t="s">
        <v>44</v>
      </c>
      <c r="E3" s="36" t="s">
        <v>45</v>
      </c>
      <c r="F3" s="36" t="s">
        <v>46</v>
      </c>
      <c r="G3" s="36" t="s">
        <v>47</v>
      </c>
      <c r="H3" s="36" t="s">
        <v>48</v>
      </c>
      <c r="I3" s="36" t="s">
        <v>49</v>
      </c>
      <c r="J3" s="36" t="s">
        <v>44</v>
      </c>
      <c r="K3" s="36" t="s">
        <v>45</v>
      </c>
      <c r="L3" s="36" t="s">
        <v>46</v>
      </c>
      <c r="M3" s="36" t="s">
        <v>47</v>
      </c>
      <c r="N3" s="36" t="s">
        <v>48</v>
      </c>
      <c r="O3" s="36" t="s">
        <v>49</v>
      </c>
      <c r="P3" s="36" t="s">
        <v>52</v>
      </c>
      <c r="Q3" s="36" t="s">
        <v>44</v>
      </c>
      <c r="R3" s="36" t="s">
        <v>45</v>
      </c>
      <c r="S3" s="36" t="s">
        <v>53</v>
      </c>
      <c r="T3" s="36" t="s">
        <v>54</v>
      </c>
      <c r="U3" s="36" t="s">
        <v>48</v>
      </c>
      <c r="V3" s="36" t="s">
        <v>52</v>
      </c>
      <c r="W3" s="36" t="s">
        <v>44</v>
      </c>
      <c r="X3" s="36" t="s">
        <v>45</v>
      </c>
      <c r="Y3" s="36" t="s">
        <v>53</v>
      </c>
      <c r="Z3" s="36" t="s">
        <v>54</v>
      </c>
      <c r="AA3" s="36" t="s">
        <v>48</v>
      </c>
    </row>
    <row r="4" spans="1:27" x14ac:dyDescent="0.25">
      <c r="A4" s="11" t="s">
        <v>35</v>
      </c>
      <c r="B4" s="12" t="s">
        <v>0</v>
      </c>
      <c r="C4" s="13" t="s">
        <v>1</v>
      </c>
      <c r="D4" s="14">
        <v>8.8208264473754001E-4</v>
      </c>
      <c r="E4" s="14">
        <v>8.055613512805989E-4</v>
      </c>
      <c r="F4" s="14">
        <v>1.0150596884244034E-3</v>
      </c>
      <c r="G4" s="14">
        <v>1.4162402281480144E-3</v>
      </c>
      <c r="H4" s="14">
        <v>1.6908876120439072E-3</v>
      </c>
      <c r="I4" s="15">
        <v>1.2723172257604332E-3</v>
      </c>
      <c r="J4" s="16">
        <f>SUM(D4:D5)</f>
        <v>2.4990084152164407E-3</v>
      </c>
      <c r="K4" s="16">
        <f t="shared" ref="K4:N4" si="0">SUM(E4:E5)</f>
        <v>2.4858168202587169E-3</v>
      </c>
      <c r="L4" s="16">
        <f t="shared" si="0"/>
        <v>3.2831506891915834E-3</v>
      </c>
      <c r="M4" s="16">
        <f t="shared" si="0"/>
        <v>4.5669547509237622E-3</v>
      </c>
      <c r="N4" s="16">
        <f t="shared" si="0"/>
        <v>4.9809489162376784E-3</v>
      </c>
      <c r="O4" s="16">
        <f>SUM(I4:I5)</f>
        <v>4.4816613609226091E-3</v>
      </c>
      <c r="P4" s="3">
        <v>3.0192044589767808E-3</v>
      </c>
      <c r="Q4" s="3">
        <v>2.802836809379794E-3</v>
      </c>
      <c r="R4" s="3">
        <v>3.0995975758149924E-3</v>
      </c>
      <c r="S4" s="3">
        <v>3.080677457002092E-3</v>
      </c>
      <c r="T4" s="3">
        <v>3.1316733429171822E-3</v>
      </c>
      <c r="U4" s="3">
        <v>3.4008079194596534E-3</v>
      </c>
      <c r="V4" s="4">
        <f>SUM(P4:P5)</f>
        <v>6.4810004618916272E-3</v>
      </c>
      <c r="W4" s="4">
        <f>SUM(Q4:Q5)</f>
        <v>5.7281889819965365E-3</v>
      </c>
      <c r="X4" s="4">
        <f t="shared" ref="X4:AA4" si="1">SUM(R4:R5)</f>
        <v>6.3022118663029394E-3</v>
      </c>
      <c r="Y4" s="4">
        <f t="shared" si="1"/>
        <v>6.5310047695960292E-3</v>
      </c>
      <c r="Z4" s="4">
        <f t="shared" si="1"/>
        <v>6.5451568659297141E-3</v>
      </c>
      <c r="AA4" s="4">
        <f t="shared" si="1"/>
        <v>6.8962842974917915E-3</v>
      </c>
    </row>
    <row r="5" spans="1:27" x14ac:dyDescent="0.25">
      <c r="A5" s="17"/>
      <c r="B5" s="18" t="s">
        <v>2</v>
      </c>
      <c r="C5" s="19" t="s">
        <v>3</v>
      </c>
      <c r="D5" s="20">
        <v>1.6169257704789007E-3</v>
      </c>
      <c r="E5" s="20">
        <v>1.6802554689781179E-3</v>
      </c>
      <c r="F5" s="20">
        <v>2.26809100076718E-3</v>
      </c>
      <c r="G5" s="20">
        <v>3.1507145227757474E-3</v>
      </c>
      <c r="H5" s="20">
        <v>3.2900613041937712E-3</v>
      </c>
      <c r="I5" s="21">
        <v>3.2093441351621755E-3</v>
      </c>
      <c r="J5" s="22"/>
      <c r="K5" s="22"/>
      <c r="L5" s="22"/>
      <c r="M5" s="22"/>
      <c r="N5" s="22"/>
      <c r="O5" s="22"/>
      <c r="P5" s="5">
        <v>3.4617960029148464E-3</v>
      </c>
      <c r="Q5" s="5">
        <v>2.9253521726167425E-3</v>
      </c>
      <c r="R5" s="5">
        <v>3.202614290487947E-3</v>
      </c>
      <c r="S5" s="5">
        <v>3.4503273125939373E-3</v>
      </c>
      <c r="T5" s="5">
        <v>3.4134835230125319E-3</v>
      </c>
      <c r="U5" s="5">
        <v>3.4954763780321381E-3</v>
      </c>
      <c r="V5" s="6"/>
      <c r="W5" s="6"/>
      <c r="X5" s="6"/>
      <c r="Y5" s="6"/>
      <c r="Z5" s="6"/>
      <c r="AA5" s="6"/>
    </row>
    <row r="6" spans="1:27" x14ac:dyDescent="0.25">
      <c r="A6" s="23" t="s">
        <v>36</v>
      </c>
      <c r="B6" s="24" t="s">
        <v>4</v>
      </c>
      <c r="C6" s="25" t="s">
        <v>5</v>
      </c>
      <c r="D6" s="26">
        <v>9.3863231286997885E-4</v>
      </c>
      <c r="E6" s="26">
        <v>7.3895576667853144E-4</v>
      </c>
      <c r="F6" s="26">
        <v>5.8069313679075035E-4</v>
      </c>
      <c r="G6" s="26">
        <v>6.2952567289289074E-4</v>
      </c>
      <c r="H6" s="26">
        <v>5.2137551067250138E-4</v>
      </c>
      <c r="I6" s="27">
        <v>3.514882491140554E-4</v>
      </c>
      <c r="J6" s="28">
        <v>9.3863231286997885E-4</v>
      </c>
      <c r="K6" s="28">
        <v>7.3895576667853144E-4</v>
      </c>
      <c r="L6" s="28">
        <v>5.8069313679075035E-4</v>
      </c>
      <c r="M6" s="28">
        <v>6.2952567289289074E-4</v>
      </c>
      <c r="N6" s="28">
        <v>5.2137551067250138E-4</v>
      </c>
      <c r="O6" s="29">
        <v>3.514882491140554E-4</v>
      </c>
      <c r="P6" s="7">
        <v>8.732942064510218E-4</v>
      </c>
      <c r="Q6" s="7">
        <v>6.4588940988754477E-4</v>
      </c>
      <c r="R6" s="7">
        <v>7.7423522210068416E-4</v>
      </c>
      <c r="S6" s="7">
        <v>6.3875755674968812E-4</v>
      </c>
      <c r="T6" s="7">
        <v>6.6021214675007626E-4</v>
      </c>
      <c r="U6" s="7">
        <v>8.0373779210815381E-4</v>
      </c>
      <c r="V6" s="8">
        <v>8.732942064510218E-4</v>
      </c>
      <c r="W6" s="8">
        <v>6.4588940988754477E-4</v>
      </c>
      <c r="X6" s="8">
        <v>7.7423522210068416E-4</v>
      </c>
      <c r="Y6" s="8">
        <v>6.3875755674968812E-4</v>
      </c>
      <c r="Z6" s="8">
        <v>6.6021214675007626E-4</v>
      </c>
      <c r="AA6" s="8">
        <v>8.0373779210815381E-4</v>
      </c>
    </row>
    <row r="7" spans="1:27" ht="30" x14ac:dyDescent="0.25">
      <c r="A7" s="11" t="s">
        <v>37</v>
      </c>
      <c r="B7" s="12" t="s">
        <v>6</v>
      </c>
      <c r="C7" s="13" t="s">
        <v>7</v>
      </c>
      <c r="D7" s="14">
        <v>1.0996361559338147E-2</v>
      </c>
      <c r="E7" s="14">
        <v>1.0688042148418835E-2</v>
      </c>
      <c r="F7" s="14">
        <v>1.0764665938766453E-2</v>
      </c>
      <c r="G7" s="14">
        <v>1.0063282757470178E-2</v>
      </c>
      <c r="H7" s="14">
        <v>9.9533256457918547E-3</v>
      </c>
      <c r="I7" s="15">
        <v>1.0588415439823766E-2</v>
      </c>
      <c r="J7" s="16">
        <f>SUM(D7:D8)</f>
        <v>1.5014400275460056E-2</v>
      </c>
      <c r="K7" s="16">
        <f t="shared" ref="K7:O7" si="2">SUM(E7:E8)</f>
        <v>1.4128547872711304E-2</v>
      </c>
      <c r="L7" s="16">
        <f t="shared" si="2"/>
        <v>1.3470855798204369E-2</v>
      </c>
      <c r="M7" s="16">
        <f t="shared" si="2"/>
        <v>1.3314091994537992E-2</v>
      </c>
      <c r="N7" s="16">
        <f t="shared" si="2"/>
        <v>1.2855442696722803E-2</v>
      </c>
      <c r="O7" s="16">
        <f t="shared" si="2"/>
        <v>1.3103214030633666E-2</v>
      </c>
      <c r="P7" s="3">
        <v>3.6107068743489922E-2</v>
      </c>
      <c r="Q7" s="3">
        <v>3.8812929630470512E-2</v>
      </c>
      <c r="R7" s="3">
        <v>3.7722875863259772E-2</v>
      </c>
      <c r="S7" s="3">
        <v>3.8936377029084791E-2</v>
      </c>
      <c r="T7" s="3">
        <v>3.9314945338877624E-2</v>
      </c>
      <c r="U7" s="3">
        <v>4.2021043722629152E-2</v>
      </c>
      <c r="V7" s="4">
        <f>SUM(P7:P8)</f>
        <v>3.9254308354222167E-2</v>
      </c>
      <c r="W7" s="4">
        <f t="shared" ref="W7:AA7" si="3">SUM(Q7:Q8)</f>
        <v>4.1655686489311561E-2</v>
      </c>
      <c r="X7" s="4">
        <f t="shared" si="3"/>
        <v>4.083933748533318E-2</v>
      </c>
      <c r="Y7" s="4">
        <f t="shared" si="3"/>
        <v>4.1974665355106258E-2</v>
      </c>
      <c r="Z7" s="4">
        <f t="shared" si="3"/>
        <v>4.2302727792393371E-2</v>
      </c>
      <c r="AA7" s="4">
        <f t="shared" si="3"/>
        <v>4.512113992943359E-2</v>
      </c>
    </row>
    <row r="8" spans="1:27" x14ac:dyDescent="0.25">
      <c r="A8" s="17"/>
      <c r="B8" s="18" t="s">
        <v>8</v>
      </c>
      <c r="C8" s="19" t="s">
        <v>9</v>
      </c>
      <c r="D8" s="20">
        <v>4.0180387161219099E-3</v>
      </c>
      <c r="E8" s="20">
        <v>3.4405057242924706E-3</v>
      </c>
      <c r="F8" s="20">
        <v>2.7061898594379161E-3</v>
      </c>
      <c r="G8" s="20">
        <v>3.2508092370678136E-3</v>
      </c>
      <c r="H8" s="20">
        <v>2.9021170509309488E-3</v>
      </c>
      <c r="I8" s="21">
        <v>2.5147985908098996E-3</v>
      </c>
      <c r="J8" s="22"/>
      <c r="K8" s="22"/>
      <c r="L8" s="22"/>
      <c r="M8" s="22"/>
      <c r="N8" s="22"/>
      <c r="O8" s="22"/>
      <c r="P8" s="5">
        <v>3.1472396107322482E-3</v>
      </c>
      <c r="Q8" s="5">
        <v>2.8427568588410513E-3</v>
      </c>
      <c r="R8" s="5">
        <v>3.1164616220734059E-3</v>
      </c>
      <c r="S8" s="5">
        <v>3.0382883260214647E-3</v>
      </c>
      <c r="T8" s="5">
        <v>2.9877824535157484E-3</v>
      </c>
      <c r="U8" s="5">
        <v>3.1000962068044387E-3</v>
      </c>
      <c r="V8" s="6"/>
      <c r="W8" s="6"/>
      <c r="X8" s="6"/>
      <c r="Y8" s="6"/>
      <c r="Z8" s="6"/>
      <c r="AA8" s="6"/>
    </row>
    <row r="9" spans="1:27" ht="30" x14ac:dyDescent="0.25">
      <c r="A9" s="11" t="s">
        <v>40</v>
      </c>
      <c r="B9" s="12" t="s">
        <v>10</v>
      </c>
      <c r="C9" s="13" t="s">
        <v>11</v>
      </c>
      <c r="D9" s="14">
        <v>3.0982868913299734E-3</v>
      </c>
      <c r="E9" s="14">
        <v>2.6966782620357144E-3</v>
      </c>
      <c r="F9" s="14">
        <v>3.1372306249563631E-3</v>
      </c>
      <c r="G9" s="14">
        <v>4.0042106053580955E-3</v>
      </c>
      <c r="H9" s="14">
        <v>5.0320266967243277E-3</v>
      </c>
      <c r="I9" s="15">
        <v>4.6213968682957806E-3</v>
      </c>
      <c r="J9" s="16">
        <f>SUM(D9:D11)</f>
        <v>8.0466711598915965E-3</v>
      </c>
      <c r="K9" s="16">
        <f t="shared" ref="K9:O9" si="4">SUM(E9:E11)</f>
        <v>6.4615863771507204E-3</v>
      </c>
      <c r="L9" s="16">
        <f t="shared" si="4"/>
        <v>7.9832164568215732E-3</v>
      </c>
      <c r="M9" s="16">
        <f t="shared" si="4"/>
        <v>9.8820647781887871E-3</v>
      </c>
      <c r="N9" s="16">
        <f t="shared" si="4"/>
        <v>1.1175511358006807E-2</v>
      </c>
      <c r="O9" s="16">
        <f t="shared" si="4"/>
        <v>1.1021003825785629E-2</v>
      </c>
      <c r="P9" s="3">
        <v>7.0809492954080364E-4</v>
      </c>
      <c r="Q9" s="3">
        <v>4.4374055110511687E-4</v>
      </c>
      <c r="R9" s="3">
        <v>4.3724523078468347E-4</v>
      </c>
      <c r="S9" s="3">
        <v>2.5337528614515073E-4</v>
      </c>
      <c r="T9" s="3">
        <v>1.8006963916026715E-4</v>
      </c>
      <c r="U9" s="3">
        <v>2.207592799164546E-4</v>
      </c>
      <c r="V9" s="4">
        <f>SUM(P9:P11)</f>
        <v>2.3441289994350214E-2</v>
      </c>
      <c r="W9" s="4">
        <f t="shared" ref="W9:AA9" si="5">SUM(Q9:Q11)</f>
        <v>1.5926665843640813E-2</v>
      </c>
      <c r="X9" s="4">
        <f t="shared" si="5"/>
        <v>1.3395469137432742E-2</v>
      </c>
      <c r="Y9" s="4">
        <f t="shared" si="5"/>
        <v>7.3142239301438403E-3</v>
      </c>
      <c r="Z9" s="4">
        <f t="shared" si="5"/>
        <v>3.4110930313770629E-3</v>
      </c>
      <c r="AA9" s="4">
        <f t="shared" si="5"/>
        <v>2.2253979348127893E-3</v>
      </c>
    </row>
    <row r="10" spans="1:27" x14ac:dyDescent="0.25">
      <c r="A10" s="30"/>
      <c r="B10" s="31" t="s">
        <v>12</v>
      </c>
      <c r="C10" s="32" t="s">
        <v>13</v>
      </c>
      <c r="D10" s="33">
        <v>1.9195163872775319E-3</v>
      </c>
      <c r="E10" s="33">
        <v>1.2259866894869813E-3</v>
      </c>
      <c r="F10" s="33">
        <v>1.7012229795746285E-3</v>
      </c>
      <c r="G10" s="33">
        <v>2.0159047110966158E-3</v>
      </c>
      <c r="H10" s="33">
        <v>1.5182315541862029E-3</v>
      </c>
      <c r="I10" s="34">
        <v>1.6594577011986205E-3</v>
      </c>
      <c r="J10" s="35"/>
      <c r="K10" s="35"/>
      <c r="L10" s="35"/>
      <c r="M10" s="35"/>
      <c r="N10" s="35"/>
      <c r="O10" s="35"/>
      <c r="P10" s="9">
        <v>2.0462863639961824E-2</v>
      </c>
      <c r="Q10" s="9">
        <v>1.3755434901041617E-2</v>
      </c>
      <c r="R10" s="9">
        <v>1.166727523294436E-2</v>
      </c>
      <c r="S10" s="9">
        <v>6.5375510603189581E-3</v>
      </c>
      <c r="T10" s="9">
        <v>2.9089221540892587E-3</v>
      </c>
      <c r="U10" s="9">
        <v>1.6861299073218691E-3</v>
      </c>
      <c r="V10" s="10"/>
      <c r="W10" s="10"/>
      <c r="X10" s="10"/>
      <c r="Y10" s="10"/>
      <c r="Z10" s="10"/>
      <c r="AA10" s="10"/>
    </row>
    <row r="11" spans="1:27" x14ac:dyDescent="0.25">
      <c r="A11" s="17"/>
      <c r="B11" s="18" t="s">
        <v>14</v>
      </c>
      <c r="C11" s="19" t="s">
        <v>15</v>
      </c>
      <c r="D11" s="20">
        <v>3.0288678812840906E-3</v>
      </c>
      <c r="E11" s="20">
        <v>2.5389214256280246E-3</v>
      </c>
      <c r="F11" s="20">
        <v>3.1447628522905816E-3</v>
      </c>
      <c r="G11" s="20">
        <v>3.8619494617340758E-3</v>
      </c>
      <c r="H11" s="20">
        <v>4.6252531070962756E-3</v>
      </c>
      <c r="I11" s="21">
        <v>4.7401492562912286E-3</v>
      </c>
      <c r="J11" s="22"/>
      <c r="K11" s="22"/>
      <c r="L11" s="22"/>
      <c r="M11" s="22"/>
      <c r="N11" s="22"/>
      <c r="O11" s="22"/>
      <c r="P11" s="5">
        <v>2.2703314248475838E-3</v>
      </c>
      <c r="Q11" s="5">
        <v>1.7274903914940808E-3</v>
      </c>
      <c r="R11" s="5">
        <v>1.2909486737036993E-3</v>
      </c>
      <c r="S11" s="5">
        <v>5.23297583679731E-4</v>
      </c>
      <c r="T11" s="5">
        <v>3.2210123812753704E-4</v>
      </c>
      <c r="U11" s="5">
        <v>3.1850874757446539E-4</v>
      </c>
      <c r="V11" s="6"/>
      <c r="W11" s="6"/>
      <c r="X11" s="6"/>
      <c r="Y11" s="6"/>
      <c r="Z11" s="6"/>
      <c r="AA11" s="6"/>
    </row>
    <row r="12" spans="1:27" ht="45" x14ac:dyDescent="0.25">
      <c r="A12" s="11" t="s">
        <v>39</v>
      </c>
      <c r="B12" s="12" t="s">
        <v>16</v>
      </c>
      <c r="C12" s="13" t="s">
        <v>17</v>
      </c>
      <c r="D12" s="14">
        <v>2.3042477904609755E-3</v>
      </c>
      <c r="E12" s="14">
        <v>1.9312052311377486E-3</v>
      </c>
      <c r="F12" s="14">
        <v>1.7409003254451295E-3</v>
      </c>
      <c r="G12" s="14">
        <v>2.9788496532456594E-3</v>
      </c>
      <c r="H12" s="14">
        <v>3.6090810727360343E-3</v>
      </c>
      <c r="I12" s="15">
        <v>2.703997654063837E-3</v>
      </c>
      <c r="J12" s="16">
        <f>SUM(D12:D14)</f>
        <v>7.0915121805204921E-3</v>
      </c>
      <c r="K12" s="16">
        <f t="shared" ref="K12:O12" si="6">SUM(E12:E14)</f>
        <v>5.050847649855689E-3</v>
      </c>
      <c r="L12" s="16">
        <f t="shared" si="6"/>
        <v>4.8371526747554216E-3</v>
      </c>
      <c r="M12" s="16">
        <f t="shared" si="6"/>
        <v>8.2595841717400722E-3</v>
      </c>
      <c r="N12" s="16">
        <f t="shared" si="6"/>
        <v>1.0906300066200459E-2</v>
      </c>
      <c r="O12" s="16">
        <f t="shared" si="6"/>
        <v>7.8912672496458617E-3</v>
      </c>
      <c r="P12" s="3">
        <v>1.1813727447650291E-3</v>
      </c>
      <c r="Q12" s="3">
        <v>1.252893209797919E-3</v>
      </c>
      <c r="R12" s="3">
        <v>1.4049136704038945E-3</v>
      </c>
      <c r="S12" s="3">
        <v>1.2979541569878804E-3</v>
      </c>
      <c r="T12" s="3">
        <v>1.250774473287189E-3</v>
      </c>
      <c r="U12" s="3">
        <v>1.2005646145345E-3</v>
      </c>
      <c r="V12" s="4">
        <f>SUM(P12:P14)</f>
        <v>3.110502441433489E-3</v>
      </c>
      <c r="W12" s="4">
        <f t="shared" ref="W12:AA12" si="7">SUM(Q12:Q14)</f>
        <v>3.3107293182828086E-3</v>
      </c>
      <c r="X12" s="4">
        <f t="shared" si="7"/>
        <v>3.543797264190165E-3</v>
      </c>
      <c r="Y12" s="4">
        <f t="shared" si="7"/>
        <v>3.0107323031588313E-3</v>
      </c>
      <c r="Z12" s="4">
        <f t="shared" si="7"/>
        <v>2.7103466848318485E-3</v>
      </c>
      <c r="AA12" s="4">
        <f t="shared" si="7"/>
        <v>2.9180320614299428E-3</v>
      </c>
    </row>
    <row r="13" spans="1:27" x14ac:dyDescent="0.25">
      <c r="A13" s="30"/>
      <c r="B13" s="31" t="s">
        <v>18</v>
      </c>
      <c r="C13" s="32" t="s">
        <v>19</v>
      </c>
      <c r="D13" s="33">
        <v>1.7097656816575154E-3</v>
      </c>
      <c r="E13" s="33">
        <v>1.0948144197070629E-3</v>
      </c>
      <c r="F13" s="33">
        <v>1.0231271985154755E-3</v>
      </c>
      <c r="G13" s="33">
        <v>2.0741324281757399E-3</v>
      </c>
      <c r="H13" s="33">
        <v>3.0519609746277906E-3</v>
      </c>
      <c r="I13" s="34">
        <v>2.0672322750503527E-3</v>
      </c>
      <c r="J13" s="35"/>
      <c r="K13" s="35"/>
      <c r="L13" s="35"/>
      <c r="M13" s="35"/>
      <c r="N13" s="35"/>
      <c r="O13" s="35"/>
      <c r="P13" s="9">
        <v>8.0773649941345978E-4</v>
      </c>
      <c r="Q13" s="9">
        <v>8.5434415983062502E-4</v>
      </c>
      <c r="R13" s="9">
        <v>1.0014325828689773E-3</v>
      </c>
      <c r="S13" s="9">
        <v>9.2512498301648596E-4</v>
      </c>
      <c r="T13" s="9">
        <v>8.7202930318874838E-4</v>
      </c>
      <c r="U13" s="9">
        <v>1.0714106308319384E-3</v>
      </c>
      <c r="V13" s="10"/>
      <c r="W13" s="10"/>
      <c r="X13" s="10"/>
      <c r="Y13" s="10"/>
      <c r="Z13" s="10"/>
      <c r="AA13" s="10"/>
    </row>
    <row r="14" spans="1:27" x14ac:dyDescent="0.25">
      <c r="A14" s="17"/>
      <c r="B14" s="18" t="s">
        <v>20</v>
      </c>
      <c r="C14" s="19" t="s">
        <v>21</v>
      </c>
      <c r="D14" s="20">
        <v>3.0774987084020021E-3</v>
      </c>
      <c r="E14" s="20">
        <v>2.0248279990108778E-3</v>
      </c>
      <c r="F14" s="20">
        <v>2.0731251507948166E-3</v>
      </c>
      <c r="G14" s="20">
        <v>3.2066020903186734E-3</v>
      </c>
      <c r="H14" s="20">
        <v>4.2452580188366328E-3</v>
      </c>
      <c r="I14" s="21">
        <v>3.1200373205316719E-3</v>
      </c>
      <c r="J14" s="22"/>
      <c r="K14" s="22"/>
      <c r="L14" s="22"/>
      <c r="M14" s="22"/>
      <c r="N14" s="22"/>
      <c r="O14" s="22"/>
      <c r="P14" s="5">
        <v>1.1213931972549999E-3</v>
      </c>
      <c r="Q14" s="5">
        <v>1.2034919486542646E-3</v>
      </c>
      <c r="R14" s="5">
        <v>1.1374510109172932E-3</v>
      </c>
      <c r="S14" s="5">
        <v>7.876531631544649E-4</v>
      </c>
      <c r="T14" s="5">
        <v>5.8754290835591125E-4</v>
      </c>
      <c r="U14" s="5">
        <v>6.4605681606350453E-4</v>
      </c>
      <c r="V14" s="6"/>
      <c r="W14" s="6"/>
      <c r="X14" s="6"/>
      <c r="Y14" s="6"/>
      <c r="Z14" s="6"/>
      <c r="AA14" s="6"/>
    </row>
    <row r="15" spans="1:27" ht="30" x14ac:dyDescent="0.25">
      <c r="A15" s="11" t="s">
        <v>41</v>
      </c>
      <c r="B15" s="12" t="s">
        <v>22</v>
      </c>
      <c r="C15" s="13" t="s">
        <v>23</v>
      </c>
      <c r="D15" s="14">
        <v>1.3705189534458286E-3</v>
      </c>
      <c r="E15" s="14">
        <v>1.1140762408814926E-3</v>
      </c>
      <c r="F15" s="14">
        <v>9.0503822317224202E-4</v>
      </c>
      <c r="G15" s="14">
        <v>1.4950841187681915E-3</v>
      </c>
      <c r="H15" s="14">
        <v>2.3830320858069256E-3</v>
      </c>
      <c r="I15" s="15">
        <v>1.9113190765799094E-3</v>
      </c>
      <c r="J15" s="16">
        <f>SUM(D15:D16)</f>
        <v>1.5759688642559948E-3</v>
      </c>
      <c r="K15" s="16">
        <f t="shared" ref="K15:O15" si="8">SUM(E15:E16)</f>
        <v>1.2621966177406082E-3</v>
      </c>
      <c r="L15" s="16">
        <f t="shared" si="8"/>
        <v>1.0404980689181962E-3</v>
      </c>
      <c r="M15" s="16">
        <f t="shared" si="8"/>
        <v>1.7438463244036956E-3</v>
      </c>
      <c r="N15" s="16">
        <f t="shared" si="8"/>
        <v>2.720499493128547E-3</v>
      </c>
      <c r="O15" s="16">
        <f t="shared" si="8"/>
        <v>2.0981837688622386E-3</v>
      </c>
      <c r="P15" s="3">
        <v>5.4634797587354885E-5</v>
      </c>
      <c r="Q15" s="3">
        <v>6.1049059870373014E-5</v>
      </c>
      <c r="R15" s="3">
        <v>8.2928240972196979E-5</v>
      </c>
      <c r="S15" s="3">
        <v>1.8127675165586479E-4</v>
      </c>
      <c r="T15" s="3">
        <v>1.902976394644014E-4</v>
      </c>
      <c r="U15" s="3">
        <v>1.6783616195842845E-4</v>
      </c>
      <c r="V15" s="4">
        <f>SUM(P15:P16)</f>
        <v>5.4634797587354885E-5</v>
      </c>
      <c r="W15" s="4">
        <f t="shared" ref="W15:AA15" si="9">SUM(Q15:Q16)</f>
        <v>1.2202934688423976E-4</v>
      </c>
      <c r="X15" s="4">
        <f t="shared" si="9"/>
        <v>1.7664696745189773E-4</v>
      </c>
      <c r="Y15" s="4">
        <f t="shared" si="9"/>
        <v>2.702310714916782E-4</v>
      </c>
      <c r="Z15" s="4">
        <f t="shared" si="9"/>
        <v>2.955942356198126E-4</v>
      </c>
      <c r="AA15" s="4">
        <f t="shared" si="9"/>
        <v>2.194153157804693E-4</v>
      </c>
    </row>
    <row r="16" spans="1:27" x14ac:dyDescent="0.25">
      <c r="A16" s="17"/>
      <c r="B16" s="18" t="s">
        <v>24</v>
      </c>
      <c r="C16" s="19" t="s">
        <v>25</v>
      </c>
      <c r="D16" s="20">
        <v>2.0544991081016618E-4</v>
      </c>
      <c r="E16" s="20">
        <v>1.4812037685911565E-4</v>
      </c>
      <c r="F16" s="20">
        <v>1.3545984574595427E-4</v>
      </c>
      <c r="G16" s="20">
        <v>2.4876220563550404E-4</v>
      </c>
      <c r="H16" s="20">
        <v>3.3746740732162146E-4</v>
      </c>
      <c r="I16" s="21">
        <v>1.868646922823293E-4</v>
      </c>
      <c r="J16" s="22"/>
      <c r="K16" s="22"/>
      <c r="L16" s="22"/>
      <c r="M16" s="22"/>
      <c r="N16" s="22"/>
      <c r="O16" s="22"/>
      <c r="P16" s="5">
        <v>0</v>
      </c>
      <c r="Q16" s="5">
        <v>6.0980287013866757E-5</v>
      </c>
      <c r="R16" s="5">
        <v>9.3718726479700751E-5</v>
      </c>
      <c r="S16" s="5">
        <v>8.8954319835813395E-5</v>
      </c>
      <c r="T16" s="5">
        <v>1.052965961554112E-4</v>
      </c>
      <c r="U16" s="5">
        <v>5.1579153822040841E-5</v>
      </c>
      <c r="V16" s="6"/>
      <c r="W16" s="6"/>
      <c r="X16" s="6"/>
      <c r="Y16" s="6"/>
      <c r="Z16" s="6"/>
      <c r="AA16" s="6"/>
    </row>
    <row r="17" spans="1:27" x14ac:dyDescent="0.25">
      <c r="A17" s="11" t="s">
        <v>38</v>
      </c>
      <c r="B17" s="12" t="s">
        <v>26</v>
      </c>
      <c r="C17" s="13" t="s">
        <v>27</v>
      </c>
      <c r="D17" s="14">
        <v>0.58043331974947621</v>
      </c>
      <c r="E17" s="14">
        <v>0.59355612381613509</v>
      </c>
      <c r="F17" s="14">
        <v>0.6205414786314144</v>
      </c>
      <c r="G17" s="14">
        <v>0.58874106734992049</v>
      </c>
      <c r="H17" s="14">
        <v>0.59110446548786455</v>
      </c>
      <c r="I17" s="15">
        <v>0.60969248867351866</v>
      </c>
      <c r="J17" s="16">
        <f>SUM(D17:D20)</f>
        <v>0.96485788989503507</v>
      </c>
      <c r="K17" s="16">
        <f t="shared" ref="K17:O17" si="10">SUM(E17:E20)</f>
        <v>0.96986556281376379</v>
      </c>
      <c r="L17" s="16">
        <f t="shared" si="10"/>
        <v>0.9687810149084608</v>
      </c>
      <c r="M17" s="16">
        <f t="shared" si="10"/>
        <v>0.96157094954805367</v>
      </c>
      <c r="N17" s="16">
        <f t="shared" si="10"/>
        <v>0.95684538611621783</v>
      </c>
      <c r="O17" s="16">
        <f t="shared" si="10"/>
        <v>0.96103402965948903</v>
      </c>
      <c r="P17" s="3">
        <v>0.37977119370027662</v>
      </c>
      <c r="Q17" s="3">
        <v>0.40497433473322941</v>
      </c>
      <c r="R17" s="3">
        <v>0.41395424297039624</v>
      </c>
      <c r="S17" s="3">
        <v>0.38420769060825566</v>
      </c>
      <c r="T17" s="3">
        <v>0.39616322427138045</v>
      </c>
      <c r="U17" s="3">
        <v>0.4225440814507046</v>
      </c>
      <c r="V17" s="4">
        <f>SUM(P17:P20)</f>
        <v>0.92772635605956011</v>
      </c>
      <c r="W17" s="4">
        <f t="shared" ref="W17:AA17" si="11">SUM(Q17:Q20)</f>
        <v>0.93260916560501128</v>
      </c>
      <c r="X17" s="4">
        <f t="shared" si="11"/>
        <v>0.93416202306259888</v>
      </c>
      <c r="Y17" s="4">
        <f t="shared" si="11"/>
        <v>0.9419259692825972</v>
      </c>
      <c r="Z17" s="4">
        <f t="shared" si="11"/>
        <v>0.94259336470617905</v>
      </c>
      <c r="AA17" s="4">
        <f t="shared" si="11"/>
        <v>0.94115361354606386</v>
      </c>
    </row>
    <row r="18" spans="1:27" x14ac:dyDescent="0.25">
      <c r="A18" s="30"/>
      <c r="B18" s="31" t="s">
        <v>28</v>
      </c>
      <c r="C18" s="32" t="s">
        <v>29</v>
      </c>
      <c r="D18" s="33">
        <v>6.4032670452178711E-2</v>
      </c>
      <c r="E18" s="33">
        <v>5.9492981640970721E-2</v>
      </c>
      <c r="F18" s="33">
        <v>5.3629910654539634E-2</v>
      </c>
      <c r="G18" s="33">
        <v>5.9090187493636412E-2</v>
      </c>
      <c r="H18" s="33">
        <v>5.0985644068772519E-2</v>
      </c>
      <c r="I18" s="34">
        <v>4.7208685311669184E-2</v>
      </c>
      <c r="J18" s="35"/>
      <c r="K18" s="35"/>
      <c r="L18" s="35"/>
      <c r="M18" s="35"/>
      <c r="N18" s="35"/>
      <c r="O18" s="35"/>
      <c r="P18" s="9">
        <v>4.7969231115265978E-2</v>
      </c>
      <c r="Q18" s="9">
        <v>5.0724684020230511E-2</v>
      </c>
      <c r="R18" s="9">
        <v>5.0982790372767289E-2</v>
      </c>
      <c r="S18" s="9">
        <v>4.6725996393996549E-2</v>
      </c>
      <c r="T18" s="9">
        <v>4.5861000380350986E-2</v>
      </c>
      <c r="U18" s="9">
        <v>4.5242980851085385E-2</v>
      </c>
      <c r="V18" s="10"/>
      <c r="W18" s="10"/>
      <c r="X18" s="10"/>
      <c r="Y18" s="10"/>
      <c r="Z18" s="10"/>
      <c r="AA18" s="10"/>
    </row>
    <row r="19" spans="1:27" x14ac:dyDescent="0.25">
      <c r="A19" s="30"/>
      <c r="B19" s="31" t="s">
        <v>30</v>
      </c>
      <c r="C19" s="32" t="s">
        <v>31</v>
      </c>
      <c r="D19" s="33">
        <v>0.15147609263965608</v>
      </c>
      <c r="E19" s="33">
        <v>0.14183611764039084</v>
      </c>
      <c r="F19" s="33">
        <v>0.13197200738618622</v>
      </c>
      <c r="G19" s="33">
        <v>0.14791604981100404</v>
      </c>
      <c r="H19" s="33">
        <v>0.15269925107647175</v>
      </c>
      <c r="I19" s="34">
        <v>0.13382033769077342</v>
      </c>
      <c r="J19" s="35"/>
      <c r="K19" s="35"/>
      <c r="L19" s="35"/>
      <c r="M19" s="35"/>
      <c r="N19" s="35"/>
      <c r="O19" s="35"/>
      <c r="P19" s="9">
        <v>0.15628654012414159</v>
      </c>
      <c r="Q19" s="9">
        <v>0.16573535480668161</v>
      </c>
      <c r="R19" s="9">
        <v>0.14941691425371728</v>
      </c>
      <c r="S19" s="9">
        <v>0.15987751704932746</v>
      </c>
      <c r="T19" s="9">
        <v>0.16858609686798393</v>
      </c>
      <c r="U19" s="9">
        <v>0.15147158122082846</v>
      </c>
      <c r="V19" s="10"/>
      <c r="W19" s="10"/>
      <c r="X19" s="10"/>
      <c r="Y19" s="10"/>
      <c r="Z19" s="10"/>
      <c r="AA19" s="10"/>
    </row>
    <row r="20" spans="1:27" x14ac:dyDescent="0.25">
      <c r="A20" s="17"/>
      <c r="B20" s="18" t="s">
        <v>32</v>
      </c>
      <c r="C20" s="19" t="s">
        <v>33</v>
      </c>
      <c r="D20" s="20">
        <v>0.16891580705372403</v>
      </c>
      <c r="E20" s="20">
        <v>0.17498033971626717</v>
      </c>
      <c r="F20" s="20">
        <v>0.16263761823632067</v>
      </c>
      <c r="G20" s="20">
        <v>0.16582364489349277</v>
      </c>
      <c r="H20" s="20">
        <v>0.16205602548310902</v>
      </c>
      <c r="I20" s="21">
        <v>0.1703125179835277</v>
      </c>
      <c r="J20" s="22"/>
      <c r="K20" s="22"/>
      <c r="L20" s="22"/>
      <c r="M20" s="22"/>
      <c r="N20" s="22"/>
      <c r="O20" s="22"/>
      <c r="P20" s="5">
        <v>0.34369939111987591</v>
      </c>
      <c r="Q20" s="5">
        <v>0.31117479204486981</v>
      </c>
      <c r="R20" s="5">
        <v>0.31980807546571804</v>
      </c>
      <c r="S20" s="5">
        <v>0.35111476523101764</v>
      </c>
      <c r="T20" s="5">
        <v>0.33198304318646366</v>
      </c>
      <c r="U20" s="5">
        <v>0.32189497002344541</v>
      </c>
      <c r="V20" s="6"/>
      <c r="W20" s="6"/>
      <c r="X20" s="6"/>
      <c r="Y20" s="6"/>
      <c r="Z20" s="6"/>
      <c r="AA20" s="6"/>
    </row>
    <row r="22" spans="1:27" x14ac:dyDescent="0.25">
      <c r="A22" s="40" t="s">
        <v>58</v>
      </c>
      <c r="B22" s="40"/>
      <c r="C22" s="40"/>
      <c r="D22" s="37">
        <v>14.683</v>
      </c>
      <c r="E22" s="37">
        <v>14.994</v>
      </c>
      <c r="F22" s="37">
        <v>14.875</v>
      </c>
      <c r="G22" s="37">
        <v>12.44</v>
      </c>
      <c r="H22" s="37">
        <v>9.1829999999999998</v>
      </c>
      <c r="I22" s="38">
        <v>9.93</v>
      </c>
      <c r="J22" s="36"/>
      <c r="K22" s="36"/>
      <c r="L22" s="36"/>
      <c r="M22" s="36"/>
      <c r="N22" s="36"/>
      <c r="O22" s="36"/>
      <c r="P22" s="36">
        <v>0.13700000000000001</v>
      </c>
      <c r="Q22" s="36">
        <v>0.13600000000000001</v>
      </c>
      <c r="R22" s="36">
        <v>0.13300000000000001</v>
      </c>
      <c r="S22" s="36">
        <v>0.14199999999999999</v>
      </c>
      <c r="T22" s="36">
        <v>0.14299999999999999</v>
      </c>
      <c r="U22" s="36">
        <v>0.13</v>
      </c>
    </row>
    <row r="23" spans="1:27" ht="97.5" customHeight="1" x14ac:dyDescent="0.25">
      <c r="A23" s="39" t="s">
        <v>59</v>
      </c>
      <c r="B23" s="39"/>
      <c r="C23" s="39"/>
      <c r="D23" s="36"/>
      <c r="E23" s="36"/>
      <c r="F23" s="36"/>
      <c r="G23" s="36"/>
      <c r="H23" s="36"/>
      <c r="I23" s="36"/>
      <c r="J23" s="36"/>
      <c r="K23" s="36"/>
      <c r="L23" s="36"/>
      <c r="M23" s="36"/>
      <c r="N23" s="36"/>
      <c r="O23" s="36"/>
      <c r="P23" s="36"/>
      <c r="Q23" s="36"/>
      <c r="R23" s="36"/>
      <c r="S23" s="36"/>
      <c r="T23" s="36"/>
      <c r="U23" s="36"/>
    </row>
  </sheetData>
  <mergeCells count="9">
    <mergeCell ref="V2:AA2"/>
    <mergeCell ref="A2:A3"/>
    <mergeCell ref="B2:B3"/>
    <mergeCell ref="C2:C3"/>
    <mergeCell ref="D2:I2"/>
    <mergeCell ref="J2:O2"/>
    <mergeCell ref="P2:U2"/>
    <mergeCell ref="A22:C22"/>
    <mergeCell ref="A23:C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2020-02-07T22:18:46Z</dcterms:modified>
</cp:coreProperties>
</file>