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/>
  <mc:AlternateContent xmlns:mc="http://schemas.openxmlformats.org/markup-compatibility/2006">
    <mc:Choice Requires="x15">
      <x15ac:absPath xmlns:x15ac="http://schemas.microsoft.com/office/spreadsheetml/2010/11/ac" url="/Users/jonathanshortt/Dropbox/JShorttProjects_J/SSRmanuscript/reviewer_revision_Dec2019/Tables/"/>
    </mc:Choice>
  </mc:AlternateContent>
  <xr:revisionPtr revIDLastSave="0" documentId="13_ncr:1_{772576ED-76D1-7640-8F3F-056B4DB63D78}" xr6:coauthVersionLast="44" xr6:coauthVersionMax="44" xr10:uidLastSave="{00000000-0000-0000-0000-000000000000}"/>
  <bookViews>
    <workbookView xWindow="2700" yWindow="2220" windowWidth="22520" windowHeight="13420" xr2:uid="{00000000-000D-0000-FFFF-FFFF00000000}"/>
  </bookViews>
  <sheets>
    <sheet name="merge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F5" i="1"/>
  <c r="E8" i="1"/>
  <c r="F8" i="1"/>
  <c r="E11" i="1"/>
  <c r="F11" i="1"/>
  <c r="I5" i="1" l="1"/>
  <c r="J5" i="1"/>
  <c r="J11" i="1"/>
  <c r="I11" i="1"/>
  <c r="J8" i="1"/>
  <c r="I8" i="1"/>
  <c r="D11" i="1"/>
  <c r="H5" i="1"/>
  <c r="D5" i="1"/>
  <c r="H11" i="1"/>
  <c r="G11" i="1"/>
  <c r="C11" i="1"/>
  <c r="H8" i="1"/>
  <c r="G8" i="1"/>
  <c r="D8" i="1"/>
  <c r="C8" i="1"/>
  <c r="G5" i="1"/>
  <c r="C5" i="1"/>
</calcChain>
</file>

<file path=xl/sharedStrings.xml><?xml version="1.0" encoding="utf-8"?>
<sst xmlns="http://schemas.openxmlformats.org/spreadsheetml/2006/main" count="27" uniqueCount="15">
  <si>
    <t>Poly-A</t>
  </si>
  <si>
    <t>Highest Cloud Stringency of Locus</t>
  </si>
  <si>
    <t>Loci</t>
  </si>
  <si>
    <t>bp</t>
  </si>
  <si>
    <t>Novel Clouds</t>
  </si>
  <si>
    <r>
      <t xml:space="preserve">FDR 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 xml:space="preserve"> %5</t>
    </r>
  </si>
  <si>
    <r>
      <rPr>
        <b/>
        <sz val="11"/>
        <color theme="1"/>
        <rFont val="Calibri"/>
        <family val="2"/>
        <scheme val="minor"/>
      </rPr>
      <t>Table S3.</t>
    </r>
    <r>
      <rPr>
        <sz val="11"/>
        <color theme="1"/>
        <rFont val="Calibri"/>
        <family val="2"/>
        <scheme val="minor"/>
      </rPr>
      <t xml:space="preserve"> SSR-clouds recovery of Tandem Repeats Finder (TRF) loci</t>
    </r>
  </si>
  <si>
    <t>Perfect Repeats</t>
  </si>
  <si>
    <t>Mid-stringency</t>
  </si>
  <si>
    <t>Low Stringency</t>
  </si>
  <si>
    <t>SSR-Clouds TRF Intersection</t>
  </si>
  <si>
    <t>Total SSR-Cloud Recovery of TRF</t>
  </si>
  <si>
    <t>All Motifs</t>
  </si>
  <si>
    <r>
      <t>(AC)</t>
    </r>
    <r>
      <rPr>
        <vertAlign val="subscript"/>
        <sz val="10"/>
        <color theme="1"/>
        <rFont val="Calibri (Body)"/>
      </rPr>
      <t>n</t>
    </r>
  </si>
  <si>
    <r>
      <t>SSR-clouds loci with a merge distance of 0 bp were divided into 3 nested sets based on the most stringent oligo used to annotate each locus and compared to TRF loci. Comparisons were also made for SSR-clouds loci with FDR ≤ 5%.  Cells in the table report the number of SSR-Clouds loci that overlap TRF loci and the number of bp within overlapping loci. We also report the number of novel SSR-clouds loci and bp. Recovery percentages are reported relative to the total number of TRF loci in each comparison category (Poly-A: 669,020; (AC)</t>
    </r>
    <r>
      <rPr>
        <vertAlign val="subscript"/>
        <sz val="11"/>
        <color theme="1"/>
        <rFont val="Calibri (Body)"/>
      </rPr>
      <t>n</t>
    </r>
    <r>
      <rPr>
        <sz val="11"/>
        <color theme="1"/>
        <rFont val="Calibri"/>
        <family val="2"/>
        <scheme val="minor"/>
      </rPr>
      <t>: 148,607; All Motifs: 2,212,424)  and total length in bp of the TRF loci (Poly-A: 18,468,468; (AC)</t>
    </r>
    <r>
      <rPr>
        <vertAlign val="subscript"/>
        <sz val="11"/>
        <color theme="1"/>
        <rFont val="Calibri (Body)"/>
      </rPr>
      <t>n</t>
    </r>
    <r>
      <rPr>
        <sz val="11"/>
        <color theme="1"/>
        <rFont val="Calibri"/>
        <family val="2"/>
        <scheme val="minor"/>
      </rPr>
      <t>: 7,403,867; All Motifs: 88,485,889).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</si>
</sst>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 (Body)"/>
    </font>
    <font>
      <vertAlign val="subscript"/>
      <sz val="10"/>
      <color theme="1"/>
      <name val="Calibri (Body)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9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B2" sqref="B2"/>
    </sheetView>
  </sheetViews>
  <sheetFormatPr baseColWidth="10" defaultColWidth="8.83203125" defaultRowHeight="15"/>
  <cols>
    <col min="2" max="2" width="28.1640625" bestFit="1" customWidth="1"/>
    <col min="3" max="3" width="9.33203125" bestFit="1" customWidth="1"/>
    <col min="4" max="7" width="10.1640625" bestFit="1" customWidth="1"/>
    <col min="8" max="8" width="11.1640625" bestFit="1" customWidth="1"/>
    <col min="9" max="10" width="10.1640625" bestFit="1" customWidth="1"/>
  </cols>
  <sheetData>
    <row r="1" spans="1:10" ht="15.75" customHeight="1" thickBot="1">
      <c r="C1" s="24" t="s">
        <v>1</v>
      </c>
      <c r="D1" s="25"/>
      <c r="E1" s="25"/>
      <c r="F1" s="25"/>
      <c r="G1" s="25"/>
      <c r="H1" s="26"/>
      <c r="I1" s="27" t="s">
        <v>5</v>
      </c>
      <c r="J1" s="28"/>
    </row>
    <row r="2" spans="1:10" ht="15.75" customHeight="1">
      <c r="C2" s="34" t="s">
        <v>7</v>
      </c>
      <c r="D2" s="36"/>
      <c r="E2" s="34" t="s">
        <v>8</v>
      </c>
      <c r="F2" s="36"/>
      <c r="G2" s="34" t="s">
        <v>9</v>
      </c>
      <c r="H2" s="35"/>
      <c r="I2" s="29"/>
      <c r="J2" s="30"/>
    </row>
    <row r="3" spans="1:10" ht="15.75" customHeight="1" thickBot="1">
      <c r="C3" s="4" t="s">
        <v>2</v>
      </c>
      <c r="D3" s="5" t="s">
        <v>3</v>
      </c>
      <c r="E3" s="4" t="s">
        <v>2</v>
      </c>
      <c r="F3" s="5" t="s">
        <v>3</v>
      </c>
      <c r="G3" s="4" t="s">
        <v>2</v>
      </c>
      <c r="H3" s="6" t="s">
        <v>3</v>
      </c>
      <c r="I3" s="7" t="s">
        <v>2</v>
      </c>
      <c r="J3" s="8" t="s">
        <v>3</v>
      </c>
    </row>
    <row r="4" spans="1:10" ht="15.75" customHeight="1">
      <c r="A4" s="31" t="s">
        <v>0</v>
      </c>
      <c r="B4" s="2" t="s">
        <v>10</v>
      </c>
      <c r="C4" s="9">
        <v>452967</v>
      </c>
      <c r="D4" s="10">
        <v>11456790</v>
      </c>
      <c r="E4" s="9">
        <v>615785</v>
      </c>
      <c r="F4" s="10">
        <v>16008805</v>
      </c>
      <c r="G4" s="9">
        <v>665794</v>
      </c>
      <c r="H4" s="11">
        <v>17354944</v>
      </c>
      <c r="I4" s="12">
        <v>660151</v>
      </c>
      <c r="J4" s="13">
        <v>17209029</v>
      </c>
    </row>
    <row r="5" spans="1:10" ht="15.75" customHeight="1">
      <c r="A5" s="32"/>
      <c r="B5" s="1" t="s">
        <v>11</v>
      </c>
      <c r="C5" s="14">
        <f>C4/669020</f>
        <v>0.67706047651789181</v>
      </c>
      <c r="D5" s="15">
        <f>D4/18468468</f>
        <v>0.62034327915017096</v>
      </c>
      <c r="E5" s="14">
        <f t="shared" ref="E5:G5" si="0">E4/669020</f>
        <v>0.92042838779109748</v>
      </c>
      <c r="F5" s="15">
        <f>F4/18468468</f>
        <v>0.86681824393880424</v>
      </c>
      <c r="G5" s="14">
        <f t="shared" si="0"/>
        <v>0.99517802158380919</v>
      </c>
      <c r="H5" s="16">
        <f>H4/18468468</f>
        <v>0.93970674773890284</v>
      </c>
      <c r="I5" s="14">
        <f t="shared" ref="I5" si="1">I4/669020</f>
        <v>0.98674329616453915</v>
      </c>
      <c r="J5" s="15">
        <f>J4/18468468</f>
        <v>0.93180598412385907</v>
      </c>
    </row>
    <row r="6" spans="1:10" ht="15.75" customHeight="1" thickBot="1">
      <c r="A6" s="33"/>
      <c r="B6" s="3" t="s">
        <v>4</v>
      </c>
      <c r="C6" s="17">
        <v>244608</v>
      </c>
      <c r="D6" s="18">
        <v>13318976</v>
      </c>
      <c r="E6" s="17">
        <v>35515654</v>
      </c>
      <c r="F6" s="18">
        <v>903315</v>
      </c>
      <c r="G6" s="17">
        <v>2348525</v>
      </c>
      <c r="H6" s="19">
        <v>65094178</v>
      </c>
      <c r="I6" s="20">
        <v>1590055</v>
      </c>
      <c r="J6" s="21">
        <v>52714179</v>
      </c>
    </row>
    <row r="7" spans="1:10" ht="16">
      <c r="A7" s="31" t="s">
        <v>13</v>
      </c>
      <c r="B7" s="2" t="s">
        <v>10</v>
      </c>
      <c r="C7" s="9">
        <v>120385</v>
      </c>
      <c r="D7" s="10">
        <v>4673530</v>
      </c>
      <c r="E7" s="9">
        <v>143915</v>
      </c>
      <c r="F7" s="10">
        <v>5871478</v>
      </c>
      <c r="G7" s="22">
        <v>148027</v>
      </c>
      <c r="H7" s="11">
        <v>6271366</v>
      </c>
      <c r="I7" s="12">
        <v>148027</v>
      </c>
      <c r="J7" s="13">
        <v>6271366</v>
      </c>
    </row>
    <row r="8" spans="1:10" ht="16">
      <c r="A8" s="32"/>
      <c r="B8" s="1" t="s">
        <v>11</v>
      </c>
      <c r="C8" s="14">
        <f>C7/148607</f>
        <v>0.8100896996776733</v>
      </c>
      <c r="D8" s="15">
        <f>D7/7403867</f>
        <v>0.6312282486976063</v>
      </c>
      <c r="E8" s="14">
        <f>E7/148607</f>
        <v>0.96842679012428756</v>
      </c>
      <c r="F8" s="15">
        <f>F7/7403867</f>
        <v>0.79302856196633464</v>
      </c>
      <c r="G8" s="14">
        <f>G7/148607</f>
        <v>0.99609708829328358</v>
      </c>
      <c r="H8" s="16">
        <f>H7/7403867</f>
        <v>0.84703925664791113</v>
      </c>
      <c r="I8" s="14">
        <f>I7/148607</f>
        <v>0.99609708829328358</v>
      </c>
      <c r="J8" s="15">
        <f>J7/7403867</f>
        <v>0.84703925664791113</v>
      </c>
    </row>
    <row r="9" spans="1:10" ht="17" thickBot="1">
      <c r="A9" s="33"/>
      <c r="B9" s="3" t="s">
        <v>4</v>
      </c>
      <c r="C9" s="17">
        <v>28691</v>
      </c>
      <c r="D9" s="18">
        <v>3188467</v>
      </c>
      <c r="E9" s="17">
        <v>742448</v>
      </c>
      <c r="F9" s="18">
        <v>24760007</v>
      </c>
      <c r="G9" s="17">
        <v>1680113</v>
      </c>
      <c r="H9" s="19">
        <v>44595076</v>
      </c>
      <c r="I9" s="20">
        <v>44595076</v>
      </c>
      <c r="J9" s="21">
        <v>1680113</v>
      </c>
    </row>
    <row r="10" spans="1:10" ht="16">
      <c r="A10" s="31" t="s">
        <v>12</v>
      </c>
      <c r="B10" s="2" t="s">
        <v>10</v>
      </c>
      <c r="C10" s="9">
        <v>1738346</v>
      </c>
      <c r="D10" s="10">
        <v>57867165</v>
      </c>
      <c r="E10" s="9">
        <v>1964039</v>
      </c>
      <c r="F10" s="10">
        <v>66587760</v>
      </c>
      <c r="G10" s="9">
        <v>2119405</v>
      </c>
      <c r="H10" s="11">
        <v>71596437</v>
      </c>
      <c r="I10" s="12">
        <v>1939140</v>
      </c>
      <c r="J10" s="13">
        <v>67143121</v>
      </c>
    </row>
    <row r="11" spans="1:10" ht="16">
      <c r="A11" s="32"/>
      <c r="B11" s="1" t="s">
        <v>11</v>
      </c>
      <c r="C11" s="14">
        <f>C10/2212414</f>
        <v>0.78572364846723985</v>
      </c>
      <c r="D11" s="15">
        <f>D10/88485889</f>
        <v>0.6539705443881566</v>
      </c>
      <c r="E11" s="14">
        <f>E10/2212414</f>
        <v>0.88773574927658205</v>
      </c>
      <c r="F11" s="15">
        <f>F10/88485889</f>
        <v>0.75252405499367248</v>
      </c>
      <c r="G11" s="14">
        <f>G10/2212414</f>
        <v>0.9579603998166708</v>
      </c>
      <c r="H11" s="16">
        <f>H10/88485889</f>
        <v>0.80912830067176023</v>
      </c>
      <c r="I11" s="23">
        <f>I10/2212414</f>
        <v>0.87648152651357292</v>
      </c>
      <c r="J11" s="15">
        <f>J10/88485889</f>
        <v>0.75880032125800312</v>
      </c>
    </row>
    <row r="12" spans="1:10" ht="17" thickBot="1">
      <c r="A12" s="33"/>
      <c r="B12" s="3" t="s">
        <v>4</v>
      </c>
      <c r="C12" s="17">
        <v>2070465</v>
      </c>
      <c r="D12" s="18">
        <v>57053674</v>
      </c>
      <c r="E12" s="17">
        <v>2736626</v>
      </c>
      <c r="F12" s="18">
        <v>74441046</v>
      </c>
      <c r="G12" s="17">
        <v>6841941</v>
      </c>
      <c r="H12" s="19">
        <v>149260686</v>
      </c>
      <c r="I12" s="20">
        <v>2014804</v>
      </c>
      <c r="J12" s="21">
        <v>68007767</v>
      </c>
    </row>
    <row r="14" spans="1:10">
      <c r="A14" t="s">
        <v>6</v>
      </c>
    </row>
    <row r="15" spans="1:10" ht="15" customHeight="1">
      <c r="A15" s="37" t="s">
        <v>14</v>
      </c>
      <c r="B15" s="37"/>
      <c r="C15" s="37"/>
      <c r="D15" s="37"/>
      <c r="E15" s="37"/>
      <c r="F15" s="37"/>
      <c r="G15" s="37"/>
      <c r="H15" s="37"/>
      <c r="I15" s="37"/>
      <c r="J15" s="37"/>
    </row>
    <row r="16" spans="1:10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>
      <c r="A19" s="37"/>
      <c r="B19" s="37"/>
      <c r="C19" s="37"/>
      <c r="D19" s="37"/>
      <c r="E19" s="37"/>
      <c r="F19" s="37"/>
      <c r="G19" s="37"/>
      <c r="H19" s="37"/>
      <c r="I19" s="37"/>
      <c r="J19" s="37"/>
    </row>
  </sheetData>
  <mergeCells count="9">
    <mergeCell ref="A10:A12"/>
    <mergeCell ref="A15:J19"/>
    <mergeCell ref="C1:H1"/>
    <mergeCell ref="I1:J2"/>
    <mergeCell ref="A7:A9"/>
    <mergeCell ref="A4:A6"/>
    <mergeCell ref="G2:H2"/>
    <mergeCell ref="E2:F2"/>
    <mergeCell ref="C2:D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merge0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</dc:creator>
  <cp:lastModifiedBy>Shortt, Jonathan</cp:lastModifiedBy>
  <dcterms:created xsi:type="dcterms:W3CDTF">2016-06-23T16:53:40Z</dcterms:created>
  <dcterms:modified xsi:type="dcterms:W3CDTF">2019-12-27T18:19:59Z</dcterms:modified>
</cp:coreProperties>
</file>