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A11" i="2" l="1"/>
</calcChain>
</file>

<file path=xl/sharedStrings.xml><?xml version="1.0" encoding="utf-8"?>
<sst xmlns="http://schemas.openxmlformats.org/spreadsheetml/2006/main" count="432" uniqueCount="259">
  <si>
    <t>加压组</t>
    <phoneticPr fontId="1" type="noConversion"/>
  </si>
  <si>
    <t>非加压组</t>
    <phoneticPr fontId="1" type="noConversion"/>
  </si>
  <si>
    <t>例数</t>
    <phoneticPr fontId="1" type="noConversion"/>
  </si>
  <si>
    <t>引流量</t>
    <phoneticPr fontId="1" type="noConversion"/>
  </si>
  <si>
    <t>术后24小时</t>
    <phoneticPr fontId="1" type="noConversion"/>
  </si>
  <si>
    <t>269.83 ± 158.27</t>
    <phoneticPr fontId="1" type="noConversion"/>
  </si>
  <si>
    <t xml:space="preserve"> 316.00 ± 174.66</t>
    <phoneticPr fontId="1" type="noConversion"/>
  </si>
  <si>
    <t>术后48小时</t>
    <phoneticPr fontId="1" type="noConversion"/>
  </si>
  <si>
    <t>149.00 ± 132.94</t>
    <phoneticPr fontId="1" type="noConversion"/>
  </si>
  <si>
    <t>151.00 ± 101.08</t>
    <phoneticPr fontId="1" type="noConversion"/>
  </si>
  <si>
    <t>总计</t>
    <phoneticPr fontId="1" type="noConversion"/>
  </si>
  <si>
    <t>418.83 ± 243.93</t>
  </si>
  <si>
    <t>467.00 ± 233.95</t>
  </si>
  <si>
    <t>Hct%</t>
    <phoneticPr fontId="1" type="noConversion"/>
  </si>
  <si>
    <t>31.97 ± 3.15</t>
  </si>
  <si>
    <t>32.70 ± 4.08</t>
  </si>
  <si>
    <t>32.37 ± 2.88</t>
  </si>
  <si>
    <t>32.40 ± 3.29</t>
  </si>
  <si>
    <t>3.43 ± 2.62</t>
  </si>
  <si>
    <t>2.57 ± 3.06</t>
  </si>
  <si>
    <t>总体减少</t>
    <phoneticPr fontId="1" type="noConversion"/>
  </si>
  <si>
    <t>输血量</t>
    <phoneticPr fontId="1" type="noConversion"/>
  </si>
  <si>
    <t>0.17 ± 0.38</t>
  </si>
  <si>
    <t>0.20 ± 0.48</t>
  </si>
  <si>
    <t>0.07 ± 0.25</t>
  </si>
  <si>
    <t>0.10 ± 0.31</t>
  </si>
  <si>
    <t>输血人数</t>
    <phoneticPr fontId="1" type="noConversion"/>
  </si>
  <si>
    <t>术后疼痛</t>
    <phoneticPr fontId="1" type="noConversion"/>
  </si>
  <si>
    <t>3.43 ± 2.21</t>
  </si>
  <si>
    <t>3.80 ± 2.48</t>
  </si>
  <si>
    <t>3.27 ± 2.41</t>
  </si>
  <si>
    <t>3.57 ± 1.89</t>
  </si>
  <si>
    <t>肢体肿胀</t>
    <phoneticPr fontId="1" type="noConversion"/>
  </si>
  <si>
    <t>大腿</t>
    <phoneticPr fontId="1" type="noConversion"/>
  </si>
  <si>
    <t>45.91 ± 7.21</t>
  </si>
  <si>
    <t>45.41 ± 5.61</t>
  </si>
  <si>
    <t>小腿</t>
    <phoneticPr fontId="1" type="noConversion"/>
  </si>
  <si>
    <t>34.43 ± 4.29</t>
  </si>
  <si>
    <t>35.46 ± 6.00</t>
  </si>
  <si>
    <t>Munk 2102</t>
    <phoneticPr fontId="1" type="noConversion"/>
  </si>
  <si>
    <t>例数</t>
    <phoneticPr fontId="1" type="noConversion"/>
  </si>
  <si>
    <t>膝（髌上1cm）</t>
    <phoneticPr fontId="1" type="noConversion"/>
  </si>
  <si>
    <t>术后1d</t>
    <phoneticPr fontId="1" type="noConversion"/>
  </si>
  <si>
    <t>46.00 ± 4</t>
    <phoneticPr fontId="1" type="noConversion"/>
  </si>
  <si>
    <t>46.00 ± 5</t>
    <phoneticPr fontId="1" type="noConversion"/>
  </si>
  <si>
    <t>术后2d</t>
  </si>
  <si>
    <t>术后2d</t>
    <phoneticPr fontId="1" type="noConversion"/>
  </si>
  <si>
    <t>48.00 ± 4</t>
    <phoneticPr fontId="1" type="noConversion"/>
  </si>
  <si>
    <t>47.00 ± 4</t>
    <phoneticPr fontId="1" type="noConversion"/>
  </si>
  <si>
    <t>术后3d</t>
  </si>
  <si>
    <t>术后4d</t>
  </si>
  <si>
    <t>术后5d</t>
  </si>
  <si>
    <t>术后7d</t>
  </si>
  <si>
    <t>术后7d</t>
    <phoneticPr fontId="1" type="noConversion"/>
  </si>
  <si>
    <t>术后14d</t>
    <phoneticPr fontId="1" type="noConversion"/>
  </si>
  <si>
    <t>术后1m</t>
    <phoneticPr fontId="1" type="noConversion"/>
  </si>
  <si>
    <t>46.00 ± 4</t>
    <phoneticPr fontId="1" type="noConversion"/>
  </si>
  <si>
    <t>45.00 ± 6</t>
    <phoneticPr fontId="1" type="noConversion"/>
  </si>
  <si>
    <t>45.00 ±4</t>
    <phoneticPr fontId="1" type="noConversion"/>
  </si>
  <si>
    <t>44.00 ±6</t>
    <phoneticPr fontId="1" type="noConversion"/>
  </si>
  <si>
    <t>小腿</t>
    <phoneticPr fontId="1" type="noConversion"/>
  </si>
  <si>
    <t>38.00 ± 3</t>
    <phoneticPr fontId="1" type="noConversion"/>
  </si>
  <si>
    <t>38.00 ± 4</t>
    <phoneticPr fontId="1" type="noConversion"/>
  </si>
  <si>
    <t>39.00 ± 3</t>
    <phoneticPr fontId="1" type="noConversion"/>
  </si>
  <si>
    <t>40.00 ± 3</t>
    <phoneticPr fontId="1" type="noConversion"/>
  </si>
  <si>
    <t>37.00 ± 4</t>
    <phoneticPr fontId="1" type="noConversion"/>
  </si>
  <si>
    <t>Kayamori 2016</t>
    <phoneticPr fontId="1" type="noConversion"/>
  </si>
  <si>
    <t>大腿</t>
    <phoneticPr fontId="1" type="noConversion"/>
  </si>
  <si>
    <t>大腿（10cm）</t>
    <phoneticPr fontId="1" type="noConversion"/>
  </si>
  <si>
    <t>41.6 ± 4.5</t>
  </si>
  <si>
    <t>41.8 ± 3.6</t>
  </si>
  <si>
    <t>44.3 ± 4.9</t>
  </si>
  <si>
    <t>45.2 ± 4.1</t>
  </si>
  <si>
    <t>ROM</t>
    <phoneticPr fontId="1" type="noConversion"/>
  </si>
  <si>
    <t>屈曲</t>
    <phoneticPr fontId="1" type="noConversion"/>
  </si>
  <si>
    <t>术后6d</t>
  </si>
  <si>
    <t>62.3 ± 14.5</t>
  </si>
  <si>
    <t>60.2 ± 10.0</t>
  </si>
  <si>
    <t>72.6 ± 12.3</t>
  </si>
  <si>
    <t>76.0 ± 12.6</t>
  </si>
  <si>
    <t>80.8 ± 11.3</t>
  </si>
  <si>
    <t>82.1 ± 12.7</t>
  </si>
  <si>
    <t>82.4 ± 12.8</t>
  </si>
  <si>
    <t>88.3 ± 12.9</t>
  </si>
  <si>
    <t>82.5 ± 7.1</t>
  </si>
  <si>
    <t>88.6 ± 10.8</t>
  </si>
  <si>
    <t>88.3 ± 9.0</t>
  </si>
  <si>
    <t>86.8 ± 7.6</t>
  </si>
  <si>
    <t>89.3 ± 8.0</t>
  </si>
  <si>
    <t>90.1 ± 8.8</t>
  </si>
  <si>
    <t>失血量</t>
    <phoneticPr fontId="1" type="noConversion"/>
  </si>
  <si>
    <t>835.9 ± 380.7</t>
  </si>
  <si>
    <t>856.3 ± 338.1</t>
  </si>
  <si>
    <t>Brock 2107</t>
    <phoneticPr fontId="1" type="noConversion"/>
  </si>
  <si>
    <t>静态</t>
    <phoneticPr fontId="1" type="noConversion"/>
  </si>
  <si>
    <t>3.9 ± 2.7</t>
    <phoneticPr fontId="1" type="noConversion"/>
  </si>
  <si>
    <t>4.5 ± 2.7</t>
    <phoneticPr fontId="1" type="noConversion"/>
  </si>
  <si>
    <t>2.4 ± 2.3</t>
    <phoneticPr fontId="1" type="noConversion"/>
  </si>
  <si>
    <t>4.2 ± 2.3</t>
    <phoneticPr fontId="1" type="noConversion"/>
  </si>
  <si>
    <t>动态</t>
    <phoneticPr fontId="1" type="noConversion"/>
  </si>
  <si>
    <t>5.1 ± 2.6</t>
    <phoneticPr fontId="1" type="noConversion"/>
  </si>
  <si>
    <t>6.0 ± 2.6</t>
    <phoneticPr fontId="1" type="noConversion"/>
  </si>
  <si>
    <t>4.5 ± 2.3</t>
    <phoneticPr fontId="1" type="noConversion"/>
  </si>
  <si>
    <t>5.2 ± 2.7</t>
    <phoneticPr fontId="1" type="noConversion"/>
  </si>
  <si>
    <t>术后6w</t>
    <phoneticPr fontId="1" type="noConversion"/>
  </si>
  <si>
    <t>2.6 ± 1.6</t>
    <phoneticPr fontId="1" type="noConversion"/>
  </si>
  <si>
    <t>2.8 ± 2.2</t>
    <phoneticPr fontId="1" type="noConversion"/>
  </si>
  <si>
    <t>隐性失血量</t>
    <phoneticPr fontId="1" type="noConversion"/>
  </si>
  <si>
    <t>221.2 ± 233.3</t>
  </si>
  <si>
    <t>158.5 ± 186.7</t>
  </si>
  <si>
    <t>RBC降低量</t>
    <phoneticPr fontId="1" type="noConversion"/>
  </si>
  <si>
    <t>291.8 ± 214.2</t>
  </si>
  <si>
    <t>227.9 ± 140.5</t>
  </si>
  <si>
    <t>引流RBC量</t>
    <phoneticPr fontId="1" type="noConversion"/>
  </si>
  <si>
    <t>117.4 ± 90.2</t>
  </si>
  <si>
    <t>117.8 ± 61.1</t>
  </si>
  <si>
    <t>输RBC量</t>
    <phoneticPr fontId="1" type="noConversion"/>
  </si>
  <si>
    <t>46.7 ± 95.6</t>
  </si>
  <si>
    <t>48.4 ± 98.5</t>
  </si>
  <si>
    <t>Hct 24h</t>
    <phoneticPr fontId="1" type="noConversion"/>
  </si>
  <si>
    <t>32.6 ± 4.0</t>
  </si>
  <si>
    <t>31.7 ± 3.3</t>
  </si>
  <si>
    <t>Hct 48h</t>
    <phoneticPr fontId="1" type="noConversion"/>
  </si>
  <si>
    <t>32.0 ± 3.1</t>
  </si>
  <si>
    <t>32.1 ± 3.5</t>
  </si>
  <si>
    <t>引流量</t>
    <phoneticPr fontId="1" type="noConversion"/>
  </si>
  <si>
    <t>313.6 ± 232.9</t>
  </si>
  <si>
    <t>324.3 ± 166.6</t>
  </si>
  <si>
    <t>1.5 ± 1.9</t>
    <phoneticPr fontId="1" type="noConversion"/>
  </si>
  <si>
    <t>1.5 ± 2.0</t>
    <phoneticPr fontId="1" type="noConversion"/>
  </si>
  <si>
    <t>1.5 ± 2.3</t>
    <phoneticPr fontId="1" type="noConversion"/>
  </si>
  <si>
    <t>1.7 ± 2.3</t>
    <phoneticPr fontId="1" type="noConversion"/>
  </si>
  <si>
    <t>1.3 ± 2.0</t>
    <phoneticPr fontId="1" type="noConversion"/>
  </si>
  <si>
    <t>1.5 ± 2.3</t>
    <phoneticPr fontId="1" type="noConversion"/>
  </si>
  <si>
    <t>1.5 ± 2.0</t>
    <phoneticPr fontId="1" type="noConversion"/>
  </si>
  <si>
    <t>2.0 ± 2.5</t>
    <phoneticPr fontId="1" type="noConversion"/>
  </si>
  <si>
    <t>吗啡用量</t>
    <phoneticPr fontId="1" type="noConversion"/>
  </si>
  <si>
    <t>1.0 ± 0.9</t>
    <phoneticPr fontId="1" type="noConversion"/>
  </si>
  <si>
    <t>1.9 ± 2.1</t>
    <phoneticPr fontId="1" type="noConversion"/>
  </si>
  <si>
    <t>1.4 ± 2.0</t>
    <phoneticPr fontId="1" type="noConversion"/>
  </si>
  <si>
    <t>总计</t>
    <phoneticPr fontId="1" type="noConversion"/>
  </si>
  <si>
    <t>2.4 ± 2.4</t>
    <phoneticPr fontId="1" type="noConversion"/>
  </si>
  <si>
    <t>3.4 ± 2.9</t>
    <phoneticPr fontId="1" type="noConversion"/>
  </si>
  <si>
    <t>ROM</t>
    <phoneticPr fontId="1" type="noConversion"/>
  </si>
  <si>
    <t>85.3 ± 10.4</t>
  </si>
  <si>
    <t>Matthews 2018</t>
    <phoneticPr fontId="1" type="noConversion"/>
  </si>
  <si>
    <t>术后28d</t>
    <phoneticPr fontId="1" type="noConversion"/>
  </si>
  <si>
    <t>84.9 ± 10.0</t>
    <phoneticPr fontId="1" type="noConversion"/>
  </si>
  <si>
    <t>51 ± 6</t>
    <phoneticPr fontId="1" type="noConversion"/>
  </si>
  <si>
    <t>53 ± 6</t>
    <phoneticPr fontId="1" type="noConversion"/>
  </si>
  <si>
    <t>53 ± 7</t>
    <phoneticPr fontId="1" type="noConversion"/>
  </si>
  <si>
    <t>47 ± 6</t>
    <phoneticPr fontId="1" type="noConversion"/>
  </si>
  <si>
    <t>膝</t>
    <phoneticPr fontId="1" type="noConversion"/>
  </si>
  <si>
    <t>45 ± 4</t>
    <phoneticPr fontId="1" type="noConversion"/>
  </si>
  <si>
    <t>45 ± 5</t>
    <phoneticPr fontId="1" type="noConversion"/>
  </si>
  <si>
    <t>46 ± 4</t>
    <phoneticPr fontId="1" type="noConversion"/>
  </si>
  <si>
    <t>小腿</t>
    <phoneticPr fontId="1" type="noConversion"/>
  </si>
  <si>
    <t>42 ± 5</t>
    <phoneticPr fontId="1" type="noConversion"/>
  </si>
  <si>
    <t>42 ± 5</t>
    <phoneticPr fontId="1" type="noConversion"/>
  </si>
  <si>
    <t>40 ± 4</t>
    <phoneticPr fontId="1" type="noConversion"/>
  </si>
  <si>
    <t>41 ± 4</t>
    <phoneticPr fontId="1" type="noConversion"/>
  </si>
  <si>
    <t>37 ± 4</t>
    <phoneticPr fontId="1" type="noConversion"/>
  </si>
  <si>
    <t>37 ± 4</t>
    <phoneticPr fontId="1" type="noConversion"/>
  </si>
  <si>
    <t>56 ± 25</t>
    <phoneticPr fontId="1" type="noConversion"/>
  </si>
  <si>
    <t>58 ± 22</t>
    <phoneticPr fontId="1" type="noConversion"/>
  </si>
  <si>
    <t>64 ± 20</t>
    <phoneticPr fontId="1" type="noConversion"/>
  </si>
  <si>
    <t>63 ± 23</t>
    <phoneticPr fontId="1" type="noConversion"/>
  </si>
  <si>
    <t>101 ± 20</t>
    <phoneticPr fontId="1" type="noConversion"/>
  </si>
  <si>
    <t>102 ± 20</t>
    <phoneticPr fontId="1" type="noConversion"/>
  </si>
  <si>
    <t>伸直</t>
    <phoneticPr fontId="1" type="noConversion"/>
  </si>
  <si>
    <t>12 ± 7</t>
    <phoneticPr fontId="1" type="noConversion"/>
  </si>
  <si>
    <t>9 ± 5</t>
    <phoneticPr fontId="1" type="noConversion"/>
  </si>
  <si>
    <t>10 ± 6</t>
    <phoneticPr fontId="1" type="noConversion"/>
  </si>
  <si>
    <t>6 ± 14</t>
    <phoneticPr fontId="1" type="noConversion"/>
  </si>
  <si>
    <t>4 ± 4</t>
    <phoneticPr fontId="1" type="noConversion"/>
  </si>
  <si>
    <t>术后疼痛</t>
    <phoneticPr fontId="1" type="noConversion"/>
  </si>
  <si>
    <t>最大疼痛</t>
    <phoneticPr fontId="1" type="noConversion"/>
  </si>
  <si>
    <t>8 ± 3</t>
    <phoneticPr fontId="1" type="noConversion"/>
  </si>
  <si>
    <t>7 ± 3</t>
    <phoneticPr fontId="1" type="noConversion"/>
  </si>
  <si>
    <t>7 ± 2</t>
    <phoneticPr fontId="1" type="noConversion"/>
  </si>
  <si>
    <t>4 ± 3</t>
    <phoneticPr fontId="1" type="noConversion"/>
  </si>
  <si>
    <t>3 ± 3</t>
    <phoneticPr fontId="1" type="noConversion"/>
  </si>
  <si>
    <t>理疗痛</t>
    <phoneticPr fontId="1" type="noConversion"/>
  </si>
  <si>
    <t>7 ± 3</t>
    <phoneticPr fontId="1" type="noConversion"/>
  </si>
  <si>
    <t>6 ± 3</t>
    <phoneticPr fontId="1" type="noConversion"/>
  </si>
  <si>
    <t>8 ± 2</t>
    <phoneticPr fontId="1" type="noConversion"/>
  </si>
  <si>
    <t>5 ± 2</t>
    <phoneticPr fontId="1" type="noConversion"/>
  </si>
  <si>
    <t>5 ± 3</t>
    <phoneticPr fontId="1" type="noConversion"/>
  </si>
  <si>
    <t>并发症</t>
    <phoneticPr fontId="1" type="noConversion"/>
  </si>
  <si>
    <t>例数</t>
    <phoneticPr fontId="1" type="noConversion"/>
  </si>
  <si>
    <t>Yu 2018</t>
    <phoneticPr fontId="1" type="noConversion"/>
  </si>
  <si>
    <t>术后肿胀</t>
    <phoneticPr fontId="1" type="noConversion"/>
  </si>
  <si>
    <t>术后3d</t>
    <phoneticPr fontId="1" type="noConversion"/>
  </si>
  <si>
    <t>术后3w</t>
    <phoneticPr fontId="1" type="noConversion"/>
  </si>
  <si>
    <t>46.23 ± 3.49</t>
    <phoneticPr fontId="1" type="noConversion"/>
  </si>
  <si>
    <t>45.90 ± 4.19</t>
  </si>
  <si>
    <t>46.87 ± 3.68</t>
  </si>
  <si>
    <t>46.57 ± 4.22</t>
  </si>
  <si>
    <t>45.79 ± 3.46</t>
  </si>
  <si>
    <t>45.53 ± 4.14</t>
  </si>
  <si>
    <t>40.40 ± 2.66</t>
  </si>
  <si>
    <t>40.26 ± 3.28</t>
  </si>
  <si>
    <t>41.31 ± 2.62</t>
  </si>
  <si>
    <t>41.03 ± 3.37</t>
  </si>
  <si>
    <t>38.97 ± 2.62</t>
  </si>
  <si>
    <t>38.82 ± 3.25</t>
  </si>
  <si>
    <t>35.20 ± 2.44</t>
  </si>
  <si>
    <t>34.95 ± 2.63</t>
  </si>
  <si>
    <t>35.30 ± 2.52</t>
  </si>
  <si>
    <t>35.07 ± 2.67</t>
  </si>
  <si>
    <t>34.82 ± 2.39</t>
  </si>
  <si>
    <t>34.54 ± 2.46</t>
  </si>
  <si>
    <t>术后Hb降低</t>
    <phoneticPr fontId="1" type="noConversion"/>
  </si>
  <si>
    <t>18.91 ± 7.68</t>
  </si>
  <si>
    <t>18.45 ± 8.17</t>
  </si>
  <si>
    <t>28.75 ± 10.01</t>
  </si>
  <si>
    <t>29.27 ± 12.21</t>
  </si>
  <si>
    <t>术后失血</t>
    <phoneticPr fontId="1" type="noConversion"/>
  </si>
  <si>
    <t>252.48 ± 124.92</t>
  </si>
  <si>
    <t>250.75 ± 106.60</t>
  </si>
  <si>
    <t>529.30 ± 232.62</t>
  </si>
  <si>
    <t>558.94 ± 252.74</t>
  </si>
  <si>
    <t>术中失血</t>
    <phoneticPr fontId="1" type="noConversion"/>
  </si>
  <si>
    <t>188.70 ± 80.33</t>
  </si>
  <si>
    <t>178.14 ± 77.65</t>
  </si>
  <si>
    <t>术后疼痛</t>
    <phoneticPr fontId="1" type="noConversion"/>
  </si>
  <si>
    <t>术后3d</t>
    <phoneticPr fontId="1" type="noConversion"/>
  </si>
  <si>
    <t>6.23 ± 1.89</t>
  </si>
  <si>
    <t>5.89 ± 1.62</t>
  </si>
  <si>
    <t>2.16 ± 0.94</t>
  </si>
  <si>
    <t>1.98 ± 0.93</t>
  </si>
  <si>
    <t>2.39 ± 1.91</t>
  </si>
  <si>
    <t>1.91 ± 1.60</t>
  </si>
  <si>
    <t>0.39 ± 0.72</t>
  </si>
  <si>
    <t>0.41 ± 0.62</t>
  </si>
  <si>
    <t>ROM</t>
    <phoneticPr fontId="1" type="noConversion"/>
  </si>
  <si>
    <t>77.50 ± 20.00</t>
  </si>
  <si>
    <t>78.30 ± 17.39</t>
  </si>
  <si>
    <t>99.16 ± 9.36</t>
  </si>
  <si>
    <t>97.68 ± 10.43</t>
  </si>
  <si>
    <t>HSS</t>
    <phoneticPr fontId="1" type="noConversion"/>
  </si>
  <si>
    <t>80.55 ± 5.36</t>
  </si>
  <si>
    <t>79.34 ± 4.66</t>
  </si>
  <si>
    <t>并发症例数</t>
    <phoneticPr fontId="1" type="noConversion"/>
  </si>
  <si>
    <t>Pinsornsak 2103</t>
    <phoneticPr fontId="1" type="noConversion"/>
  </si>
  <si>
    <t>Pornrattanamaneewong 2018</t>
    <phoneticPr fontId="1" type="noConversion"/>
  </si>
  <si>
    <t>术后疼痛1d静态</t>
    <phoneticPr fontId="1" type="noConversion"/>
  </si>
  <si>
    <t>术后疼痛1d动态</t>
    <phoneticPr fontId="1" type="noConversion"/>
  </si>
  <si>
    <t>术后肢体肿胀1d（大腿）</t>
    <phoneticPr fontId="1" type="noConversion"/>
  </si>
  <si>
    <t>术后肢体肿胀1d（膝）</t>
    <phoneticPr fontId="1" type="noConversion"/>
  </si>
  <si>
    <t>术后肢体肿胀1d（小腿）</t>
    <phoneticPr fontId="1" type="noConversion"/>
  </si>
  <si>
    <t>术后疼痛2d静态</t>
    <phoneticPr fontId="1" type="noConversion"/>
  </si>
  <si>
    <t>术后疼痛2d动态</t>
    <phoneticPr fontId="1" type="noConversion"/>
  </si>
  <si>
    <t>术后失血量（引流量）</t>
    <phoneticPr fontId="1" type="noConversion"/>
  </si>
  <si>
    <t>术后失血量（Hct）</t>
    <phoneticPr fontId="1" type="noConversion"/>
  </si>
  <si>
    <t>术后ROM1d</t>
    <phoneticPr fontId="1" type="noConversion"/>
  </si>
  <si>
    <t>并发症</t>
    <phoneticPr fontId="1" type="noConversion"/>
  </si>
  <si>
    <t>N</t>
    <phoneticPr fontId="1" type="noConversion"/>
  </si>
  <si>
    <t>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</si>
</sst>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4"/>
      <name val="宋体"/>
      <family val="2"/>
      <scheme val="minor"/>
    </font>
    <font>
      <sz val="11"/>
      <color theme="4"/>
      <name val="宋体"/>
      <family val="3"/>
      <charset val="134"/>
      <scheme val="minor"/>
    </font>
    <font>
      <sz val="11"/>
      <color rgb="FF00B050"/>
      <name val="宋体"/>
      <family val="2"/>
      <scheme val="minor"/>
    </font>
    <font>
      <sz val="11"/>
      <color rgb="FF00B050"/>
      <name val="宋体"/>
      <family val="3"/>
      <charset val="134"/>
      <scheme val="minor"/>
    </font>
    <font>
      <sz val="11"/>
      <color rgb="FF7030A0"/>
      <name val="宋体"/>
      <family val="2"/>
      <scheme val="minor"/>
    </font>
    <font>
      <sz val="11"/>
      <color rgb="FFC00000"/>
      <name val="宋体"/>
      <family val="2"/>
      <scheme val="minor"/>
    </font>
    <font>
      <sz val="11"/>
      <color rgb="FFC0000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9" tint="-0.499984740745262"/>
      <name val="宋体"/>
      <family val="2"/>
      <scheme val="minor"/>
    </font>
    <font>
      <sz val="11"/>
      <color theme="9" tint="-0.49998474074526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3" borderId="0" xfId="0" applyFont="1" applyFill="1"/>
    <xf numFmtId="0" fontId="9" fillId="3" borderId="0" xfId="0" applyFont="1" applyFill="1"/>
    <xf numFmtId="0" fontId="0" fillId="0" borderId="0" xfId="0" applyFill="1"/>
    <xf numFmtId="0" fontId="10" fillId="0" borderId="0" xfId="0" applyFont="1"/>
    <xf numFmtId="0" fontId="7" fillId="0" borderId="0" xfId="0" applyFont="1" applyFill="1"/>
    <xf numFmtId="0" fontId="10" fillId="0" borderId="0" xfId="0" applyFont="1" applyFill="1"/>
    <xf numFmtId="0" fontId="6" fillId="3" borderId="0" xfId="0" applyFont="1" applyFill="1"/>
    <xf numFmtId="0" fontId="12" fillId="0" borderId="0" xfId="0" applyFont="1"/>
    <xf numFmtId="0" fontId="13" fillId="3" borderId="0" xfId="0" applyFont="1" applyFill="1"/>
    <xf numFmtId="0" fontId="11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topLeftCell="A17" workbookViewId="0">
      <selection activeCell="J48" sqref="J48:M49"/>
    </sheetView>
  </sheetViews>
  <sheetFormatPr defaultRowHeight="13.5" x14ac:dyDescent="0.15"/>
  <cols>
    <col min="1" max="1" width="26.625" customWidth="1"/>
    <col min="2" max="2" width="16.75" customWidth="1"/>
    <col min="3" max="3" width="18.25" customWidth="1"/>
    <col min="4" max="4" width="7" customWidth="1"/>
    <col min="5" max="5" width="13.75" customWidth="1"/>
    <col min="6" max="6" width="19.25" customWidth="1"/>
    <col min="7" max="7" width="16.625" customWidth="1"/>
    <col min="8" max="8" width="11.5" customWidth="1"/>
    <col min="9" max="9" width="26.25" customWidth="1"/>
    <col min="10" max="10" width="7.125" customWidth="1"/>
    <col min="11" max="11" width="8.75" customWidth="1"/>
    <col min="12" max="12" width="5.125" customWidth="1"/>
    <col min="13" max="13" width="9" customWidth="1"/>
    <col min="14" max="14" width="8.625" customWidth="1"/>
    <col min="15" max="15" width="6" customWidth="1"/>
    <col min="17" max="17" width="21.375" customWidth="1"/>
    <col min="18" max="18" width="6.25" customWidth="1"/>
    <col min="19" max="19" width="6.125" customWidth="1"/>
    <col min="20" max="20" width="3.75" customWidth="1"/>
    <col min="21" max="21" width="8" customWidth="1"/>
    <col min="23" max="23" width="4.625" customWidth="1"/>
  </cols>
  <sheetData>
    <row r="1" spans="1:23" x14ac:dyDescent="0.15">
      <c r="A1" s="2" t="s">
        <v>244</v>
      </c>
      <c r="B1" s="2" t="s">
        <v>0</v>
      </c>
      <c r="C1" s="2" t="s">
        <v>1</v>
      </c>
      <c r="E1" s="2" t="s">
        <v>39</v>
      </c>
      <c r="F1" s="2" t="s">
        <v>0</v>
      </c>
      <c r="G1" s="2" t="s">
        <v>1</v>
      </c>
      <c r="I1" s="9" t="s">
        <v>246</v>
      </c>
      <c r="J1" s="10" t="s">
        <v>0</v>
      </c>
      <c r="K1" s="10"/>
      <c r="L1" s="10" t="s">
        <v>257</v>
      </c>
      <c r="M1" s="10" t="s">
        <v>1</v>
      </c>
      <c r="N1" s="10"/>
      <c r="O1" s="10" t="s">
        <v>258</v>
      </c>
      <c r="Q1" s="12" t="s">
        <v>248</v>
      </c>
      <c r="R1" s="13" t="s">
        <v>0</v>
      </c>
      <c r="S1" s="13"/>
      <c r="T1" s="13" t="s">
        <v>257</v>
      </c>
      <c r="U1" s="14" t="s">
        <v>1</v>
      </c>
      <c r="W1" s="14" t="s">
        <v>257</v>
      </c>
    </row>
    <row r="2" spans="1:23" x14ac:dyDescent="0.15">
      <c r="A2" t="s">
        <v>2</v>
      </c>
      <c r="B2">
        <v>30</v>
      </c>
      <c r="C2">
        <v>30</v>
      </c>
      <c r="E2" t="s">
        <v>40</v>
      </c>
      <c r="F2">
        <v>43</v>
      </c>
      <c r="G2">
        <v>42</v>
      </c>
      <c r="I2" s="11" t="s">
        <v>244</v>
      </c>
      <c r="J2" s="6">
        <v>3.43</v>
      </c>
      <c r="K2" s="6">
        <v>2.21</v>
      </c>
      <c r="L2">
        <v>30</v>
      </c>
      <c r="M2" s="6">
        <v>3.8</v>
      </c>
      <c r="N2" s="6">
        <v>2.48</v>
      </c>
      <c r="O2" s="6">
        <v>30</v>
      </c>
      <c r="Q2" s="11" t="s">
        <v>66</v>
      </c>
      <c r="R2" s="4">
        <v>41.6</v>
      </c>
      <c r="S2" s="4">
        <v>4.5</v>
      </c>
      <c r="T2" s="4">
        <v>34</v>
      </c>
      <c r="U2" s="4">
        <v>41.8</v>
      </c>
      <c r="V2">
        <v>3.6</v>
      </c>
      <c r="W2" s="4">
        <v>23</v>
      </c>
    </row>
    <row r="3" spans="1:23" x14ac:dyDescent="0.15">
      <c r="A3" s="1" t="s">
        <v>3</v>
      </c>
      <c r="E3" s="1" t="s">
        <v>32</v>
      </c>
      <c r="I3" s="11" t="s">
        <v>93</v>
      </c>
      <c r="J3" s="6">
        <v>4.5</v>
      </c>
      <c r="K3" s="6">
        <v>2.7</v>
      </c>
      <c r="L3" s="6">
        <v>24</v>
      </c>
      <c r="M3" s="6">
        <v>3.9</v>
      </c>
      <c r="N3" s="6">
        <v>2.7</v>
      </c>
      <c r="O3" s="6">
        <v>25</v>
      </c>
      <c r="Q3" s="11" t="s">
        <v>145</v>
      </c>
      <c r="R3" s="4">
        <v>51</v>
      </c>
      <c r="S3" s="4">
        <v>6</v>
      </c>
      <c r="T3" s="4">
        <v>51</v>
      </c>
      <c r="U3" s="4">
        <v>51</v>
      </c>
      <c r="V3">
        <v>6</v>
      </c>
      <c r="W3" s="4">
        <v>51</v>
      </c>
    </row>
    <row r="4" spans="1:23" x14ac:dyDescent="0.15">
      <c r="A4" t="s">
        <v>4</v>
      </c>
      <c r="B4" t="s">
        <v>5</v>
      </c>
      <c r="C4" t="s">
        <v>6</v>
      </c>
      <c r="E4" s="3" t="s">
        <v>41</v>
      </c>
      <c r="F4" s="4"/>
      <c r="G4" s="4"/>
      <c r="I4" s="11" t="s">
        <v>245</v>
      </c>
      <c r="J4" s="6">
        <v>1.5</v>
      </c>
      <c r="K4" s="6">
        <v>1.9</v>
      </c>
      <c r="L4" s="6">
        <v>35</v>
      </c>
      <c r="M4" s="6">
        <v>1.5</v>
      </c>
      <c r="N4" s="6">
        <v>2</v>
      </c>
      <c r="O4" s="6">
        <v>35</v>
      </c>
      <c r="Q4" s="11" t="s">
        <v>244</v>
      </c>
      <c r="R4">
        <v>45.91</v>
      </c>
      <c r="S4">
        <v>7.21</v>
      </c>
      <c r="T4">
        <v>30</v>
      </c>
      <c r="U4">
        <v>45.41</v>
      </c>
      <c r="V4">
        <v>5.61</v>
      </c>
      <c r="W4">
        <v>30</v>
      </c>
    </row>
    <row r="5" spans="1:23" x14ac:dyDescent="0.15">
      <c r="A5" t="s">
        <v>7</v>
      </c>
      <c r="B5" t="s">
        <v>8</v>
      </c>
      <c r="C5" t="s">
        <v>9</v>
      </c>
      <c r="E5" s="4" t="s">
        <v>42</v>
      </c>
      <c r="F5" s="4" t="s">
        <v>43</v>
      </c>
      <c r="G5" s="4" t="s">
        <v>44</v>
      </c>
      <c r="I5" s="11" t="s">
        <v>145</v>
      </c>
      <c r="J5" s="6">
        <v>8</v>
      </c>
      <c r="K5" s="6">
        <v>3</v>
      </c>
      <c r="L5" s="6">
        <v>51</v>
      </c>
      <c r="M5" s="6">
        <v>7</v>
      </c>
      <c r="N5" s="6">
        <v>3</v>
      </c>
      <c r="O5" s="6">
        <v>51</v>
      </c>
      <c r="Q5" s="11" t="s">
        <v>190</v>
      </c>
      <c r="R5" s="4">
        <v>46.23</v>
      </c>
      <c r="S5" s="4">
        <v>3.49</v>
      </c>
      <c r="T5" s="4">
        <v>44</v>
      </c>
      <c r="U5" s="4">
        <v>45.9</v>
      </c>
      <c r="V5">
        <v>4.1900000000000004</v>
      </c>
      <c r="W5" s="4">
        <v>44</v>
      </c>
    </row>
    <row r="6" spans="1:23" x14ac:dyDescent="0.15">
      <c r="A6" t="s">
        <v>10</v>
      </c>
      <c r="B6" t="s">
        <v>11</v>
      </c>
      <c r="C6" t="s">
        <v>12</v>
      </c>
      <c r="E6" t="s">
        <v>46</v>
      </c>
      <c r="F6" t="s">
        <v>47</v>
      </c>
      <c r="G6" t="s">
        <v>48</v>
      </c>
      <c r="I6" s="11" t="s">
        <v>190</v>
      </c>
      <c r="J6" s="6">
        <v>2.39</v>
      </c>
      <c r="K6" s="6">
        <v>1.91</v>
      </c>
      <c r="L6" s="6">
        <v>44</v>
      </c>
      <c r="M6" s="6">
        <v>1.91</v>
      </c>
      <c r="N6" s="6">
        <v>1.6</v>
      </c>
      <c r="O6" s="6">
        <v>44</v>
      </c>
    </row>
    <row r="7" spans="1:23" x14ac:dyDescent="0.15">
      <c r="A7" s="1" t="s">
        <v>13</v>
      </c>
      <c r="E7" t="s">
        <v>53</v>
      </c>
      <c r="F7" t="s">
        <v>48</v>
      </c>
      <c r="G7" t="s">
        <v>48</v>
      </c>
      <c r="Q7" s="12" t="s">
        <v>249</v>
      </c>
      <c r="R7" s="13" t="s">
        <v>0</v>
      </c>
      <c r="S7" s="13"/>
      <c r="T7" s="13"/>
      <c r="U7" s="14" t="s">
        <v>1</v>
      </c>
    </row>
    <row r="8" spans="1:23" x14ac:dyDescent="0.15">
      <c r="A8" t="s">
        <v>4</v>
      </c>
      <c r="B8" t="s">
        <v>14</v>
      </c>
      <c r="C8" t="s">
        <v>15</v>
      </c>
      <c r="E8" t="s">
        <v>54</v>
      </c>
      <c r="F8" t="s">
        <v>56</v>
      </c>
      <c r="G8" t="s">
        <v>57</v>
      </c>
      <c r="I8" s="9" t="s">
        <v>247</v>
      </c>
      <c r="J8" s="10" t="s">
        <v>0</v>
      </c>
      <c r="K8" s="10"/>
      <c r="L8" s="10"/>
      <c r="M8" s="10" t="s">
        <v>1</v>
      </c>
      <c r="N8" s="10"/>
      <c r="O8" s="10"/>
      <c r="Q8" s="11" t="s">
        <v>145</v>
      </c>
      <c r="R8" s="4">
        <v>45</v>
      </c>
      <c r="S8" s="4">
        <v>4</v>
      </c>
      <c r="T8" s="4">
        <v>51</v>
      </c>
      <c r="U8" s="4">
        <v>45</v>
      </c>
      <c r="V8">
        <v>5</v>
      </c>
      <c r="W8" s="4">
        <v>51</v>
      </c>
    </row>
    <row r="9" spans="1:23" x14ac:dyDescent="0.15">
      <c r="A9" t="s">
        <v>7</v>
      </c>
      <c r="B9" t="s">
        <v>16</v>
      </c>
      <c r="C9" t="s">
        <v>17</v>
      </c>
      <c r="E9" t="s">
        <v>55</v>
      </c>
      <c r="F9" t="s">
        <v>58</v>
      </c>
      <c r="G9" t="s">
        <v>59</v>
      </c>
      <c r="Q9" s="11" t="s">
        <v>39</v>
      </c>
      <c r="R9" s="4">
        <v>46</v>
      </c>
      <c r="S9" s="4">
        <v>4</v>
      </c>
      <c r="T9" s="4">
        <v>43</v>
      </c>
      <c r="U9" s="4">
        <v>46</v>
      </c>
      <c r="V9">
        <v>5</v>
      </c>
      <c r="W9" s="4">
        <v>42</v>
      </c>
    </row>
    <row r="10" spans="1:23" x14ac:dyDescent="0.15">
      <c r="A10" t="s">
        <v>20</v>
      </c>
      <c r="B10" t="s">
        <v>18</v>
      </c>
      <c r="C10" t="s">
        <v>19</v>
      </c>
      <c r="E10" s="3" t="s">
        <v>60</v>
      </c>
      <c r="F10" s="4"/>
      <c r="G10" s="4"/>
      <c r="I10" s="11" t="s">
        <v>93</v>
      </c>
      <c r="J10" s="6">
        <v>6</v>
      </c>
      <c r="K10" s="6">
        <v>2.6</v>
      </c>
      <c r="L10" s="6">
        <v>24</v>
      </c>
      <c r="M10" s="6">
        <v>5.0999999999999996</v>
      </c>
      <c r="N10" s="6">
        <v>2.6</v>
      </c>
      <c r="O10" s="6">
        <v>25</v>
      </c>
      <c r="Q10" s="11" t="s">
        <v>190</v>
      </c>
      <c r="R10" s="4">
        <v>40.4</v>
      </c>
      <c r="S10" s="4">
        <v>2.66</v>
      </c>
      <c r="T10" s="4">
        <v>44</v>
      </c>
      <c r="U10" s="4">
        <v>40.26</v>
      </c>
      <c r="V10">
        <v>3.28</v>
      </c>
      <c r="W10" s="4">
        <v>44</v>
      </c>
    </row>
    <row r="11" spans="1:23" x14ac:dyDescent="0.15">
      <c r="A11" s="1" t="s">
        <v>21</v>
      </c>
      <c r="E11" s="4" t="s">
        <v>42</v>
      </c>
      <c r="F11" s="4" t="s">
        <v>61</v>
      </c>
      <c r="G11" s="4" t="s">
        <v>62</v>
      </c>
      <c r="I11" s="11" t="s">
        <v>245</v>
      </c>
      <c r="J11" s="6">
        <v>1.5</v>
      </c>
      <c r="K11" s="6">
        <v>2.2999999999999998</v>
      </c>
      <c r="L11" s="6">
        <v>35</v>
      </c>
      <c r="M11" s="6">
        <v>2</v>
      </c>
      <c r="N11" s="6">
        <v>2.5</v>
      </c>
      <c r="O11" s="6">
        <v>35</v>
      </c>
    </row>
    <row r="12" spans="1:23" x14ac:dyDescent="0.15">
      <c r="A12" t="s">
        <v>4</v>
      </c>
      <c r="B12" t="s">
        <v>22</v>
      </c>
      <c r="C12" t="s">
        <v>23</v>
      </c>
      <c r="E12" t="s">
        <v>46</v>
      </c>
      <c r="F12" t="s">
        <v>63</v>
      </c>
      <c r="G12" t="s">
        <v>63</v>
      </c>
      <c r="I12" s="11" t="s">
        <v>145</v>
      </c>
      <c r="J12" s="6">
        <v>7</v>
      </c>
      <c r="K12" s="6">
        <v>3</v>
      </c>
      <c r="L12" s="6">
        <v>51</v>
      </c>
      <c r="M12" s="6">
        <v>6</v>
      </c>
      <c r="N12" s="6">
        <v>3</v>
      </c>
      <c r="O12" s="6">
        <v>51</v>
      </c>
      <c r="Q12" s="12" t="s">
        <v>250</v>
      </c>
      <c r="R12" s="13" t="s">
        <v>0</v>
      </c>
      <c r="S12" s="13"/>
      <c r="T12" s="13"/>
      <c r="U12" s="14" t="s">
        <v>1</v>
      </c>
    </row>
    <row r="13" spans="1:23" x14ac:dyDescent="0.15">
      <c r="A13" t="s">
        <v>7</v>
      </c>
      <c r="B13" t="s">
        <v>24</v>
      </c>
      <c r="C13" t="s">
        <v>25</v>
      </c>
      <c r="E13" t="s">
        <v>53</v>
      </c>
      <c r="F13" t="s">
        <v>63</v>
      </c>
      <c r="G13" t="s">
        <v>64</v>
      </c>
      <c r="I13" s="11" t="s">
        <v>190</v>
      </c>
      <c r="J13" s="6">
        <v>6.23</v>
      </c>
      <c r="K13" s="6">
        <v>1.89</v>
      </c>
      <c r="L13" s="6">
        <v>44</v>
      </c>
      <c r="M13" s="6">
        <v>5.89</v>
      </c>
      <c r="N13" s="6">
        <v>1.62</v>
      </c>
      <c r="O13" s="6">
        <v>44</v>
      </c>
    </row>
    <row r="14" spans="1:23" x14ac:dyDescent="0.15">
      <c r="A14" t="s">
        <v>26</v>
      </c>
      <c r="B14">
        <v>7</v>
      </c>
      <c r="C14">
        <v>7</v>
      </c>
      <c r="E14" t="s">
        <v>54</v>
      </c>
      <c r="F14" t="s">
        <v>61</v>
      </c>
      <c r="G14" t="s">
        <v>61</v>
      </c>
      <c r="Q14" s="11" t="s">
        <v>145</v>
      </c>
      <c r="R14" s="4">
        <v>40</v>
      </c>
      <c r="S14" s="4">
        <v>4</v>
      </c>
      <c r="T14" s="4">
        <v>51</v>
      </c>
      <c r="U14" s="4">
        <v>40</v>
      </c>
      <c r="V14">
        <v>4</v>
      </c>
      <c r="W14" s="4">
        <v>51</v>
      </c>
    </row>
    <row r="15" spans="1:23" x14ac:dyDescent="0.15">
      <c r="A15" s="1" t="s">
        <v>27</v>
      </c>
      <c r="E15" t="s">
        <v>55</v>
      </c>
      <c r="F15" t="s">
        <v>65</v>
      </c>
      <c r="G15" t="s">
        <v>62</v>
      </c>
      <c r="I15" s="9" t="s">
        <v>251</v>
      </c>
      <c r="J15" s="10" t="s">
        <v>0</v>
      </c>
      <c r="K15" s="10"/>
      <c r="L15" s="10"/>
      <c r="M15" s="10" t="s">
        <v>1</v>
      </c>
      <c r="N15" s="10"/>
      <c r="O15" s="10"/>
      <c r="Q15" s="11" t="s">
        <v>39</v>
      </c>
      <c r="R15" s="4">
        <v>38</v>
      </c>
      <c r="S15" s="4">
        <v>3</v>
      </c>
      <c r="T15" s="4">
        <v>43</v>
      </c>
      <c r="U15" s="4">
        <v>38</v>
      </c>
      <c r="V15">
        <v>4</v>
      </c>
      <c r="W15" s="4">
        <v>42</v>
      </c>
    </row>
    <row r="16" spans="1:23" x14ac:dyDescent="0.15">
      <c r="A16" s="5" t="s">
        <v>4</v>
      </c>
      <c r="B16" s="6" t="s">
        <v>28</v>
      </c>
      <c r="C16" s="6" t="s">
        <v>29</v>
      </c>
      <c r="E16" s="1"/>
      <c r="Q16" s="11" t="s">
        <v>244</v>
      </c>
      <c r="R16">
        <v>34.43</v>
      </c>
      <c r="S16" s="4">
        <v>4.29</v>
      </c>
      <c r="T16" s="4">
        <v>30</v>
      </c>
      <c r="U16">
        <v>35.46</v>
      </c>
      <c r="V16">
        <v>6</v>
      </c>
      <c r="W16" s="4">
        <v>30</v>
      </c>
    </row>
    <row r="17" spans="1:23" x14ac:dyDescent="0.15">
      <c r="A17" t="s">
        <v>7</v>
      </c>
      <c r="B17" t="s">
        <v>30</v>
      </c>
      <c r="C17" t="s">
        <v>31</v>
      </c>
      <c r="E17" s="2" t="s">
        <v>66</v>
      </c>
      <c r="F17" s="2" t="s">
        <v>0</v>
      </c>
      <c r="G17" s="2" t="s">
        <v>1</v>
      </c>
      <c r="I17" s="11" t="s">
        <v>93</v>
      </c>
      <c r="J17">
        <v>4.2</v>
      </c>
      <c r="K17">
        <v>2.2999999999999998</v>
      </c>
      <c r="L17" s="6">
        <v>24</v>
      </c>
      <c r="M17">
        <v>2.4</v>
      </c>
      <c r="N17">
        <v>2.2999999999999998</v>
      </c>
      <c r="O17" s="6">
        <v>25</v>
      </c>
      <c r="Q17" s="11" t="s">
        <v>190</v>
      </c>
      <c r="R17" s="4">
        <v>35.200000000000003</v>
      </c>
      <c r="S17" s="4">
        <v>2.44</v>
      </c>
      <c r="T17" s="4">
        <v>44</v>
      </c>
      <c r="U17" s="4">
        <v>34.950000000000003</v>
      </c>
      <c r="V17">
        <v>2.63</v>
      </c>
      <c r="W17" s="4">
        <v>44</v>
      </c>
    </row>
    <row r="18" spans="1:23" x14ac:dyDescent="0.15">
      <c r="A18" s="3" t="s">
        <v>32</v>
      </c>
      <c r="E18" t="s">
        <v>40</v>
      </c>
      <c r="F18">
        <v>34</v>
      </c>
      <c r="G18">
        <v>23</v>
      </c>
      <c r="I18" s="11" t="s">
        <v>145</v>
      </c>
      <c r="J18">
        <v>7</v>
      </c>
      <c r="K18">
        <v>2</v>
      </c>
      <c r="L18" s="6">
        <v>51</v>
      </c>
      <c r="M18">
        <v>7</v>
      </c>
      <c r="N18">
        <v>3</v>
      </c>
      <c r="O18" s="6">
        <v>51</v>
      </c>
    </row>
    <row r="19" spans="1:23" x14ac:dyDescent="0.15">
      <c r="A19" s="4" t="s">
        <v>4</v>
      </c>
      <c r="E19" s="1" t="s">
        <v>32</v>
      </c>
      <c r="I19" s="11" t="s">
        <v>244</v>
      </c>
      <c r="J19">
        <v>3.27</v>
      </c>
      <c r="K19">
        <v>2.41</v>
      </c>
      <c r="L19">
        <v>30</v>
      </c>
      <c r="M19">
        <v>3.57</v>
      </c>
      <c r="N19">
        <v>1.89</v>
      </c>
      <c r="O19" s="6">
        <v>30</v>
      </c>
    </row>
    <row r="20" spans="1:23" x14ac:dyDescent="0.15">
      <c r="A20" t="s">
        <v>33</v>
      </c>
      <c r="B20" t="s">
        <v>34</v>
      </c>
      <c r="C20" t="s">
        <v>35</v>
      </c>
      <c r="E20" s="3" t="s">
        <v>68</v>
      </c>
      <c r="F20" s="4"/>
      <c r="G20" s="4"/>
      <c r="I20" s="11" t="s">
        <v>245</v>
      </c>
      <c r="J20">
        <v>1.5</v>
      </c>
      <c r="K20">
        <v>2</v>
      </c>
      <c r="L20" s="6">
        <v>35</v>
      </c>
      <c r="M20">
        <v>1.5</v>
      </c>
      <c r="N20">
        <v>2.2999999999999998</v>
      </c>
      <c r="O20" s="6">
        <v>35</v>
      </c>
    </row>
    <row r="21" spans="1:23" x14ac:dyDescent="0.15">
      <c r="A21" t="s">
        <v>36</v>
      </c>
      <c r="B21" t="s">
        <v>37</v>
      </c>
      <c r="C21" t="s">
        <v>38</v>
      </c>
      <c r="E21" s="4" t="s">
        <v>42</v>
      </c>
      <c r="F21" s="4" t="s">
        <v>69</v>
      </c>
      <c r="G21" s="4" t="s">
        <v>70</v>
      </c>
    </row>
    <row r="22" spans="1:23" x14ac:dyDescent="0.15">
      <c r="E22" t="s">
        <v>53</v>
      </c>
      <c r="F22" t="s">
        <v>71</v>
      </c>
      <c r="G22" t="s">
        <v>72</v>
      </c>
      <c r="I22" s="9" t="s">
        <v>252</v>
      </c>
      <c r="J22" s="10" t="s">
        <v>0</v>
      </c>
      <c r="K22" s="10"/>
      <c r="L22" s="10"/>
      <c r="M22" s="10" t="s">
        <v>1</v>
      </c>
      <c r="N22" s="10"/>
      <c r="O22" s="10"/>
    </row>
    <row r="23" spans="1:23" x14ac:dyDescent="0.15">
      <c r="A23" s="2" t="s">
        <v>93</v>
      </c>
      <c r="B23" s="2" t="s">
        <v>0</v>
      </c>
      <c r="C23" s="2" t="s">
        <v>1</v>
      </c>
      <c r="E23" s="1" t="s">
        <v>73</v>
      </c>
    </row>
    <row r="24" spans="1:23" x14ac:dyDescent="0.15">
      <c r="A24" t="s">
        <v>40</v>
      </c>
      <c r="B24">
        <v>24</v>
      </c>
      <c r="C24">
        <v>25</v>
      </c>
      <c r="E24" t="s">
        <v>74</v>
      </c>
      <c r="I24" s="11" t="s">
        <v>93</v>
      </c>
      <c r="J24">
        <v>5.2</v>
      </c>
      <c r="K24">
        <v>2.7</v>
      </c>
      <c r="L24" s="6">
        <v>24</v>
      </c>
      <c r="M24">
        <v>4.5</v>
      </c>
      <c r="N24">
        <v>2.2999999999999998</v>
      </c>
      <c r="O24" s="6">
        <v>25</v>
      </c>
    </row>
    <row r="25" spans="1:23" x14ac:dyDescent="0.15">
      <c r="A25" s="1" t="s">
        <v>27</v>
      </c>
      <c r="E25" s="7" t="s">
        <v>42</v>
      </c>
      <c r="F25" s="8" t="s">
        <v>76</v>
      </c>
      <c r="G25" s="8" t="s">
        <v>77</v>
      </c>
      <c r="I25" s="11" t="s">
        <v>145</v>
      </c>
      <c r="J25">
        <v>8</v>
      </c>
      <c r="K25">
        <v>2</v>
      </c>
      <c r="L25" s="6">
        <v>51</v>
      </c>
      <c r="M25">
        <v>7</v>
      </c>
      <c r="N25">
        <v>3</v>
      </c>
      <c r="O25" s="6">
        <v>51</v>
      </c>
    </row>
    <row r="26" spans="1:23" x14ac:dyDescent="0.15">
      <c r="A26" s="5" t="s">
        <v>94</v>
      </c>
      <c r="B26" s="6"/>
      <c r="C26" s="6"/>
      <c r="E26" t="s">
        <v>45</v>
      </c>
      <c r="F26" t="s">
        <v>78</v>
      </c>
      <c r="G26" t="s">
        <v>79</v>
      </c>
      <c r="I26" s="11" t="s">
        <v>245</v>
      </c>
      <c r="J26">
        <v>1.7</v>
      </c>
      <c r="K26">
        <v>2.2999999999999998</v>
      </c>
      <c r="L26" s="6">
        <v>35</v>
      </c>
      <c r="M26">
        <v>1.3</v>
      </c>
      <c r="N26">
        <v>2</v>
      </c>
      <c r="O26" s="6">
        <v>35</v>
      </c>
    </row>
    <row r="27" spans="1:23" x14ac:dyDescent="0.15">
      <c r="A27" s="6" t="s">
        <v>42</v>
      </c>
      <c r="B27" s="6" t="s">
        <v>96</v>
      </c>
      <c r="C27" s="6" t="s">
        <v>95</v>
      </c>
      <c r="E27" t="s">
        <v>49</v>
      </c>
      <c r="F27" t="s">
        <v>80</v>
      </c>
      <c r="G27" t="s">
        <v>81</v>
      </c>
    </row>
    <row r="28" spans="1:23" x14ac:dyDescent="0.15">
      <c r="A28" t="s">
        <v>45</v>
      </c>
      <c r="B28" t="s">
        <v>98</v>
      </c>
      <c r="C28" t="s">
        <v>97</v>
      </c>
      <c r="E28" t="s">
        <v>50</v>
      </c>
      <c r="F28" t="s">
        <v>82</v>
      </c>
      <c r="G28" t="s">
        <v>83</v>
      </c>
      <c r="I28" s="5" t="s">
        <v>253</v>
      </c>
      <c r="J28" s="15" t="s">
        <v>0</v>
      </c>
      <c r="K28" s="15"/>
      <c r="L28" s="15"/>
      <c r="M28" s="15" t="s">
        <v>1</v>
      </c>
      <c r="N28" s="15"/>
      <c r="O28" s="15"/>
    </row>
    <row r="29" spans="1:23" x14ac:dyDescent="0.15">
      <c r="A29" s="5" t="s">
        <v>99</v>
      </c>
      <c r="B29" s="6"/>
      <c r="C29" s="6"/>
      <c r="E29" t="s">
        <v>51</v>
      </c>
      <c r="F29" t="s">
        <v>84</v>
      </c>
      <c r="G29" t="s">
        <v>85</v>
      </c>
      <c r="I29" s="11" t="s">
        <v>66</v>
      </c>
      <c r="J29">
        <v>835.9</v>
      </c>
      <c r="K29">
        <v>380.7</v>
      </c>
      <c r="L29">
        <v>34</v>
      </c>
      <c r="M29">
        <v>856.3</v>
      </c>
      <c r="N29">
        <v>338.1</v>
      </c>
      <c r="O29">
        <v>23</v>
      </c>
    </row>
    <row r="30" spans="1:23" x14ac:dyDescent="0.15">
      <c r="A30" s="6" t="s">
        <v>42</v>
      </c>
      <c r="B30" s="6" t="s">
        <v>101</v>
      </c>
      <c r="C30" s="6" t="s">
        <v>100</v>
      </c>
      <c r="E30" t="s">
        <v>75</v>
      </c>
      <c r="F30" t="s">
        <v>86</v>
      </c>
      <c r="G30" t="s">
        <v>87</v>
      </c>
      <c r="I30" s="11" t="s">
        <v>244</v>
      </c>
      <c r="J30">
        <v>418.83</v>
      </c>
      <c r="K30">
        <v>243.93</v>
      </c>
      <c r="L30">
        <v>30</v>
      </c>
      <c r="M30">
        <v>467</v>
      </c>
      <c r="N30">
        <v>233.95</v>
      </c>
      <c r="O30">
        <v>30</v>
      </c>
    </row>
    <row r="31" spans="1:23" x14ac:dyDescent="0.15">
      <c r="A31" t="s">
        <v>45</v>
      </c>
      <c r="B31" t="s">
        <v>103</v>
      </c>
      <c r="C31" t="s">
        <v>102</v>
      </c>
      <c r="E31" t="s">
        <v>52</v>
      </c>
      <c r="F31" t="s">
        <v>88</v>
      </c>
      <c r="G31" t="s">
        <v>89</v>
      </c>
      <c r="I31" s="11" t="s">
        <v>245</v>
      </c>
      <c r="J31">
        <v>313.60000000000002</v>
      </c>
      <c r="K31">
        <v>232.9</v>
      </c>
      <c r="L31">
        <v>35</v>
      </c>
      <c r="M31">
        <v>324.3</v>
      </c>
      <c r="N31">
        <v>166.6</v>
      </c>
      <c r="O31">
        <v>35</v>
      </c>
    </row>
    <row r="32" spans="1:23" x14ac:dyDescent="0.15">
      <c r="A32" t="s">
        <v>104</v>
      </c>
      <c r="B32" t="s">
        <v>106</v>
      </c>
      <c r="C32" t="s">
        <v>105</v>
      </c>
      <c r="E32" s="1" t="s">
        <v>90</v>
      </c>
      <c r="F32" t="s">
        <v>91</v>
      </c>
      <c r="G32" t="s">
        <v>92</v>
      </c>
      <c r="I32" s="11" t="s">
        <v>190</v>
      </c>
      <c r="J32">
        <v>529.29999999999995</v>
      </c>
      <c r="K32">
        <v>232.62</v>
      </c>
      <c r="L32">
        <v>44</v>
      </c>
      <c r="M32">
        <v>558.94000000000005</v>
      </c>
      <c r="N32">
        <v>252.74</v>
      </c>
      <c r="O32">
        <v>44</v>
      </c>
    </row>
    <row r="34" spans="1:15" x14ac:dyDescent="0.15">
      <c r="A34" s="2" t="s">
        <v>245</v>
      </c>
      <c r="B34" s="2" t="s">
        <v>0</v>
      </c>
      <c r="C34" s="2" t="s">
        <v>1</v>
      </c>
      <c r="E34" s="2" t="s">
        <v>190</v>
      </c>
      <c r="F34" s="2" t="s">
        <v>0</v>
      </c>
      <c r="G34" s="2" t="s">
        <v>1</v>
      </c>
      <c r="I34" s="5" t="s">
        <v>254</v>
      </c>
      <c r="J34" s="15" t="s">
        <v>0</v>
      </c>
      <c r="K34" s="15"/>
      <c r="L34" s="15"/>
      <c r="M34" s="15" t="s">
        <v>1</v>
      </c>
      <c r="N34" s="15"/>
      <c r="O34" s="15"/>
    </row>
    <row r="35" spans="1:15" x14ac:dyDescent="0.15">
      <c r="A35" t="s">
        <v>40</v>
      </c>
      <c r="B35">
        <v>35</v>
      </c>
      <c r="C35">
        <v>35</v>
      </c>
      <c r="E35" t="s">
        <v>40</v>
      </c>
      <c r="F35">
        <v>44</v>
      </c>
      <c r="G35">
        <v>44</v>
      </c>
      <c r="I35" s="11" t="s">
        <v>244</v>
      </c>
      <c r="J35">
        <v>32.369999999999997</v>
      </c>
      <c r="K35">
        <v>2.88</v>
      </c>
      <c r="L35">
        <v>30</v>
      </c>
      <c r="M35">
        <v>32.4</v>
      </c>
      <c r="N35">
        <v>3.29</v>
      </c>
      <c r="O35">
        <v>30</v>
      </c>
    </row>
    <row r="36" spans="1:15" x14ac:dyDescent="0.15">
      <c r="A36" s="1" t="s">
        <v>90</v>
      </c>
      <c r="E36" s="1" t="s">
        <v>191</v>
      </c>
      <c r="I36" s="11" t="s">
        <v>245</v>
      </c>
      <c r="J36">
        <v>32</v>
      </c>
      <c r="K36">
        <v>3.1</v>
      </c>
      <c r="L36">
        <v>35</v>
      </c>
      <c r="M36">
        <v>32.1</v>
      </c>
      <c r="N36">
        <v>3.5</v>
      </c>
      <c r="O36">
        <v>35</v>
      </c>
    </row>
    <row r="37" spans="1:15" x14ac:dyDescent="0.15">
      <c r="A37" t="s">
        <v>107</v>
      </c>
      <c r="B37" t="s">
        <v>108</v>
      </c>
      <c r="C37" t="s">
        <v>109</v>
      </c>
      <c r="E37" s="3" t="s">
        <v>67</v>
      </c>
      <c r="F37" s="4"/>
      <c r="G37" s="4"/>
      <c r="I37" s="11" t="s">
        <v>190</v>
      </c>
      <c r="J37">
        <v>28.75</v>
      </c>
      <c r="K37">
        <v>10.01</v>
      </c>
      <c r="L37">
        <v>44</v>
      </c>
      <c r="M37">
        <v>29.27</v>
      </c>
      <c r="N37">
        <v>12.21</v>
      </c>
      <c r="O37">
        <v>44</v>
      </c>
    </row>
    <row r="38" spans="1:15" x14ac:dyDescent="0.15">
      <c r="A38" t="s">
        <v>110</v>
      </c>
      <c r="B38" t="s">
        <v>111</v>
      </c>
      <c r="C38" t="s">
        <v>112</v>
      </c>
      <c r="E38" s="4" t="s">
        <v>42</v>
      </c>
      <c r="F38" s="4" t="s">
        <v>194</v>
      </c>
      <c r="G38" s="4" t="s">
        <v>195</v>
      </c>
    </row>
    <row r="39" spans="1:15" x14ac:dyDescent="0.15">
      <c r="A39" t="s">
        <v>113</v>
      </c>
      <c r="B39" t="s">
        <v>114</v>
      </c>
      <c r="C39" t="s">
        <v>115</v>
      </c>
      <c r="E39" t="s">
        <v>192</v>
      </c>
      <c r="F39" t="s">
        <v>196</v>
      </c>
      <c r="G39" t="s">
        <v>197</v>
      </c>
      <c r="I39" s="16" t="s">
        <v>255</v>
      </c>
      <c r="J39" s="17" t="s">
        <v>0</v>
      </c>
      <c r="K39" s="17"/>
      <c r="L39" s="17"/>
      <c r="M39" s="17" t="s">
        <v>1</v>
      </c>
    </row>
    <row r="40" spans="1:15" x14ac:dyDescent="0.15">
      <c r="A40" t="s">
        <v>116</v>
      </c>
      <c r="B40" t="s">
        <v>117</v>
      </c>
      <c r="C40" t="s">
        <v>118</v>
      </c>
      <c r="E40" t="s">
        <v>193</v>
      </c>
      <c r="F40" t="s">
        <v>198</v>
      </c>
      <c r="G40" t="s">
        <v>199</v>
      </c>
    </row>
    <row r="41" spans="1:15" x14ac:dyDescent="0.15">
      <c r="A41" t="s">
        <v>119</v>
      </c>
      <c r="B41" t="s">
        <v>120</v>
      </c>
      <c r="C41" t="s">
        <v>121</v>
      </c>
      <c r="E41" s="3" t="s">
        <v>152</v>
      </c>
      <c r="F41" s="4"/>
      <c r="G41" s="4"/>
      <c r="I41" s="11" t="s">
        <v>66</v>
      </c>
      <c r="J41" s="18">
        <v>62.3</v>
      </c>
      <c r="K41" s="18">
        <v>14.5</v>
      </c>
      <c r="L41" s="18">
        <v>34</v>
      </c>
      <c r="M41" s="18">
        <v>60.2</v>
      </c>
      <c r="N41" s="18">
        <v>10</v>
      </c>
      <c r="O41" s="18">
        <v>23</v>
      </c>
    </row>
    <row r="42" spans="1:15" x14ac:dyDescent="0.15">
      <c r="A42" t="s">
        <v>122</v>
      </c>
      <c r="B42" t="s">
        <v>123</v>
      </c>
      <c r="C42" t="s">
        <v>124</v>
      </c>
      <c r="E42" s="4" t="s">
        <v>42</v>
      </c>
      <c r="F42" s="4" t="s">
        <v>200</v>
      </c>
      <c r="G42" s="4" t="s">
        <v>201</v>
      </c>
      <c r="I42" s="11" t="s">
        <v>145</v>
      </c>
      <c r="J42" s="18">
        <v>68</v>
      </c>
      <c r="K42" s="18">
        <v>32</v>
      </c>
      <c r="L42" s="18">
        <v>51</v>
      </c>
      <c r="M42" s="18">
        <v>70</v>
      </c>
      <c r="N42" s="18">
        <v>29</v>
      </c>
      <c r="O42" s="18">
        <v>51</v>
      </c>
    </row>
    <row r="43" spans="1:15" x14ac:dyDescent="0.15">
      <c r="A43" t="s">
        <v>125</v>
      </c>
      <c r="B43" t="s">
        <v>126</v>
      </c>
      <c r="C43" t="s">
        <v>127</v>
      </c>
      <c r="E43" t="s">
        <v>192</v>
      </c>
      <c r="F43" t="s">
        <v>202</v>
      </c>
      <c r="G43" t="s">
        <v>203</v>
      </c>
      <c r="I43" s="11" t="s">
        <v>245</v>
      </c>
      <c r="J43" s="18">
        <v>84.9</v>
      </c>
      <c r="K43">
        <v>10</v>
      </c>
      <c r="L43" s="18">
        <v>35</v>
      </c>
      <c r="M43" s="18">
        <v>85.3</v>
      </c>
      <c r="N43" s="18">
        <v>10.4</v>
      </c>
      <c r="O43" s="18">
        <v>35</v>
      </c>
    </row>
    <row r="44" spans="1:15" x14ac:dyDescent="0.15">
      <c r="A44" s="1" t="s">
        <v>27</v>
      </c>
      <c r="E44" t="s">
        <v>193</v>
      </c>
      <c r="F44" t="s">
        <v>204</v>
      </c>
      <c r="G44" t="s">
        <v>205</v>
      </c>
      <c r="I44" s="11" t="s">
        <v>190</v>
      </c>
      <c r="J44" s="18">
        <v>77.5</v>
      </c>
      <c r="K44" s="18">
        <v>20</v>
      </c>
      <c r="L44" s="18">
        <v>44</v>
      </c>
      <c r="M44" s="18">
        <v>78.3</v>
      </c>
      <c r="N44" s="18">
        <v>17.39</v>
      </c>
      <c r="O44" s="18">
        <v>44</v>
      </c>
    </row>
    <row r="45" spans="1:15" x14ac:dyDescent="0.15">
      <c r="A45" s="5" t="s">
        <v>94</v>
      </c>
      <c r="B45" s="6"/>
      <c r="C45" s="6"/>
      <c r="E45" s="3" t="s">
        <v>156</v>
      </c>
      <c r="F45" s="4"/>
      <c r="G45" s="4"/>
    </row>
    <row r="46" spans="1:15" x14ac:dyDescent="0.15">
      <c r="A46" s="6" t="s">
        <v>42</v>
      </c>
      <c r="B46" s="6" t="s">
        <v>128</v>
      </c>
      <c r="C46" s="6" t="s">
        <v>129</v>
      </c>
      <c r="E46" s="4" t="s">
        <v>42</v>
      </c>
      <c r="F46" s="4" t="s">
        <v>206</v>
      </c>
      <c r="G46" s="4" t="s">
        <v>207</v>
      </c>
      <c r="I46" s="4" t="s">
        <v>256</v>
      </c>
      <c r="J46" s="17" t="s">
        <v>0</v>
      </c>
      <c r="K46" s="17"/>
      <c r="L46" s="17" t="s">
        <v>1</v>
      </c>
      <c r="N46" s="17"/>
      <c r="O46" s="17"/>
    </row>
    <row r="47" spans="1:15" x14ac:dyDescent="0.15">
      <c r="A47" t="s">
        <v>45</v>
      </c>
      <c r="B47" t="s">
        <v>134</v>
      </c>
      <c r="C47" t="s">
        <v>133</v>
      </c>
      <c r="E47" t="s">
        <v>192</v>
      </c>
      <c r="F47" t="s">
        <v>208</v>
      </c>
      <c r="G47" t="s">
        <v>209</v>
      </c>
    </row>
    <row r="48" spans="1:15" x14ac:dyDescent="0.15">
      <c r="A48" s="5" t="s">
        <v>99</v>
      </c>
      <c r="B48" s="6"/>
      <c r="C48" s="6"/>
      <c r="E48" t="s">
        <v>193</v>
      </c>
      <c r="F48" t="s">
        <v>210</v>
      </c>
      <c r="G48" t="s">
        <v>211</v>
      </c>
      <c r="I48" s="11" t="s">
        <v>145</v>
      </c>
      <c r="J48">
        <v>3</v>
      </c>
      <c r="K48">
        <v>51</v>
      </c>
      <c r="L48">
        <v>6</v>
      </c>
      <c r="M48">
        <v>51</v>
      </c>
    </row>
    <row r="49" spans="1:13" x14ac:dyDescent="0.15">
      <c r="A49" s="6" t="s">
        <v>42</v>
      </c>
      <c r="B49" s="6" t="s">
        <v>130</v>
      </c>
      <c r="C49" s="6" t="s">
        <v>135</v>
      </c>
      <c r="E49" s="1" t="s">
        <v>212</v>
      </c>
      <c r="I49" s="11" t="s">
        <v>190</v>
      </c>
      <c r="J49">
        <v>2</v>
      </c>
      <c r="K49">
        <v>44</v>
      </c>
      <c r="L49">
        <v>2</v>
      </c>
      <c r="M49">
        <v>44</v>
      </c>
    </row>
    <row r="50" spans="1:13" x14ac:dyDescent="0.15">
      <c r="A50" t="s">
        <v>45</v>
      </c>
      <c r="B50" t="s">
        <v>131</v>
      </c>
      <c r="C50" t="s">
        <v>132</v>
      </c>
      <c r="E50" t="s">
        <v>42</v>
      </c>
      <c r="F50" t="s">
        <v>213</v>
      </c>
      <c r="G50" t="s">
        <v>214</v>
      </c>
    </row>
    <row r="51" spans="1:13" x14ac:dyDescent="0.15">
      <c r="A51" s="1" t="s">
        <v>136</v>
      </c>
      <c r="E51" t="s">
        <v>192</v>
      </c>
      <c r="F51" t="s">
        <v>215</v>
      </c>
      <c r="G51" t="s">
        <v>216</v>
      </c>
    </row>
    <row r="52" spans="1:13" x14ac:dyDescent="0.15">
      <c r="A52" t="s">
        <v>42</v>
      </c>
      <c r="B52" t="s">
        <v>137</v>
      </c>
      <c r="C52" t="s">
        <v>138</v>
      </c>
      <c r="E52" t="s">
        <v>217</v>
      </c>
    </row>
    <row r="53" spans="1:13" x14ac:dyDescent="0.15">
      <c r="A53" t="s">
        <v>45</v>
      </c>
      <c r="B53" t="s">
        <v>139</v>
      </c>
      <c r="C53" t="s">
        <v>128</v>
      </c>
      <c r="E53" t="s">
        <v>42</v>
      </c>
      <c r="F53" t="s">
        <v>218</v>
      </c>
      <c r="G53" t="s">
        <v>219</v>
      </c>
    </row>
    <row r="54" spans="1:13" x14ac:dyDescent="0.15">
      <c r="A54" t="s">
        <v>140</v>
      </c>
      <c r="B54" t="s">
        <v>141</v>
      </c>
      <c r="C54" t="s">
        <v>142</v>
      </c>
      <c r="E54" t="s">
        <v>192</v>
      </c>
      <c r="F54" t="s">
        <v>220</v>
      </c>
      <c r="G54" t="s">
        <v>221</v>
      </c>
    </row>
    <row r="55" spans="1:13" x14ac:dyDescent="0.15">
      <c r="A55" s="7" t="s">
        <v>143</v>
      </c>
      <c r="B55" s="8" t="s">
        <v>147</v>
      </c>
      <c r="C55" s="8" t="s">
        <v>144</v>
      </c>
      <c r="E55" t="s">
        <v>222</v>
      </c>
      <c r="F55" t="s">
        <v>223</v>
      </c>
      <c r="G55" t="s">
        <v>224</v>
      </c>
    </row>
    <row r="56" spans="1:13" x14ac:dyDescent="0.15">
      <c r="E56" s="1" t="s">
        <v>225</v>
      </c>
    </row>
    <row r="57" spans="1:13" x14ac:dyDescent="0.15">
      <c r="A57" s="2" t="s">
        <v>145</v>
      </c>
      <c r="B57" s="2" t="s">
        <v>0</v>
      </c>
      <c r="C57" s="2" t="s">
        <v>1</v>
      </c>
      <c r="E57" t="s">
        <v>94</v>
      </c>
    </row>
    <row r="58" spans="1:13" x14ac:dyDescent="0.15">
      <c r="A58" t="s">
        <v>40</v>
      </c>
      <c r="B58">
        <v>51</v>
      </c>
      <c r="C58">
        <v>51</v>
      </c>
      <c r="E58" s="5" t="s">
        <v>42</v>
      </c>
      <c r="F58" s="6" t="s">
        <v>231</v>
      </c>
      <c r="G58" s="6" t="s">
        <v>232</v>
      </c>
    </row>
    <row r="59" spans="1:13" x14ac:dyDescent="0.15">
      <c r="A59" s="1" t="s">
        <v>32</v>
      </c>
      <c r="E59" t="s">
        <v>226</v>
      </c>
      <c r="F59" t="s">
        <v>233</v>
      </c>
      <c r="G59" t="s">
        <v>234</v>
      </c>
    </row>
    <row r="60" spans="1:13" x14ac:dyDescent="0.15">
      <c r="A60" s="3" t="s">
        <v>68</v>
      </c>
      <c r="B60" s="4"/>
      <c r="C60" s="4"/>
      <c r="E60" t="s">
        <v>99</v>
      </c>
    </row>
    <row r="61" spans="1:13" x14ac:dyDescent="0.15">
      <c r="A61" s="4" t="s">
        <v>42</v>
      </c>
      <c r="B61" s="4" t="s">
        <v>148</v>
      </c>
      <c r="C61" s="4" t="s">
        <v>148</v>
      </c>
      <c r="E61" s="5" t="s">
        <v>42</v>
      </c>
      <c r="F61" s="6" t="s">
        <v>227</v>
      </c>
      <c r="G61" s="6" t="s">
        <v>228</v>
      </c>
    </row>
    <row r="62" spans="1:13" x14ac:dyDescent="0.15">
      <c r="A62" t="s">
        <v>46</v>
      </c>
      <c r="B62" t="s">
        <v>149</v>
      </c>
      <c r="C62" t="s">
        <v>150</v>
      </c>
      <c r="E62" t="s">
        <v>226</v>
      </c>
      <c r="F62" t="s">
        <v>229</v>
      </c>
      <c r="G62" t="s">
        <v>230</v>
      </c>
    </row>
    <row r="63" spans="1:13" x14ac:dyDescent="0.15">
      <c r="A63" t="s">
        <v>146</v>
      </c>
      <c r="B63" t="s">
        <v>151</v>
      </c>
      <c r="C63" t="s">
        <v>151</v>
      </c>
      <c r="E63" s="7" t="s">
        <v>235</v>
      </c>
    </row>
    <row r="64" spans="1:13" x14ac:dyDescent="0.15">
      <c r="A64" s="3" t="s">
        <v>152</v>
      </c>
      <c r="B64" s="4"/>
      <c r="C64" s="4"/>
      <c r="E64" s="7" t="s">
        <v>42</v>
      </c>
      <c r="F64" s="8" t="s">
        <v>236</v>
      </c>
      <c r="G64" s="8" t="s">
        <v>237</v>
      </c>
    </row>
    <row r="65" spans="1:7" x14ac:dyDescent="0.15">
      <c r="A65" s="4" t="s">
        <v>42</v>
      </c>
      <c r="B65" s="4" t="s">
        <v>153</v>
      </c>
      <c r="C65" s="4" t="s">
        <v>154</v>
      </c>
      <c r="E65" t="s">
        <v>226</v>
      </c>
      <c r="F65" t="s">
        <v>238</v>
      </c>
      <c r="G65" t="s">
        <v>239</v>
      </c>
    </row>
    <row r="66" spans="1:7" x14ac:dyDescent="0.15">
      <c r="A66" t="s">
        <v>46</v>
      </c>
      <c r="B66" t="s">
        <v>155</v>
      </c>
      <c r="C66" t="s">
        <v>155</v>
      </c>
      <c r="E66" s="1" t="s">
        <v>240</v>
      </c>
      <c r="F66" t="s">
        <v>241</v>
      </c>
      <c r="G66" t="s">
        <v>242</v>
      </c>
    </row>
    <row r="67" spans="1:7" x14ac:dyDescent="0.15">
      <c r="A67" t="s">
        <v>146</v>
      </c>
      <c r="B67" t="s">
        <v>158</v>
      </c>
      <c r="C67" t="s">
        <v>157</v>
      </c>
      <c r="E67" s="1" t="s">
        <v>243</v>
      </c>
      <c r="F67">
        <v>2</v>
      </c>
      <c r="G67">
        <v>2</v>
      </c>
    </row>
    <row r="68" spans="1:7" x14ac:dyDescent="0.15">
      <c r="A68" s="3" t="s">
        <v>156</v>
      </c>
      <c r="B68" s="4"/>
      <c r="C68" s="4"/>
    </row>
    <row r="69" spans="1:7" x14ac:dyDescent="0.15">
      <c r="A69" s="4" t="s">
        <v>42</v>
      </c>
      <c r="B69" s="4" t="s">
        <v>159</v>
      </c>
      <c r="C69" s="4" t="s">
        <v>159</v>
      </c>
    </row>
    <row r="70" spans="1:7" x14ac:dyDescent="0.15">
      <c r="A70" t="s">
        <v>46</v>
      </c>
      <c r="B70" t="s">
        <v>160</v>
      </c>
      <c r="C70" t="s">
        <v>160</v>
      </c>
    </row>
    <row r="71" spans="1:7" x14ac:dyDescent="0.15">
      <c r="A71" t="s">
        <v>146</v>
      </c>
      <c r="B71" t="s">
        <v>161</v>
      </c>
      <c r="C71" t="s">
        <v>162</v>
      </c>
    </row>
    <row r="72" spans="1:7" x14ac:dyDescent="0.15">
      <c r="A72" s="1" t="s">
        <v>143</v>
      </c>
    </row>
    <row r="73" spans="1:7" x14ac:dyDescent="0.15">
      <c r="A73" t="s">
        <v>74</v>
      </c>
    </row>
    <row r="74" spans="1:7" x14ac:dyDescent="0.15">
      <c r="A74" s="7" t="s">
        <v>42</v>
      </c>
      <c r="B74" s="8" t="s">
        <v>163</v>
      </c>
      <c r="C74" s="8" t="s">
        <v>164</v>
      </c>
    </row>
    <row r="75" spans="1:7" x14ac:dyDescent="0.15">
      <c r="A75" t="s">
        <v>46</v>
      </c>
      <c r="B75" t="s">
        <v>165</v>
      </c>
      <c r="C75" t="s">
        <v>166</v>
      </c>
    </row>
    <row r="76" spans="1:7" x14ac:dyDescent="0.15">
      <c r="A76" t="s">
        <v>146</v>
      </c>
      <c r="B76" t="s">
        <v>167</v>
      </c>
      <c r="C76" t="s">
        <v>168</v>
      </c>
    </row>
    <row r="77" spans="1:7" x14ac:dyDescent="0.15">
      <c r="A77" t="s">
        <v>169</v>
      </c>
    </row>
    <row r="78" spans="1:7" x14ac:dyDescent="0.15">
      <c r="A78" s="7" t="s">
        <v>42</v>
      </c>
      <c r="B78" s="8" t="s">
        <v>170</v>
      </c>
      <c r="C78" s="8" t="s">
        <v>170</v>
      </c>
    </row>
    <row r="79" spans="1:7" x14ac:dyDescent="0.15">
      <c r="A79" t="s">
        <v>46</v>
      </c>
      <c r="B79" t="s">
        <v>171</v>
      </c>
      <c r="C79" t="s">
        <v>172</v>
      </c>
    </row>
    <row r="80" spans="1:7" x14ac:dyDescent="0.15">
      <c r="A80" t="s">
        <v>146</v>
      </c>
      <c r="B80" t="s">
        <v>173</v>
      </c>
      <c r="C80" t="s">
        <v>174</v>
      </c>
    </row>
    <row r="81" spans="1:3" x14ac:dyDescent="0.15">
      <c r="A81" s="1" t="s">
        <v>175</v>
      </c>
    </row>
    <row r="82" spans="1:3" x14ac:dyDescent="0.15">
      <c r="A82" t="s">
        <v>176</v>
      </c>
    </row>
    <row r="83" spans="1:3" x14ac:dyDescent="0.15">
      <c r="A83" s="5" t="s">
        <v>42</v>
      </c>
      <c r="B83" s="6" t="s">
        <v>177</v>
      </c>
      <c r="C83" s="6" t="s">
        <v>178</v>
      </c>
    </row>
    <row r="84" spans="1:3" x14ac:dyDescent="0.15">
      <c r="A84" t="s">
        <v>46</v>
      </c>
      <c r="B84" t="s">
        <v>179</v>
      </c>
      <c r="C84" t="s">
        <v>178</v>
      </c>
    </row>
    <row r="85" spans="1:3" x14ac:dyDescent="0.15">
      <c r="A85" t="s">
        <v>146</v>
      </c>
      <c r="B85" t="s">
        <v>180</v>
      </c>
      <c r="C85" t="s">
        <v>181</v>
      </c>
    </row>
    <row r="86" spans="1:3" x14ac:dyDescent="0.15">
      <c r="A86" t="s">
        <v>182</v>
      </c>
    </row>
    <row r="87" spans="1:3" x14ac:dyDescent="0.15">
      <c r="A87" s="5" t="s">
        <v>42</v>
      </c>
      <c r="B87" s="6" t="s">
        <v>183</v>
      </c>
      <c r="C87" s="6" t="s">
        <v>184</v>
      </c>
    </row>
    <row r="88" spans="1:3" x14ac:dyDescent="0.15">
      <c r="A88" t="s">
        <v>46</v>
      </c>
      <c r="B88" t="s">
        <v>185</v>
      </c>
      <c r="C88" t="s">
        <v>178</v>
      </c>
    </row>
    <row r="89" spans="1:3" x14ac:dyDescent="0.15">
      <c r="A89" t="s">
        <v>146</v>
      </c>
      <c r="B89" t="s">
        <v>186</v>
      </c>
      <c r="C89" t="s">
        <v>187</v>
      </c>
    </row>
    <row r="90" spans="1:3" x14ac:dyDescent="0.15">
      <c r="A90" s="1" t="s">
        <v>188</v>
      </c>
    </row>
    <row r="91" spans="1:3" x14ac:dyDescent="0.15">
      <c r="A91" t="s">
        <v>189</v>
      </c>
      <c r="B91">
        <v>3</v>
      </c>
      <c r="C91"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defaultRowHeight="13.5" x14ac:dyDescent="0.15"/>
  <sheetData>
    <row r="1" spans="1:1" x14ac:dyDescent="0.15">
      <c r="A1">
        <v>1615.2</v>
      </c>
    </row>
    <row r="2" spans="1:1" x14ac:dyDescent="0.15">
      <c r="A2">
        <v>1737.5</v>
      </c>
    </row>
    <row r="3" spans="1:1" x14ac:dyDescent="0.15">
      <c r="A3">
        <v>2526.1999999999998</v>
      </c>
    </row>
    <row r="4" spans="1:1" x14ac:dyDescent="0.15">
      <c r="A4">
        <v>1736.5</v>
      </c>
    </row>
    <row r="5" spans="1:1" x14ac:dyDescent="0.15">
      <c r="A5">
        <v>6324</v>
      </c>
    </row>
    <row r="6" spans="1:1" x14ac:dyDescent="0.15">
      <c r="A6">
        <v>2795</v>
      </c>
    </row>
    <row r="7" spans="1:1" x14ac:dyDescent="0.15">
      <c r="A7">
        <v>2646</v>
      </c>
    </row>
    <row r="8" spans="1:1" x14ac:dyDescent="0.15">
      <c r="A8">
        <v>4182</v>
      </c>
    </row>
    <row r="9" spans="1:1" x14ac:dyDescent="0.15">
      <c r="A9">
        <v>4910.5</v>
      </c>
    </row>
    <row r="10" spans="1:1" x14ac:dyDescent="0.15">
      <c r="A10">
        <v>6089.6</v>
      </c>
    </row>
    <row r="11" spans="1:1" x14ac:dyDescent="0.15">
      <c r="A11">
        <f>SUM(A1:A10)</f>
        <v>34562.5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2019-09-14T04:16:07Z</dcterms:modified>
</cp:coreProperties>
</file>