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<sst xmlns="http://schemas.openxmlformats.org/spreadsheetml/2006/main" count="54" uniqueCount="48">
  <si>
    <t>number</t>
  </si>
  <si>
    <t>group</t>
  </si>
  <si>
    <t>serum IL-6(pg/mL)
0 week</t>
  </si>
  <si>
    <t>serum IL-6(pg/mL)
6 week</t>
  </si>
  <si>
    <t>serum IL-6(pg/mL)
12 week</t>
  </si>
  <si>
    <t>serum BDNF(ng/mL)
0 week</t>
  </si>
  <si>
    <t>serum BDNF(ng/mL)
6 week</t>
  </si>
  <si>
    <t>serum BDNF(ng/mL)
12 week</t>
  </si>
  <si>
    <t>serum β-EP(pg/mL)
0 week</t>
  </si>
  <si>
    <t>serum β-EP(pg/mL)
6 week</t>
  </si>
  <si>
    <t>serum β-EP(pg/mL)12 week</t>
  </si>
  <si>
    <t>brain IL-6(ng/g)
12 week</t>
  </si>
  <si>
    <t>brain BDNF(ng/g)
12 week</t>
  </si>
  <si>
    <t>brain β-EP(ng/g)
12 week</t>
  </si>
  <si>
    <t>control 11</t>
  </si>
  <si>
    <t>control 12</t>
  </si>
  <si>
    <t>control 13</t>
  </si>
  <si>
    <t>control 14</t>
  </si>
  <si>
    <t>control 15</t>
  </si>
  <si>
    <t>control 16</t>
  </si>
  <si>
    <t>control 17</t>
  </si>
  <si>
    <t>control 18</t>
  </si>
  <si>
    <t>average</t>
  </si>
  <si>
    <t>SD</t>
  </si>
  <si>
    <t>CUMS 21</t>
  </si>
  <si>
    <t>CUMS 22</t>
  </si>
  <si>
    <t>CUMS 23</t>
  </si>
  <si>
    <t>CUMS 24</t>
  </si>
  <si>
    <t>CUMS 25</t>
  </si>
  <si>
    <t>CUMS 26</t>
  </si>
  <si>
    <t>CUMS 27</t>
  </si>
  <si>
    <t>CUMS 28</t>
  </si>
  <si>
    <t>CUMS+FA 31</t>
  </si>
  <si>
    <t>CUMS+FA 32</t>
  </si>
  <si>
    <t>CUMS+FA 33</t>
  </si>
  <si>
    <t>CUMS+FA 34</t>
  </si>
  <si>
    <t>CUMS+FA 35</t>
  </si>
  <si>
    <t>CUMS+FA 36</t>
  </si>
  <si>
    <t>CUMS+FA 37</t>
  </si>
  <si>
    <t>CUMS+FA 38</t>
  </si>
  <si>
    <t>CUMS+CIT 41</t>
  </si>
  <si>
    <t>CUMS+CIT 42</t>
  </si>
  <si>
    <t>CUMS+CIT 43</t>
  </si>
  <si>
    <t>CUMS+CIT 44</t>
  </si>
  <si>
    <t>CUMS+CIT 45</t>
  </si>
  <si>
    <t>CUMS+CIT 46</t>
  </si>
  <si>
    <t>CUMS+CIT 47</t>
  </si>
  <si>
    <t>CUMS+CIT 48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</si>
</sst>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sz val="12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18" borderId="6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20" fillId="32" borderId="8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Continuous" vertical="center" wrapText="1"/>
    </xf>
    <xf numFmtId="176" fontId="3" fillId="0" borderId="0" xfId="0" applyNumberFormat="1" applyFont="1" applyFill="1" applyBorder="1" applyAlignment="1"/>
    <xf numFmtId="176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abSelected="1" topLeftCell="H23" workbookViewId="0">
      <selection activeCell="C2" sqref="C2:N41"/>
    </sheetView>
  </sheetViews>
  <sheetFormatPr defaultColWidth="8.72727272727273" defaultRowHeight="15.5"/>
  <cols>
    <col min="1" max="1" width="16.0909090909091" style="1" customWidth="1"/>
    <col min="2" max="2" width="9.81818181818182" style="2"/>
    <col min="3" max="5" width="18.0909090909091" style="2" customWidth="1"/>
    <col min="6" max="8" width="19.5454545454545" style="2" customWidth="1"/>
    <col min="9" max="9" width="21.7272727272727" style="2" customWidth="1"/>
    <col min="10" max="10" width="22.1818181818182" style="2" customWidth="1"/>
    <col min="11" max="11" width="21.5454545454545" style="2" customWidth="1"/>
    <col min="12" max="12" width="20.2727272727273" style="2" customWidth="1"/>
    <col min="13" max="13" width="20.5454545454545" style="2" customWidth="1"/>
    <col min="14" max="14" width="18.0909090909091" style="2" customWidth="1"/>
  </cols>
  <sheetData>
    <row r="1" ht="31" spans="1:14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9" t="s">
        <v>13</v>
      </c>
    </row>
    <row r="2" spans="1:14">
      <c r="A2" s="1" t="s">
        <v>14</v>
      </c>
      <c r="B2" s="2">
        <v>1</v>
      </c>
      <c r="C2" s="7">
        <v>5.63</v>
      </c>
      <c r="D2" s="7">
        <v>5.44</v>
      </c>
      <c r="E2" s="7">
        <v>7.49</v>
      </c>
      <c r="F2" s="7">
        <v>0.74</v>
      </c>
      <c r="G2" s="7">
        <v>0.648</v>
      </c>
      <c r="H2" s="7">
        <v>0.701</v>
      </c>
      <c r="I2" s="7">
        <v>823.53</v>
      </c>
      <c r="J2" s="7">
        <v>770.3</v>
      </c>
      <c r="K2" s="7">
        <v>806.87</v>
      </c>
      <c r="L2" s="7">
        <v>89.88</v>
      </c>
      <c r="M2" s="7">
        <v>308.16</v>
      </c>
      <c r="N2" s="7">
        <v>67.54</v>
      </c>
    </row>
    <row r="3" spans="1:14">
      <c r="A3" s="1" t="s">
        <v>15</v>
      </c>
      <c r="B3" s="2">
        <v>1</v>
      </c>
      <c r="C3" s="7">
        <v>5.91</v>
      </c>
      <c r="D3" s="7">
        <v>5.31</v>
      </c>
      <c r="E3" s="7">
        <v>7.32</v>
      </c>
      <c r="F3" s="7">
        <v>0.81</v>
      </c>
      <c r="G3" s="7">
        <v>0.823</v>
      </c>
      <c r="H3" s="7">
        <v>0.798</v>
      </c>
      <c r="I3" s="7">
        <v>872.24</v>
      </c>
      <c r="J3" s="7">
        <v>821.52</v>
      </c>
      <c r="K3" s="7">
        <v>744.14</v>
      </c>
      <c r="L3" s="7">
        <v>86.62</v>
      </c>
      <c r="M3" s="7">
        <v>303.24</v>
      </c>
      <c r="N3" s="7">
        <v>67.01</v>
      </c>
    </row>
    <row r="4" spans="1:14">
      <c r="A4" s="1" t="s">
        <v>16</v>
      </c>
      <c r="B4" s="2">
        <v>1</v>
      </c>
      <c r="C4" s="7">
        <v>9.13</v>
      </c>
      <c r="D4" s="7">
        <v>4.73</v>
      </c>
      <c r="E4" s="7">
        <v>6.99</v>
      </c>
      <c r="F4" s="7">
        <v>0.62</v>
      </c>
      <c r="G4" s="7">
        <v>0.672</v>
      </c>
      <c r="H4" s="7">
        <v>0.619</v>
      </c>
      <c r="I4" s="7">
        <v>955.35</v>
      </c>
      <c r="J4" s="7">
        <v>950.38</v>
      </c>
      <c r="K4" s="7">
        <v>920.83</v>
      </c>
      <c r="L4" s="7">
        <v>83.88</v>
      </c>
      <c r="M4" s="7">
        <v>235.22</v>
      </c>
      <c r="N4" s="7">
        <v>75.74</v>
      </c>
    </row>
    <row r="5" spans="1:14">
      <c r="A5" s="1" t="s">
        <v>17</v>
      </c>
      <c r="B5" s="2">
        <v>1</v>
      </c>
      <c r="C5" s="7">
        <v>8.05</v>
      </c>
      <c r="D5" s="7">
        <v>8.37</v>
      </c>
      <c r="E5" s="7">
        <v>10.3</v>
      </c>
      <c r="F5" s="7">
        <v>0.73</v>
      </c>
      <c r="G5" s="7">
        <v>0.732</v>
      </c>
      <c r="H5" s="7">
        <v>0.747</v>
      </c>
      <c r="I5" s="7">
        <v>806.08</v>
      </c>
      <c r="J5" s="7">
        <v>885.17</v>
      </c>
      <c r="K5" s="7">
        <v>867.64</v>
      </c>
      <c r="L5" s="7">
        <v>107.66</v>
      </c>
      <c r="M5" s="7">
        <v>270.86</v>
      </c>
      <c r="N5" s="7">
        <v>77.3</v>
      </c>
    </row>
    <row r="6" spans="1:14">
      <c r="A6" s="1" t="s">
        <v>18</v>
      </c>
      <c r="B6" s="2">
        <v>1</v>
      </c>
      <c r="C6" s="7">
        <v>4.82</v>
      </c>
      <c r="D6" s="7">
        <v>5.7</v>
      </c>
      <c r="E6" s="7">
        <v>7.98</v>
      </c>
      <c r="F6" s="7">
        <v>0.58</v>
      </c>
      <c r="G6" s="7">
        <v>0.612</v>
      </c>
      <c r="H6" s="7">
        <v>0.526</v>
      </c>
      <c r="I6" s="7">
        <v>778.32</v>
      </c>
      <c r="J6" s="7">
        <v>786.72</v>
      </c>
      <c r="K6" s="7">
        <v>797.56</v>
      </c>
      <c r="L6" s="7">
        <v>95.76</v>
      </c>
      <c r="M6" s="7">
        <v>230.88</v>
      </c>
      <c r="N6" s="7">
        <v>69.49</v>
      </c>
    </row>
    <row r="7" spans="1:14">
      <c r="A7" s="1" t="s">
        <v>19</v>
      </c>
      <c r="B7" s="2">
        <v>1</v>
      </c>
      <c r="C7" s="7">
        <v>5.38</v>
      </c>
      <c r="D7" s="7">
        <v>4.05</v>
      </c>
      <c r="E7" s="7">
        <v>8.05</v>
      </c>
      <c r="F7" s="7">
        <v>0.6</v>
      </c>
      <c r="G7" s="7">
        <v>0.533</v>
      </c>
      <c r="H7" s="7">
        <v>0.553</v>
      </c>
      <c r="I7" s="7">
        <v>949.05</v>
      </c>
      <c r="J7" s="7">
        <v>990.88</v>
      </c>
      <c r="K7" s="7">
        <v>971.51</v>
      </c>
      <c r="L7" s="7">
        <v>97.62</v>
      </c>
      <c r="M7" s="7">
        <v>210.14</v>
      </c>
      <c r="N7" s="7">
        <v>80.96</v>
      </c>
    </row>
    <row r="8" spans="1:14">
      <c r="A8" s="1" t="s">
        <v>20</v>
      </c>
      <c r="B8" s="2">
        <v>1</v>
      </c>
      <c r="C8" s="7">
        <v>4.59</v>
      </c>
      <c r="D8" s="7">
        <v>6.61</v>
      </c>
      <c r="E8" s="7">
        <v>8.43</v>
      </c>
      <c r="F8" s="7">
        <v>0.9</v>
      </c>
      <c r="G8" s="7">
        <v>0.822</v>
      </c>
      <c r="H8" s="7">
        <v>0.843</v>
      </c>
      <c r="I8" s="7">
        <v>1022.33</v>
      </c>
      <c r="J8" s="7">
        <v>1097.73</v>
      </c>
      <c r="K8" s="7">
        <v>951.56</v>
      </c>
      <c r="L8" s="7">
        <v>101.16</v>
      </c>
      <c r="M8" s="7">
        <v>302.34</v>
      </c>
      <c r="N8" s="7">
        <v>79.3</v>
      </c>
    </row>
    <row r="9" spans="1:14">
      <c r="A9" s="1" t="s">
        <v>21</v>
      </c>
      <c r="B9" s="2">
        <v>1</v>
      </c>
      <c r="C9" s="7">
        <v>9.66</v>
      </c>
      <c r="D9" s="7">
        <v>8.46</v>
      </c>
      <c r="E9" s="7">
        <v>8.46</v>
      </c>
      <c r="F9" s="7">
        <v>0.52</v>
      </c>
      <c r="G9" s="7">
        <v>0.569</v>
      </c>
      <c r="H9" s="7">
        <v>0.646</v>
      </c>
      <c r="I9" s="7">
        <v>832.86</v>
      </c>
      <c r="J9" s="7">
        <v>893.84</v>
      </c>
      <c r="K9" s="7">
        <v>866.85</v>
      </c>
      <c r="L9" s="7">
        <v>101.52</v>
      </c>
      <c r="M9" s="7">
        <v>245.48</v>
      </c>
      <c r="N9" s="7">
        <v>73.24</v>
      </c>
    </row>
    <row r="10" spans="2:14">
      <c r="B10" s="2" t="s">
        <v>22</v>
      </c>
      <c r="C10" s="8">
        <f t="shared" ref="C10:N10" si="0">AVERAGE(C2:C9)</f>
        <v>6.64625</v>
      </c>
      <c r="D10" s="8">
        <f t="shared" si="0"/>
        <v>6.08375</v>
      </c>
      <c r="E10" s="8">
        <f t="shared" si="0"/>
        <v>8.1275</v>
      </c>
      <c r="F10" s="8">
        <f t="shared" si="0"/>
        <v>0.6875</v>
      </c>
      <c r="G10" s="8">
        <f t="shared" si="0"/>
        <v>0.676375</v>
      </c>
      <c r="H10" s="8">
        <f t="shared" si="0"/>
        <v>0.679125</v>
      </c>
      <c r="I10" s="8">
        <f t="shared" si="0"/>
        <v>879.97</v>
      </c>
      <c r="J10" s="8">
        <f t="shared" si="0"/>
        <v>899.5675</v>
      </c>
      <c r="K10" s="8">
        <f t="shared" si="0"/>
        <v>865.87</v>
      </c>
      <c r="L10" s="8">
        <f t="shared" si="0"/>
        <v>95.5125</v>
      </c>
      <c r="M10" s="8">
        <f t="shared" si="0"/>
        <v>263.29</v>
      </c>
      <c r="N10" s="8">
        <f t="shared" si="0"/>
        <v>73.8225</v>
      </c>
    </row>
    <row r="11" spans="2:14">
      <c r="B11" s="2" t="s">
        <v>23</v>
      </c>
      <c r="C11" s="8">
        <f t="shared" ref="C11:N11" si="1">STDEV(C2:C9)</f>
        <v>1.99870627799942</v>
      </c>
      <c r="D11" s="8">
        <f t="shared" si="1"/>
        <v>1.61597328036609</v>
      </c>
      <c r="E11" s="8">
        <f t="shared" si="1"/>
        <v>1.02134015601352</v>
      </c>
      <c r="F11" s="8">
        <f t="shared" si="1"/>
        <v>0.129034879005639</v>
      </c>
      <c r="G11" s="8">
        <f t="shared" si="1"/>
        <v>0.108794613180722</v>
      </c>
      <c r="H11" s="8">
        <f t="shared" si="1"/>
        <v>0.11347679120797</v>
      </c>
      <c r="I11" s="8">
        <f t="shared" si="1"/>
        <v>86.1705896131952</v>
      </c>
      <c r="J11" s="8">
        <f t="shared" si="1"/>
        <v>110.818003017818</v>
      </c>
      <c r="K11" s="8">
        <f t="shared" si="1"/>
        <v>79.7251793887692</v>
      </c>
      <c r="L11" s="8">
        <f t="shared" si="1"/>
        <v>8.16058077415012</v>
      </c>
      <c r="M11" s="8">
        <f t="shared" si="1"/>
        <v>38.1200704541397</v>
      </c>
      <c r="N11" s="8">
        <f t="shared" si="1"/>
        <v>5.36798113154018</v>
      </c>
    </row>
    <row r="12" spans="1:14">
      <c r="A12" s="1" t="s">
        <v>24</v>
      </c>
      <c r="B12" s="2">
        <v>2</v>
      </c>
      <c r="C12" s="7">
        <v>6.94</v>
      </c>
      <c r="D12" s="7">
        <v>10.13</v>
      </c>
      <c r="E12" s="7">
        <v>15.83</v>
      </c>
      <c r="F12" s="7">
        <v>0.71</v>
      </c>
      <c r="G12" s="7">
        <v>0.218</v>
      </c>
      <c r="H12" s="7">
        <v>0.259</v>
      </c>
      <c r="I12" s="7">
        <v>1016.2</v>
      </c>
      <c r="J12" s="7">
        <v>686.93</v>
      </c>
      <c r="K12" s="7">
        <v>497.33</v>
      </c>
      <c r="L12" s="7">
        <v>200.96</v>
      </c>
      <c r="M12" s="7">
        <v>145.69</v>
      </c>
      <c r="N12" s="7">
        <v>41.44</v>
      </c>
    </row>
    <row r="13" spans="1:14">
      <c r="A13" s="1" t="s">
        <v>25</v>
      </c>
      <c r="B13" s="2">
        <v>2</v>
      </c>
      <c r="C13" s="7">
        <v>10.5</v>
      </c>
      <c r="D13" s="7">
        <v>21.16</v>
      </c>
      <c r="E13" s="7">
        <v>21.32</v>
      </c>
      <c r="F13" s="7">
        <v>0.68</v>
      </c>
      <c r="G13" s="7">
        <v>0.303</v>
      </c>
      <c r="H13" s="7">
        <v>0.254</v>
      </c>
      <c r="I13" s="7">
        <v>649.55</v>
      </c>
      <c r="J13" s="7">
        <v>419.18</v>
      </c>
      <c r="K13" s="7">
        <v>447.56</v>
      </c>
      <c r="L13" s="7">
        <v>245.84</v>
      </c>
      <c r="M13" s="7">
        <v>147.32</v>
      </c>
      <c r="N13" s="7">
        <v>39.3</v>
      </c>
    </row>
    <row r="14" spans="1:14">
      <c r="A14" s="1" t="s">
        <v>26</v>
      </c>
      <c r="B14" s="2">
        <v>2</v>
      </c>
      <c r="C14" s="7">
        <v>7.99</v>
      </c>
      <c r="D14" s="7">
        <v>11.44</v>
      </c>
      <c r="E14" s="7">
        <v>17.21</v>
      </c>
      <c r="F14" s="7">
        <v>0.87</v>
      </c>
      <c r="G14" s="7">
        <v>0.239</v>
      </c>
      <c r="H14" s="7">
        <v>0.248</v>
      </c>
      <c r="I14" s="7">
        <v>933.59</v>
      </c>
      <c r="J14" s="7">
        <v>675.03</v>
      </c>
      <c r="K14" s="7">
        <v>378.53</v>
      </c>
      <c r="L14" s="7">
        <v>216.52</v>
      </c>
      <c r="M14" s="7">
        <v>140.84</v>
      </c>
      <c r="N14" s="7">
        <v>33.54</v>
      </c>
    </row>
    <row r="15" spans="1:14">
      <c r="A15" s="1" t="s">
        <v>27</v>
      </c>
      <c r="B15" s="2">
        <v>2</v>
      </c>
      <c r="C15" s="7">
        <v>8.52</v>
      </c>
      <c r="D15" s="7">
        <v>19.99</v>
      </c>
      <c r="E15" s="7">
        <v>19.99</v>
      </c>
      <c r="F15" s="7">
        <v>0.72</v>
      </c>
      <c r="G15" s="7">
        <v>0.368</v>
      </c>
      <c r="H15" s="7">
        <v>0.226</v>
      </c>
      <c r="I15" s="7">
        <v>847.78</v>
      </c>
      <c r="J15" s="7">
        <v>560.83</v>
      </c>
      <c r="K15" s="7">
        <v>360.97</v>
      </c>
      <c r="L15" s="7">
        <v>239.88</v>
      </c>
      <c r="M15" s="7">
        <v>139.08</v>
      </c>
      <c r="N15" s="7">
        <v>37.79</v>
      </c>
    </row>
    <row r="16" spans="1:14">
      <c r="A16" s="1" t="s">
        <v>28</v>
      </c>
      <c r="B16" s="2">
        <v>2</v>
      </c>
      <c r="C16" s="7">
        <v>5.8</v>
      </c>
      <c r="D16" s="7">
        <v>18.21</v>
      </c>
      <c r="E16" s="7">
        <v>21</v>
      </c>
      <c r="F16" s="7">
        <v>0.73</v>
      </c>
      <c r="G16" s="7">
        <v>0.231</v>
      </c>
      <c r="H16" s="7">
        <v>0.225</v>
      </c>
      <c r="I16" s="7">
        <v>990.02</v>
      </c>
      <c r="J16" s="7">
        <v>671.11</v>
      </c>
      <c r="K16" s="7">
        <v>584</v>
      </c>
      <c r="L16" s="7">
        <v>255.01</v>
      </c>
      <c r="M16" s="7">
        <v>140.52</v>
      </c>
      <c r="N16" s="7">
        <v>45.01</v>
      </c>
    </row>
    <row r="17" spans="1:14">
      <c r="A17" s="1" t="s">
        <v>29</v>
      </c>
      <c r="B17" s="2">
        <v>2</v>
      </c>
      <c r="C17" s="7">
        <v>8.73</v>
      </c>
      <c r="D17" s="7">
        <v>13.31</v>
      </c>
      <c r="E17" s="7">
        <v>16.93</v>
      </c>
      <c r="F17" s="7">
        <v>0.77</v>
      </c>
      <c r="G17" s="7">
        <v>0.322</v>
      </c>
      <c r="H17" s="7">
        <v>0.348</v>
      </c>
      <c r="I17" s="7">
        <v>775.82</v>
      </c>
      <c r="J17" s="7">
        <v>515.98</v>
      </c>
      <c r="K17" s="7">
        <v>538.8</v>
      </c>
      <c r="L17" s="7">
        <v>230.16</v>
      </c>
      <c r="M17" s="7">
        <v>201.84</v>
      </c>
      <c r="N17" s="7">
        <v>44.9</v>
      </c>
    </row>
    <row r="18" spans="1:14">
      <c r="A18" s="1" t="s">
        <v>30</v>
      </c>
      <c r="B18" s="2">
        <v>2</v>
      </c>
      <c r="C18" s="7">
        <v>5.99</v>
      </c>
      <c r="D18" s="7">
        <v>10.53</v>
      </c>
      <c r="E18" s="7">
        <v>17.73</v>
      </c>
      <c r="F18" s="7">
        <v>0.6</v>
      </c>
      <c r="G18" s="7">
        <v>0.343</v>
      </c>
      <c r="H18" s="7">
        <v>0.232</v>
      </c>
      <c r="I18" s="7">
        <v>919.02</v>
      </c>
      <c r="J18" s="7">
        <v>649.57</v>
      </c>
      <c r="K18" s="7">
        <v>621.97</v>
      </c>
      <c r="L18" s="7">
        <v>207.76</v>
      </c>
      <c r="M18" s="7">
        <v>155.23</v>
      </c>
      <c r="N18" s="7">
        <v>51.83</v>
      </c>
    </row>
    <row r="19" spans="1:14">
      <c r="A19" s="1" t="s">
        <v>31</v>
      </c>
      <c r="B19" s="2">
        <v>2</v>
      </c>
      <c r="C19" s="7">
        <v>9.41</v>
      </c>
      <c r="D19" s="7">
        <v>15.36</v>
      </c>
      <c r="E19" s="7">
        <v>20.55</v>
      </c>
      <c r="F19" s="7">
        <v>0.59</v>
      </c>
      <c r="G19" s="7">
        <v>0.401</v>
      </c>
      <c r="H19" s="7">
        <v>0.373</v>
      </c>
      <c r="I19" s="7">
        <v>740.22</v>
      </c>
      <c r="J19" s="7">
        <v>466.13</v>
      </c>
      <c r="K19" s="7">
        <v>428.87</v>
      </c>
      <c r="L19" s="7">
        <v>247.36</v>
      </c>
      <c r="M19" s="7">
        <v>197.34</v>
      </c>
      <c r="N19" s="7">
        <v>35.74</v>
      </c>
    </row>
    <row r="20" spans="2:14">
      <c r="B20" s="2" t="s">
        <v>22</v>
      </c>
      <c r="C20" s="8">
        <f t="shared" ref="C20:N20" si="2">AVERAGE(C12:C19)</f>
        <v>7.985</v>
      </c>
      <c r="D20" s="8">
        <f t="shared" si="2"/>
        <v>15.01625</v>
      </c>
      <c r="E20" s="8">
        <f t="shared" si="2"/>
        <v>18.82</v>
      </c>
      <c r="F20" s="8">
        <f t="shared" si="2"/>
        <v>0.70875</v>
      </c>
      <c r="G20" s="8">
        <f t="shared" si="2"/>
        <v>0.303125</v>
      </c>
      <c r="H20" s="8">
        <f t="shared" si="2"/>
        <v>0.270625</v>
      </c>
      <c r="I20" s="8">
        <f t="shared" si="2"/>
        <v>859.025</v>
      </c>
      <c r="J20" s="8">
        <f t="shared" si="2"/>
        <v>580.595</v>
      </c>
      <c r="K20" s="8">
        <f t="shared" si="2"/>
        <v>482.25375</v>
      </c>
      <c r="L20" s="8">
        <f t="shared" si="2"/>
        <v>230.43625</v>
      </c>
      <c r="M20" s="8">
        <f t="shared" si="2"/>
        <v>158.4825</v>
      </c>
      <c r="N20" s="8">
        <f t="shared" si="2"/>
        <v>41.19375</v>
      </c>
    </row>
    <row r="21" spans="2:14">
      <c r="B21" s="2" t="s">
        <v>23</v>
      </c>
      <c r="C21" s="8">
        <f t="shared" ref="C21:N21" si="3">STDEV(C12:C19)</f>
        <v>1.64938949744617</v>
      </c>
      <c r="D21" s="8">
        <f t="shared" si="3"/>
        <v>4.35077640854398</v>
      </c>
      <c r="E21" s="8">
        <f t="shared" si="3"/>
        <v>2.126586802501</v>
      </c>
      <c r="F21" s="8">
        <f t="shared" si="3"/>
        <v>0.0903070160223288</v>
      </c>
      <c r="G21" s="8">
        <f t="shared" si="3"/>
        <v>0.0679231445931987</v>
      </c>
      <c r="H21" s="8">
        <f t="shared" si="3"/>
        <v>0.0572661393345641</v>
      </c>
      <c r="I21" s="8">
        <f t="shared" si="3"/>
        <v>128.767196133177</v>
      </c>
      <c r="J21" s="8">
        <f t="shared" si="3"/>
        <v>104.811674104421</v>
      </c>
      <c r="K21" s="8">
        <f t="shared" si="3"/>
        <v>94.7323651040883</v>
      </c>
      <c r="L21" s="8">
        <f t="shared" si="3"/>
        <v>19.9769237854223</v>
      </c>
      <c r="M21" s="8">
        <f t="shared" si="3"/>
        <v>25.9091063693278</v>
      </c>
      <c r="N21" s="8">
        <f t="shared" si="3"/>
        <v>5.91590576931619</v>
      </c>
    </row>
    <row r="22" spans="1:14">
      <c r="A22" s="1" t="s">
        <v>32</v>
      </c>
      <c r="B22" s="2">
        <v>3</v>
      </c>
      <c r="C22" s="7">
        <v>7.28</v>
      </c>
      <c r="D22" s="7">
        <v>20.7</v>
      </c>
      <c r="E22" s="7">
        <v>14.12</v>
      </c>
      <c r="F22" s="7">
        <v>0.62</v>
      </c>
      <c r="G22" s="7">
        <v>0.341</v>
      </c>
      <c r="H22" s="7">
        <v>0.371</v>
      </c>
      <c r="I22" s="7">
        <v>957.82</v>
      </c>
      <c r="J22" s="7">
        <v>645.69</v>
      </c>
      <c r="K22" s="7">
        <v>674.32</v>
      </c>
      <c r="L22" s="7">
        <v>217.44</v>
      </c>
      <c r="M22" s="7">
        <v>166.18</v>
      </c>
      <c r="N22" s="7">
        <v>56.19</v>
      </c>
    </row>
    <row r="23" spans="1:14">
      <c r="A23" s="1" t="s">
        <v>33</v>
      </c>
      <c r="B23" s="2">
        <v>3</v>
      </c>
      <c r="C23" s="7">
        <v>8.45</v>
      </c>
      <c r="D23" s="7">
        <v>16.05</v>
      </c>
      <c r="E23" s="7">
        <v>15.22</v>
      </c>
      <c r="F23" s="7">
        <v>0.71</v>
      </c>
      <c r="G23" s="7">
        <v>0.262</v>
      </c>
      <c r="H23" s="7">
        <v>0.314</v>
      </c>
      <c r="I23" s="7">
        <v>814.9</v>
      </c>
      <c r="J23" s="7">
        <v>590.33</v>
      </c>
      <c r="K23" s="7">
        <v>651.25</v>
      </c>
      <c r="L23" s="7">
        <v>200.32</v>
      </c>
      <c r="M23" s="7">
        <v>170.12</v>
      </c>
      <c r="N23" s="7">
        <v>54.27</v>
      </c>
    </row>
    <row r="24" spans="1:14">
      <c r="A24" s="1" t="s">
        <v>34</v>
      </c>
      <c r="B24" s="2">
        <v>3</v>
      </c>
      <c r="C24" s="7">
        <v>5.6</v>
      </c>
      <c r="D24" s="7">
        <v>16.42</v>
      </c>
      <c r="E24" s="7">
        <v>16.83</v>
      </c>
      <c r="F24" s="7">
        <v>0.65</v>
      </c>
      <c r="G24" s="7">
        <v>0.372</v>
      </c>
      <c r="H24" s="7">
        <v>0.558</v>
      </c>
      <c r="I24" s="7">
        <v>631.83</v>
      </c>
      <c r="J24" s="7">
        <v>431.29</v>
      </c>
      <c r="K24" s="7">
        <v>510.67</v>
      </c>
      <c r="L24" s="7">
        <v>201.96</v>
      </c>
      <c r="M24" s="7">
        <v>199.64</v>
      </c>
      <c r="N24" s="7">
        <v>42.56</v>
      </c>
    </row>
    <row r="25" spans="1:14">
      <c r="A25" s="1" t="s">
        <v>35</v>
      </c>
      <c r="B25" s="2">
        <v>3</v>
      </c>
      <c r="C25" s="7">
        <v>9.78</v>
      </c>
      <c r="D25" s="7">
        <v>15.95</v>
      </c>
      <c r="E25" s="7">
        <v>16.02</v>
      </c>
      <c r="F25" s="7">
        <v>0.73</v>
      </c>
      <c r="G25" s="7">
        <v>0.406</v>
      </c>
      <c r="H25" s="7">
        <v>0.396</v>
      </c>
      <c r="I25" s="7">
        <v>896.09</v>
      </c>
      <c r="J25" s="7">
        <v>553.21</v>
      </c>
      <c r="K25" s="7">
        <v>449.72</v>
      </c>
      <c r="L25" s="7">
        <v>192.24</v>
      </c>
      <c r="M25" s="7">
        <v>184.53</v>
      </c>
      <c r="N25" s="7">
        <v>37.48</v>
      </c>
    </row>
    <row r="26" spans="1:14">
      <c r="A26" s="1" t="s">
        <v>36</v>
      </c>
      <c r="B26" s="2">
        <v>3</v>
      </c>
      <c r="C26" s="7">
        <v>4.03</v>
      </c>
      <c r="D26" s="7">
        <v>9.46</v>
      </c>
      <c r="E26" s="7">
        <v>15.55</v>
      </c>
      <c r="F26" s="7">
        <v>0.81</v>
      </c>
      <c r="G26" s="7">
        <v>0.316</v>
      </c>
      <c r="H26" s="7">
        <v>0.355</v>
      </c>
      <c r="I26" s="7">
        <v>897.28</v>
      </c>
      <c r="J26" s="7">
        <v>500.11</v>
      </c>
      <c r="K26" s="7">
        <v>532.11</v>
      </c>
      <c r="L26" s="7">
        <v>180.6</v>
      </c>
      <c r="M26" s="7">
        <v>205.9</v>
      </c>
      <c r="N26" s="7">
        <v>44.34</v>
      </c>
    </row>
    <row r="27" spans="1:14">
      <c r="A27" s="1" t="s">
        <v>37</v>
      </c>
      <c r="B27" s="2">
        <v>3</v>
      </c>
      <c r="C27" s="7">
        <v>3.04</v>
      </c>
      <c r="D27" s="7">
        <v>10.61</v>
      </c>
      <c r="E27" s="7">
        <v>16.72</v>
      </c>
      <c r="F27" s="7">
        <v>0.62</v>
      </c>
      <c r="G27" s="7">
        <v>0.308</v>
      </c>
      <c r="H27" s="7">
        <v>0.387</v>
      </c>
      <c r="I27" s="7">
        <v>716.36</v>
      </c>
      <c r="J27" s="7">
        <v>476.57</v>
      </c>
      <c r="K27" s="7">
        <v>500.57</v>
      </c>
      <c r="L27" s="7">
        <v>200.64</v>
      </c>
      <c r="M27" s="7">
        <v>176.9</v>
      </c>
      <c r="N27" s="7">
        <v>42.71</v>
      </c>
    </row>
    <row r="28" spans="1:14">
      <c r="A28" s="1" t="s">
        <v>38</v>
      </c>
      <c r="B28" s="2">
        <v>3</v>
      </c>
      <c r="C28" s="7">
        <v>4.41</v>
      </c>
      <c r="D28" s="7">
        <v>12.79</v>
      </c>
      <c r="E28" s="7">
        <v>12.32</v>
      </c>
      <c r="F28" s="7">
        <v>0.7</v>
      </c>
      <c r="G28" s="7">
        <v>0.463</v>
      </c>
      <c r="H28" s="7">
        <v>0.376</v>
      </c>
      <c r="I28" s="7">
        <v>859</v>
      </c>
      <c r="J28" s="7">
        <v>612.39</v>
      </c>
      <c r="K28" s="7">
        <v>405.18</v>
      </c>
      <c r="L28" s="7">
        <v>207.84</v>
      </c>
      <c r="M28" s="7">
        <v>174.59</v>
      </c>
      <c r="N28" s="7">
        <v>38.9</v>
      </c>
    </row>
    <row r="29" spans="1:14">
      <c r="A29" s="1" t="s">
        <v>39</v>
      </c>
      <c r="B29" s="2">
        <v>3</v>
      </c>
      <c r="C29" s="7">
        <v>4.54</v>
      </c>
      <c r="D29" s="7">
        <v>11.58</v>
      </c>
      <c r="E29" s="7">
        <v>17.99</v>
      </c>
      <c r="F29" s="7">
        <v>0.54</v>
      </c>
      <c r="G29" s="7">
        <v>0.329</v>
      </c>
      <c r="H29" s="7">
        <v>0.422</v>
      </c>
      <c r="I29" s="7">
        <v>778.78</v>
      </c>
      <c r="J29" s="7">
        <v>620.9</v>
      </c>
      <c r="K29" s="7">
        <v>600.32</v>
      </c>
      <c r="L29" s="7">
        <v>215.88</v>
      </c>
      <c r="M29" s="7">
        <v>197.32</v>
      </c>
      <c r="N29" s="7">
        <v>50.03</v>
      </c>
    </row>
    <row r="30" spans="2:14">
      <c r="B30" s="2" t="s">
        <v>22</v>
      </c>
      <c r="C30" s="8">
        <f t="shared" ref="C30:N30" si="4">AVERAGE(C22:C29)</f>
        <v>5.89125</v>
      </c>
      <c r="D30" s="8">
        <f t="shared" si="4"/>
        <v>14.195</v>
      </c>
      <c r="E30" s="8">
        <f t="shared" si="4"/>
        <v>15.59625</v>
      </c>
      <c r="F30" s="8">
        <f t="shared" si="4"/>
        <v>0.6725</v>
      </c>
      <c r="G30" s="8">
        <f t="shared" si="4"/>
        <v>0.349625</v>
      </c>
      <c r="H30" s="8">
        <f t="shared" si="4"/>
        <v>0.397375</v>
      </c>
      <c r="I30" s="8">
        <f t="shared" si="4"/>
        <v>819.0075</v>
      </c>
      <c r="J30" s="8">
        <f t="shared" si="4"/>
        <v>553.81125</v>
      </c>
      <c r="K30" s="8">
        <f t="shared" si="4"/>
        <v>540.5175</v>
      </c>
      <c r="L30" s="8">
        <f t="shared" si="4"/>
        <v>202.115</v>
      </c>
      <c r="M30" s="8">
        <f t="shared" si="4"/>
        <v>184.3975</v>
      </c>
      <c r="N30" s="8">
        <f t="shared" si="4"/>
        <v>45.81</v>
      </c>
    </row>
    <row r="31" spans="2:14">
      <c r="B31" s="2" t="s">
        <v>23</v>
      </c>
      <c r="C31" s="8">
        <f t="shared" ref="C31:N31" si="5">STDEV(C22:C29)</f>
        <v>2.36935456853308</v>
      </c>
      <c r="D31" s="8">
        <f t="shared" si="5"/>
        <v>3.7392015954517</v>
      </c>
      <c r="E31" s="8">
        <f t="shared" si="5"/>
        <v>1.76276517761969</v>
      </c>
      <c r="F31" s="8">
        <f t="shared" si="5"/>
        <v>0.0827647267862342</v>
      </c>
      <c r="G31" s="8">
        <f t="shared" si="5"/>
        <v>0.062762448964329</v>
      </c>
      <c r="H31" s="8">
        <f t="shared" si="5"/>
        <v>0.0721267485551848</v>
      </c>
      <c r="I31" s="8">
        <f t="shared" si="5"/>
        <v>107.000437482417</v>
      </c>
      <c r="J31" s="8">
        <f t="shared" si="5"/>
        <v>77.0617074516075</v>
      </c>
      <c r="K31" s="8">
        <f t="shared" si="5"/>
        <v>94.7620490265712</v>
      </c>
      <c r="L31" s="8">
        <f t="shared" si="5"/>
        <v>12.0885955700877</v>
      </c>
      <c r="M31" s="8">
        <f t="shared" si="5"/>
        <v>14.8796301317319</v>
      </c>
      <c r="N31" s="8">
        <f t="shared" si="5"/>
        <v>6.9343328034189</v>
      </c>
    </row>
    <row r="32" spans="1:14">
      <c r="A32" s="1" t="s">
        <v>40</v>
      </c>
      <c r="B32" s="2">
        <v>4</v>
      </c>
      <c r="C32" s="7">
        <v>4.25</v>
      </c>
      <c r="D32" s="7">
        <v>17.07</v>
      </c>
      <c r="E32" s="7">
        <v>8.75</v>
      </c>
      <c r="F32" s="7">
        <v>0.56</v>
      </c>
      <c r="G32" s="7">
        <v>0.206</v>
      </c>
      <c r="H32" s="7">
        <v>0.958</v>
      </c>
      <c r="I32" s="7">
        <v>992.03</v>
      </c>
      <c r="J32" s="7">
        <v>609.3</v>
      </c>
      <c r="K32" s="7">
        <v>892.25</v>
      </c>
      <c r="L32" s="7">
        <v>105</v>
      </c>
      <c r="M32" s="7">
        <v>363.04</v>
      </c>
      <c r="N32" s="7">
        <v>90.02</v>
      </c>
    </row>
    <row r="33" spans="1:14">
      <c r="A33" s="1" t="s">
        <v>41</v>
      </c>
      <c r="B33" s="2">
        <v>4</v>
      </c>
      <c r="C33" s="7">
        <v>7.43</v>
      </c>
      <c r="D33" s="7">
        <v>16.1</v>
      </c>
      <c r="E33" s="7">
        <v>11.32</v>
      </c>
      <c r="F33" s="7">
        <v>0.49</v>
      </c>
      <c r="G33" s="7">
        <v>0.228</v>
      </c>
      <c r="H33" s="7">
        <v>1</v>
      </c>
      <c r="I33" s="7">
        <v>830.95</v>
      </c>
      <c r="J33" s="7">
        <v>597.31</v>
      </c>
      <c r="K33" s="7">
        <v>993.32</v>
      </c>
      <c r="L33" s="7">
        <v>113.38</v>
      </c>
      <c r="M33" s="7">
        <v>307.99</v>
      </c>
      <c r="N33" s="7">
        <v>82.78</v>
      </c>
    </row>
    <row r="34" spans="1:14">
      <c r="A34" s="1" t="s">
        <v>42</v>
      </c>
      <c r="B34" s="2">
        <v>4</v>
      </c>
      <c r="C34" s="7">
        <v>5.48</v>
      </c>
      <c r="D34" s="7">
        <v>12.69</v>
      </c>
      <c r="E34" s="7">
        <v>9.73</v>
      </c>
      <c r="F34" s="7">
        <v>0.71</v>
      </c>
      <c r="G34" s="7">
        <v>0.298</v>
      </c>
      <c r="H34" s="7">
        <v>0.858</v>
      </c>
      <c r="I34" s="7">
        <v>933.85</v>
      </c>
      <c r="J34" s="7">
        <v>631.78</v>
      </c>
      <c r="K34" s="7">
        <v>795.82</v>
      </c>
      <c r="L34" s="7">
        <v>116.76</v>
      </c>
      <c r="M34" s="7">
        <v>327.04</v>
      </c>
      <c r="N34" s="7">
        <v>67.32</v>
      </c>
    </row>
    <row r="35" spans="1:14">
      <c r="A35" s="1" t="s">
        <v>43</v>
      </c>
      <c r="B35" s="2">
        <v>4</v>
      </c>
      <c r="C35" s="7">
        <v>2.42</v>
      </c>
      <c r="D35" s="7">
        <v>8.44</v>
      </c>
      <c r="E35" s="7">
        <v>8.75</v>
      </c>
      <c r="F35" s="7">
        <v>0.56</v>
      </c>
      <c r="G35" s="7">
        <v>0.322</v>
      </c>
      <c r="H35" s="7">
        <v>0.742</v>
      </c>
      <c r="I35" s="7">
        <v>774.49</v>
      </c>
      <c r="J35" s="7">
        <v>604.98</v>
      </c>
      <c r="K35" s="7">
        <v>790.85</v>
      </c>
      <c r="L35" s="7">
        <v>105</v>
      </c>
      <c r="M35" s="7">
        <v>300.91</v>
      </c>
      <c r="N35" s="7">
        <v>69.9</v>
      </c>
    </row>
    <row r="36" spans="1:14">
      <c r="A36" s="1" t="s">
        <v>44</v>
      </c>
      <c r="B36" s="2">
        <v>4</v>
      </c>
      <c r="C36" s="7">
        <v>11.74</v>
      </c>
      <c r="D36" s="7">
        <v>20.75</v>
      </c>
      <c r="E36" s="7">
        <v>10.33</v>
      </c>
      <c r="F36" s="7">
        <v>0.75</v>
      </c>
      <c r="G36" s="7">
        <v>0.313</v>
      </c>
      <c r="H36" s="7">
        <v>0.799</v>
      </c>
      <c r="I36" s="7">
        <v>633.42</v>
      </c>
      <c r="J36" s="7">
        <v>548.91</v>
      </c>
      <c r="K36" s="7">
        <v>857.72</v>
      </c>
      <c r="L36" s="7">
        <v>107.83</v>
      </c>
      <c r="M36" s="7">
        <v>270.83</v>
      </c>
      <c r="N36" s="7">
        <v>59.81</v>
      </c>
    </row>
    <row r="37" spans="1:14">
      <c r="A37" s="1" t="s">
        <v>45</v>
      </c>
      <c r="B37" s="2">
        <v>4</v>
      </c>
      <c r="C37" s="7">
        <v>7.71</v>
      </c>
      <c r="D37" s="7">
        <v>16.05</v>
      </c>
      <c r="E37" s="7">
        <v>10.21</v>
      </c>
      <c r="F37" s="7">
        <v>0.77</v>
      </c>
      <c r="G37" s="7">
        <v>0.38</v>
      </c>
      <c r="H37" s="7">
        <v>0.877</v>
      </c>
      <c r="I37" s="7">
        <v>844.41</v>
      </c>
      <c r="J37" s="7">
        <v>500.59</v>
      </c>
      <c r="K37" s="7">
        <v>799.25</v>
      </c>
      <c r="L37" s="7">
        <v>115.71</v>
      </c>
      <c r="M37" s="7">
        <v>313.09</v>
      </c>
      <c r="N37" s="7">
        <v>66.6</v>
      </c>
    </row>
    <row r="38" spans="1:14">
      <c r="A38" s="1" t="s">
        <v>46</v>
      </c>
      <c r="B38" s="2">
        <v>4</v>
      </c>
      <c r="C38" s="7">
        <v>7.92</v>
      </c>
      <c r="D38" s="7">
        <v>11.8</v>
      </c>
      <c r="E38" s="7">
        <v>9.55</v>
      </c>
      <c r="F38" s="7">
        <v>0.73</v>
      </c>
      <c r="G38" s="7">
        <v>0.319</v>
      </c>
      <c r="H38" s="7">
        <v>0.778</v>
      </c>
      <c r="I38" s="7">
        <v>784.36</v>
      </c>
      <c r="J38" s="7">
        <v>526.31</v>
      </c>
      <c r="K38" s="7">
        <v>780.13</v>
      </c>
      <c r="L38" s="7">
        <v>114.6</v>
      </c>
      <c r="M38" s="7">
        <v>315.72</v>
      </c>
      <c r="N38" s="7">
        <v>65.01</v>
      </c>
    </row>
    <row r="39" spans="1:14">
      <c r="A39" s="1" t="s">
        <v>47</v>
      </c>
      <c r="B39" s="2">
        <v>4</v>
      </c>
      <c r="C39" s="7">
        <v>10.69</v>
      </c>
      <c r="D39" s="7">
        <v>14.02</v>
      </c>
      <c r="E39" s="7">
        <v>8.96</v>
      </c>
      <c r="F39" s="7">
        <v>0.84</v>
      </c>
      <c r="G39" s="7">
        <v>0.329</v>
      </c>
      <c r="H39" s="7">
        <v>0.995</v>
      </c>
      <c r="I39" s="7">
        <v>731.88</v>
      </c>
      <c r="J39" s="7">
        <v>571.19</v>
      </c>
      <c r="K39" s="7">
        <v>757.88</v>
      </c>
      <c r="L39" s="7">
        <v>97.78</v>
      </c>
      <c r="M39" s="7">
        <v>342.13</v>
      </c>
      <c r="N39" s="7">
        <v>67.16</v>
      </c>
    </row>
    <row r="40" spans="2:14">
      <c r="B40" s="2" t="s">
        <v>22</v>
      </c>
      <c r="C40" s="8">
        <f t="shared" ref="C40:N40" si="6">AVERAGE(C32:C39)</f>
        <v>7.205</v>
      </c>
      <c r="D40" s="8">
        <f t="shared" si="6"/>
        <v>14.615</v>
      </c>
      <c r="E40" s="8">
        <f t="shared" si="6"/>
        <v>9.7</v>
      </c>
      <c r="F40" s="8">
        <f t="shared" si="6"/>
        <v>0.67625</v>
      </c>
      <c r="G40" s="8">
        <f t="shared" si="6"/>
        <v>0.299375</v>
      </c>
      <c r="H40" s="8">
        <f t="shared" si="6"/>
        <v>0.875875</v>
      </c>
      <c r="I40" s="8">
        <f t="shared" si="6"/>
        <v>815.67375</v>
      </c>
      <c r="J40" s="8">
        <f t="shared" si="6"/>
        <v>573.79625</v>
      </c>
      <c r="K40" s="8">
        <f t="shared" si="6"/>
        <v>833.4025</v>
      </c>
      <c r="L40" s="8">
        <f t="shared" si="6"/>
        <v>109.5075</v>
      </c>
      <c r="M40" s="8">
        <f t="shared" si="6"/>
        <v>317.59375</v>
      </c>
      <c r="N40" s="8">
        <f t="shared" si="6"/>
        <v>71.075</v>
      </c>
    </row>
    <row r="41" spans="2:14">
      <c r="B41" s="2" t="s">
        <v>23</v>
      </c>
      <c r="C41" s="8">
        <f t="shared" ref="C41:N41" si="7">STDEV(C32:C39)</f>
        <v>3.1198031073405</v>
      </c>
      <c r="D41" s="8">
        <f t="shared" si="7"/>
        <v>3.74250107357557</v>
      </c>
      <c r="E41" s="8">
        <f t="shared" si="7"/>
        <v>0.898999443826302</v>
      </c>
      <c r="F41" s="8">
        <f t="shared" si="7"/>
        <v>0.123512578885137</v>
      </c>
      <c r="G41" s="8">
        <f t="shared" si="7"/>
        <v>0.0564115932866894</v>
      </c>
      <c r="H41" s="8">
        <f t="shared" si="7"/>
        <v>0.100053467848803</v>
      </c>
      <c r="I41" s="8">
        <f t="shared" si="7"/>
        <v>112.783460658974</v>
      </c>
      <c r="J41" s="8">
        <f t="shared" si="7"/>
        <v>45.3371043052566</v>
      </c>
      <c r="K41" s="8">
        <f t="shared" si="7"/>
        <v>77.9735632396373</v>
      </c>
      <c r="L41" s="8">
        <f t="shared" si="7"/>
        <v>6.68669200726338</v>
      </c>
      <c r="M41" s="8">
        <f t="shared" si="7"/>
        <v>27.6142907813535</v>
      </c>
      <c r="N41" s="8">
        <f t="shared" si="7"/>
        <v>10.0742812575956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周焱焱</dc:creator>
  <cp:lastModifiedBy>紫色的逗号</cp:lastModifiedBy>
  <dcterms:created xsi:type="dcterms:W3CDTF">2020-01-07T08:20:00Z</dcterms:created>
  <dcterms:modified xsi:type="dcterms:W3CDTF">2020-01-07T14:33:12Z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