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<sst xmlns="http://schemas.openxmlformats.org/spreadsheetml/2006/main" count="51" uniqueCount="45">
  <si>
    <t>number</t>
  </si>
  <si>
    <t>group</t>
  </si>
  <si>
    <t>serum 5-HT(μg/L)
6 week</t>
  </si>
  <si>
    <t>serum 5-HT(μg/L)
12 week</t>
  </si>
  <si>
    <t>serum DA(μg/L)
6 week</t>
  </si>
  <si>
    <t>serum DA(μg/L)
12 week</t>
  </si>
  <si>
    <t>serum NE(μg/L)
6 week</t>
  </si>
  <si>
    <t>serum NE(μg/L)
12 week</t>
  </si>
  <si>
    <t>brain 5-HT(ng/g)
12 week</t>
  </si>
  <si>
    <t>brain DA(ng/g)
12 week</t>
  </si>
  <si>
    <t>brain NE(ng/g)
12 week</t>
  </si>
  <si>
    <t>control 11</t>
  </si>
  <si>
    <t>control 12</t>
  </si>
  <si>
    <t>control 13</t>
  </si>
  <si>
    <t>control 14</t>
  </si>
  <si>
    <t>control 15</t>
  </si>
  <si>
    <t>control 16</t>
  </si>
  <si>
    <t>control 17</t>
  </si>
  <si>
    <t>control 18</t>
  </si>
  <si>
    <t>average</t>
  </si>
  <si>
    <t>SD</t>
  </si>
  <si>
    <t>CUMS 21</t>
  </si>
  <si>
    <t>CUMS 22</t>
  </si>
  <si>
    <t>CUMS 23</t>
  </si>
  <si>
    <t>CUMS 24</t>
  </si>
  <si>
    <t>CUMS 25</t>
  </si>
  <si>
    <t>CUMS 26</t>
  </si>
  <si>
    <t>CUMS 27</t>
  </si>
  <si>
    <t>CUMS 28</t>
  </si>
  <si>
    <t>CUMS+FA 31</t>
  </si>
  <si>
    <t>CUMS+FA 32</t>
  </si>
  <si>
    <t>CUMS+FA 33</t>
  </si>
  <si>
    <t>CUMS+FA 34</t>
  </si>
  <si>
    <t>CUMS+FA 35</t>
  </si>
  <si>
    <t>CUMS+FA 36</t>
  </si>
  <si>
    <t>CUMS+FA 37</t>
  </si>
  <si>
    <t>CUMS+FA 38</t>
  </si>
  <si>
    <t>CUMS+CIT 41</t>
  </si>
  <si>
    <t>CUMS+CIT 42</t>
  </si>
  <si>
    <t>CUMS+CIT 43</t>
  </si>
  <si>
    <t>CUMS+CIT 44</t>
  </si>
  <si>
    <t>CUMS+CIT 45</t>
  </si>
  <si>
    <t>CUMS+CIT 46</t>
  </si>
  <si>
    <t>CUMS+CIT 47</t>
  </si>
  <si>
    <t>CUMS+CIT 48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</si>
</sst>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2"/>
      <name val="宋体"/>
      <charset val="134"/>
    </font>
    <font>
      <sz val="12"/>
      <name val="Times New Roman"/>
      <charset val="0"/>
    </font>
    <font>
      <sz val="12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17" fillId="0" borderId="1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17" borderId="5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21" fillId="24" borderId="8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 wrapText="1"/>
    </xf>
    <xf numFmtId="0" fontId="1" fillId="0" borderId="0" xfId="0" applyFont="1" applyFill="1" applyBorder="1" applyAlignment="1">
      <alignment horizontal="centerContinuous" vertical="center" wrapText="1"/>
    </xf>
    <xf numFmtId="176" fontId="4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/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41"/>
  <sheetViews>
    <sheetView tabSelected="1" topLeftCell="D23" workbookViewId="0">
      <selection activeCell="C2" sqref="C2:K41"/>
    </sheetView>
  </sheetViews>
  <sheetFormatPr defaultColWidth="8.72727272727273" defaultRowHeight="15.5"/>
  <cols>
    <col min="1" max="1" width="16.0909090909091" style="1" customWidth="1"/>
    <col min="2" max="2" width="9.81818181818182" style="2"/>
    <col min="3" max="4" width="16.8181818181818" style="1" customWidth="1"/>
    <col min="5" max="6" width="16" style="1" customWidth="1"/>
    <col min="7" max="8" width="15.9090909090909" style="1" customWidth="1"/>
    <col min="9" max="11" width="16" style="1" customWidth="1"/>
    <col min="12" max="14" width="18.0909090909091" style="2" customWidth="1"/>
    <col min="15" max="17" width="19.5454545454545" style="2" customWidth="1"/>
    <col min="18" max="18" width="21.7272727272727" style="2" customWidth="1"/>
    <col min="19" max="19" width="22.1818181818182" style="2" customWidth="1"/>
    <col min="20" max="20" width="21.5454545454545" style="2" customWidth="1"/>
    <col min="21" max="21" width="20.2727272727273" style="2" customWidth="1"/>
    <col min="22" max="22" width="20.5454545454545" style="2" customWidth="1"/>
    <col min="23" max="23" width="18.0909090909091" style="2" customWidth="1"/>
    <col min="24" max="24" width="8.81818181818182"/>
  </cols>
  <sheetData>
    <row r="1" ht="31" spans="1:23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5" t="s">
        <v>6</v>
      </c>
      <c r="H1" s="5" t="s">
        <v>7</v>
      </c>
      <c r="I1" s="6" t="s">
        <v>8</v>
      </c>
      <c r="J1" s="6" t="s">
        <v>9</v>
      </c>
      <c r="K1" s="10" t="s">
        <v>10</v>
      </c>
      <c r="L1" s="5"/>
      <c r="M1" s="5"/>
      <c r="N1" s="5"/>
      <c r="O1" s="6"/>
      <c r="P1" s="6"/>
      <c r="Q1" s="6"/>
      <c r="R1" s="5"/>
      <c r="S1" s="5"/>
      <c r="T1" s="5"/>
      <c r="U1" s="5"/>
      <c r="V1" s="5"/>
      <c r="W1" s="12"/>
    </row>
    <row r="2" spans="1:23">
      <c r="A2" s="1" t="s">
        <v>11</v>
      </c>
      <c r="B2" s="2">
        <v>1</v>
      </c>
      <c r="C2" s="7">
        <v>1581.64</v>
      </c>
      <c r="D2" s="7">
        <v>854.21</v>
      </c>
      <c r="E2" s="7">
        <v>3.44</v>
      </c>
      <c r="F2" s="7">
        <v>5.24</v>
      </c>
      <c r="G2" s="8">
        <v>0.37</v>
      </c>
      <c r="H2" s="8">
        <v>0.36</v>
      </c>
      <c r="I2" s="8">
        <v>29.81</v>
      </c>
      <c r="J2" s="8">
        <v>2.4</v>
      </c>
      <c r="K2" s="8">
        <v>0.17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>
      <c r="A3" s="1" t="s">
        <v>12</v>
      </c>
      <c r="B3" s="2">
        <v>1</v>
      </c>
      <c r="C3" s="7">
        <v>1578.95</v>
      </c>
      <c r="D3" s="7">
        <v>921.02</v>
      </c>
      <c r="E3" s="7">
        <v>4.15</v>
      </c>
      <c r="F3" s="7">
        <v>4.68</v>
      </c>
      <c r="G3" s="8">
        <v>0.37</v>
      </c>
      <c r="H3" s="8">
        <v>0.35</v>
      </c>
      <c r="I3" s="8">
        <v>28.47</v>
      </c>
      <c r="J3" s="8">
        <v>2.02</v>
      </c>
      <c r="K3" s="8">
        <v>0.17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>
      <c r="A4" s="1" t="s">
        <v>13</v>
      </c>
      <c r="B4" s="2">
        <v>1</v>
      </c>
      <c r="C4" s="7">
        <v>1473.91</v>
      </c>
      <c r="D4" s="7">
        <v>1110.12</v>
      </c>
      <c r="E4" s="7">
        <v>3.93</v>
      </c>
      <c r="F4" s="7">
        <v>5.06</v>
      </c>
      <c r="G4" s="8">
        <v>0.36</v>
      </c>
      <c r="H4" s="8">
        <v>0.37</v>
      </c>
      <c r="I4" s="8">
        <v>27.79</v>
      </c>
      <c r="J4" s="8">
        <v>2.29</v>
      </c>
      <c r="K4" s="8">
        <v>0.17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>
      <c r="A5" s="1" t="s">
        <v>14</v>
      </c>
      <c r="B5" s="2">
        <v>1</v>
      </c>
      <c r="C5" s="7">
        <v>1585.09</v>
      </c>
      <c r="D5" s="7">
        <v>1094.96</v>
      </c>
      <c r="E5" s="7">
        <v>5.88</v>
      </c>
      <c r="F5" s="7">
        <v>5.75</v>
      </c>
      <c r="G5" s="8">
        <v>0.37</v>
      </c>
      <c r="H5" s="8">
        <v>0.35</v>
      </c>
      <c r="I5" s="8">
        <v>24.85</v>
      </c>
      <c r="J5" s="8">
        <v>2.3</v>
      </c>
      <c r="K5" s="8">
        <v>0.17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>
      <c r="A6" s="1" t="s">
        <v>15</v>
      </c>
      <c r="B6" s="2">
        <v>1</v>
      </c>
      <c r="C6" s="7">
        <v>834.9</v>
      </c>
      <c r="D6" s="7">
        <v>1251.34</v>
      </c>
      <c r="E6" s="7">
        <v>4.07</v>
      </c>
      <c r="F6" s="7">
        <v>4.67</v>
      </c>
      <c r="G6" s="8">
        <v>0.36</v>
      </c>
      <c r="H6" s="8">
        <v>0.37</v>
      </c>
      <c r="I6" s="8">
        <v>27.77</v>
      </c>
      <c r="J6" s="8">
        <v>2.17</v>
      </c>
      <c r="K6" s="8">
        <v>0.17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>
      <c r="A7" s="1" t="s">
        <v>16</v>
      </c>
      <c r="B7" s="2">
        <v>1</v>
      </c>
      <c r="C7" s="7">
        <v>735.48</v>
      </c>
      <c r="D7" s="7">
        <v>1228.83</v>
      </c>
      <c r="E7" s="7">
        <v>4.61</v>
      </c>
      <c r="F7" s="7">
        <v>4.76</v>
      </c>
      <c r="G7" s="8">
        <v>0.35</v>
      </c>
      <c r="H7" s="8">
        <v>0.36</v>
      </c>
      <c r="I7" s="8">
        <v>27</v>
      </c>
      <c r="J7" s="8">
        <v>2.34</v>
      </c>
      <c r="K7" s="8">
        <v>0.17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>
      <c r="A8" s="1" t="s">
        <v>17</v>
      </c>
      <c r="B8" s="2">
        <v>1</v>
      </c>
      <c r="C8" s="7">
        <v>754.96</v>
      </c>
      <c r="D8" s="7">
        <v>1883.53</v>
      </c>
      <c r="E8" s="7">
        <v>4</v>
      </c>
      <c r="F8" s="7">
        <v>4.94</v>
      </c>
      <c r="G8" s="8">
        <v>0.37</v>
      </c>
      <c r="H8" s="8">
        <v>0.3451</v>
      </c>
      <c r="I8" s="8">
        <v>28.54</v>
      </c>
      <c r="J8" s="8">
        <v>1.84</v>
      </c>
      <c r="K8" s="8">
        <v>0.18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>
      <c r="A9" s="1" t="s">
        <v>18</v>
      </c>
      <c r="B9" s="2">
        <v>1</v>
      </c>
      <c r="C9" s="7">
        <v>1795.91</v>
      </c>
      <c r="D9" s="7">
        <v>1654.79</v>
      </c>
      <c r="E9" s="7">
        <v>4.97</v>
      </c>
      <c r="F9" s="7">
        <v>4.63</v>
      </c>
      <c r="G9" s="8">
        <v>0.36</v>
      </c>
      <c r="H9" s="8">
        <v>0.36</v>
      </c>
      <c r="I9" s="8">
        <v>30.57</v>
      </c>
      <c r="J9" s="8">
        <v>1.84</v>
      </c>
      <c r="K9" s="8">
        <v>0.16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2:23">
      <c r="B10" s="2" t="s">
        <v>19</v>
      </c>
      <c r="C10" s="9">
        <f t="shared" ref="C10:K10" si="0">AVERAGE(C2:C9)</f>
        <v>1292.605</v>
      </c>
      <c r="D10" s="9">
        <f t="shared" si="0"/>
        <v>1249.85</v>
      </c>
      <c r="E10" s="9">
        <f t="shared" si="0"/>
        <v>4.38125</v>
      </c>
      <c r="F10" s="9">
        <f t="shared" si="0"/>
        <v>4.96625</v>
      </c>
      <c r="G10" s="9">
        <f t="shared" si="0"/>
        <v>0.36375</v>
      </c>
      <c r="H10" s="9">
        <f t="shared" si="0"/>
        <v>0.3581375</v>
      </c>
      <c r="I10" s="9">
        <f t="shared" si="0"/>
        <v>28.1</v>
      </c>
      <c r="J10" s="9">
        <f t="shared" si="0"/>
        <v>2.15</v>
      </c>
      <c r="K10" s="9">
        <f t="shared" si="0"/>
        <v>0.17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2:23">
      <c r="B11" s="2" t="s">
        <v>20</v>
      </c>
      <c r="C11" s="9">
        <f t="shared" ref="C11:K11" si="1">STDEV(C2:C9)</f>
        <v>438.538786393437</v>
      </c>
      <c r="D11" s="9">
        <f t="shared" si="1"/>
        <v>353.380889207584</v>
      </c>
      <c r="E11" s="9">
        <f t="shared" si="1"/>
        <v>0.758804275535812</v>
      </c>
      <c r="F11" s="9">
        <f t="shared" si="1"/>
        <v>0.382470820549004</v>
      </c>
      <c r="G11" s="9">
        <f t="shared" si="1"/>
        <v>0.00744023809142846</v>
      </c>
      <c r="H11" s="9">
        <f t="shared" si="1"/>
        <v>0.00921379982107584</v>
      </c>
      <c r="I11" s="9">
        <f t="shared" si="1"/>
        <v>1.74572948321652</v>
      </c>
      <c r="J11" s="9">
        <f t="shared" si="1"/>
        <v>0.223670676282278</v>
      </c>
      <c r="K11" s="9">
        <f t="shared" si="1"/>
        <v>0.00534522483824849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>
      <c r="A12" s="1" t="s">
        <v>21</v>
      </c>
      <c r="B12" s="2">
        <v>2</v>
      </c>
      <c r="C12" s="7">
        <v>790.41</v>
      </c>
      <c r="D12" s="7">
        <v>553.92</v>
      </c>
      <c r="E12" s="7">
        <v>2.55</v>
      </c>
      <c r="F12" s="7">
        <v>1.9</v>
      </c>
      <c r="G12" s="8">
        <v>0.32</v>
      </c>
      <c r="H12" s="8">
        <v>0.33</v>
      </c>
      <c r="I12" s="8">
        <v>11.79</v>
      </c>
      <c r="J12" s="8">
        <v>0.95</v>
      </c>
      <c r="K12" s="8">
        <v>0.14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>
      <c r="A13" s="1" t="s">
        <v>22</v>
      </c>
      <c r="B13" s="2">
        <v>2</v>
      </c>
      <c r="C13" s="7">
        <v>396.63</v>
      </c>
      <c r="D13" s="7">
        <v>455.37</v>
      </c>
      <c r="E13" s="7">
        <v>1.14</v>
      </c>
      <c r="F13" s="7">
        <v>1.58</v>
      </c>
      <c r="G13" s="8">
        <v>0.33</v>
      </c>
      <c r="H13" s="8">
        <v>0.33</v>
      </c>
      <c r="I13" s="8">
        <v>13.91</v>
      </c>
      <c r="J13" s="8">
        <v>0.63</v>
      </c>
      <c r="K13" s="8">
        <v>0.14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>
      <c r="A14" s="1" t="s">
        <v>23</v>
      </c>
      <c r="B14" s="2">
        <v>2</v>
      </c>
      <c r="C14" s="7">
        <v>302.51</v>
      </c>
      <c r="D14" s="7">
        <v>402.56</v>
      </c>
      <c r="E14" s="7">
        <v>0.94</v>
      </c>
      <c r="F14" s="7">
        <v>1.39</v>
      </c>
      <c r="G14" s="8">
        <v>0.33</v>
      </c>
      <c r="H14" s="8">
        <v>0.34</v>
      </c>
      <c r="I14" s="8">
        <v>13.23</v>
      </c>
      <c r="J14" s="8">
        <v>0.7</v>
      </c>
      <c r="K14" s="8">
        <v>0.14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>
      <c r="A15" s="1" t="s">
        <v>24</v>
      </c>
      <c r="B15" s="2">
        <v>2</v>
      </c>
      <c r="C15" s="7">
        <v>784.29</v>
      </c>
      <c r="D15" s="7">
        <v>348.83</v>
      </c>
      <c r="E15" s="7">
        <v>1.95</v>
      </c>
      <c r="F15" s="7">
        <v>1.49</v>
      </c>
      <c r="G15" s="8">
        <v>0.32</v>
      </c>
      <c r="H15" s="8">
        <v>0.34</v>
      </c>
      <c r="I15" s="8">
        <v>11.72</v>
      </c>
      <c r="J15" s="8">
        <v>0.72</v>
      </c>
      <c r="K15" s="8">
        <v>0.14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>
      <c r="A16" s="1" t="s">
        <v>25</v>
      </c>
      <c r="B16" s="2">
        <v>2</v>
      </c>
      <c r="C16" s="7">
        <v>430.8</v>
      </c>
      <c r="D16" s="7">
        <v>540.57</v>
      </c>
      <c r="E16" s="7">
        <v>1.78</v>
      </c>
      <c r="F16" s="7">
        <v>1.96</v>
      </c>
      <c r="G16" s="8">
        <v>0.33</v>
      </c>
      <c r="H16" s="8">
        <v>0.33</v>
      </c>
      <c r="I16" s="8">
        <v>16.55</v>
      </c>
      <c r="J16" s="8">
        <v>0.83</v>
      </c>
      <c r="K16" s="8">
        <v>0.14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>
      <c r="A17" s="1" t="s">
        <v>26</v>
      </c>
      <c r="B17" s="2">
        <v>2</v>
      </c>
      <c r="C17" s="7">
        <v>282.59</v>
      </c>
      <c r="D17" s="7">
        <v>432.95</v>
      </c>
      <c r="E17" s="7">
        <v>1.2</v>
      </c>
      <c r="F17" s="7">
        <v>1.82</v>
      </c>
      <c r="G17" s="8">
        <v>0.33</v>
      </c>
      <c r="H17" s="8">
        <v>0.33</v>
      </c>
      <c r="I17" s="8">
        <v>15.95</v>
      </c>
      <c r="J17" s="8">
        <v>0.87</v>
      </c>
      <c r="K17" s="8">
        <v>0.14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>
      <c r="A18" s="1" t="s">
        <v>27</v>
      </c>
      <c r="B18" s="2">
        <v>2</v>
      </c>
      <c r="C18" s="7">
        <v>792.7</v>
      </c>
      <c r="D18" s="7">
        <v>499.82</v>
      </c>
      <c r="E18" s="7">
        <v>1.79</v>
      </c>
      <c r="F18" s="9">
        <v>1.23</v>
      </c>
      <c r="G18" s="8">
        <v>0.34</v>
      </c>
      <c r="H18" s="8">
        <v>0.32</v>
      </c>
      <c r="I18" s="8">
        <v>14.04</v>
      </c>
      <c r="J18" s="8">
        <v>0.75</v>
      </c>
      <c r="K18" s="8">
        <v>0.14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>
      <c r="A19" s="1" t="s">
        <v>28</v>
      </c>
      <c r="B19" s="2">
        <v>2</v>
      </c>
      <c r="C19" s="7">
        <v>612.86</v>
      </c>
      <c r="D19" s="7">
        <v>409.64</v>
      </c>
      <c r="E19" s="7">
        <v>1.82</v>
      </c>
      <c r="F19" s="7">
        <v>1.6</v>
      </c>
      <c r="G19" s="8">
        <v>0.34</v>
      </c>
      <c r="H19" s="8">
        <v>0.33</v>
      </c>
      <c r="I19" s="8">
        <v>8.3</v>
      </c>
      <c r="J19" s="8">
        <v>0.61</v>
      </c>
      <c r="K19" s="8">
        <v>0.14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2:23">
      <c r="B20" s="2" t="s">
        <v>19</v>
      </c>
      <c r="C20" s="9">
        <f t="shared" ref="C20:K20" si="2">AVERAGE(C12:C19)</f>
        <v>549.09875</v>
      </c>
      <c r="D20" s="9">
        <f t="shared" si="2"/>
        <v>455.4575</v>
      </c>
      <c r="E20" s="9">
        <f t="shared" si="2"/>
        <v>1.64625</v>
      </c>
      <c r="F20" s="9">
        <f t="shared" si="2"/>
        <v>1.62125</v>
      </c>
      <c r="G20" s="9">
        <f t="shared" si="2"/>
        <v>0.33</v>
      </c>
      <c r="H20" s="9">
        <f t="shared" si="2"/>
        <v>0.33125</v>
      </c>
      <c r="I20" s="9">
        <f t="shared" si="2"/>
        <v>13.18625</v>
      </c>
      <c r="J20" s="9">
        <f t="shared" si="2"/>
        <v>0.7575</v>
      </c>
      <c r="K20" s="9">
        <f t="shared" si="2"/>
        <v>0.14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2:23">
      <c r="B21" s="2" t="s">
        <v>20</v>
      </c>
      <c r="C21" s="9">
        <f t="shared" ref="C21:K21" si="3">STDEV(C12:C19)</f>
        <v>222.334159346916</v>
      </c>
      <c r="D21" s="9">
        <f t="shared" si="3"/>
        <v>71.3947184421129</v>
      </c>
      <c r="E21" s="9">
        <f t="shared" si="3"/>
        <v>0.525355321935273</v>
      </c>
      <c r="F21" s="9">
        <f t="shared" si="3"/>
        <v>0.255758675317183</v>
      </c>
      <c r="G21" s="9">
        <f t="shared" si="3"/>
        <v>0.00755928946018455</v>
      </c>
      <c r="H21" s="9">
        <f t="shared" si="3"/>
        <v>0.00640869944461656</v>
      </c>
      <c r="I21" s="9">
        <f t="shared" si="3"/>
        <v>2.62359043787598</v>
      </c>
      <c r="J21" s="9">
        <f t="shared" si="3"/>
        <v>0.118170578886141</v>
      </c>
      <c r="K21" s="9">
        <f t="shared" si="3"/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>
      <c r="A22" s="1" t="s">
        <v>29</v>
      </c>
      <c r="B22" s="2">
        <v>3</v>
      </c>
      <c r="C22" s="7">
        <v>448.16</v>
      </c>
      <c r="D22" s="7">
        <v>552.12</v>
      </c>
      <c r="E22" s="7">
        <v>1.65</v>
      </c>
      <c r="F22" s="7">
        <v>2.32</v>
      </c>
      <c r="G22" s="8">
        <v>0.32</v>
      </c>
      <c r="H22" s="8">
        <v>0.35</v>
      </c>
      <c r="I22" s="8">
        <v>20.1</v>
      </c>
      <c r="J22" s="8">
        <v>1.08</v>
      </c>
      <c r="K22" s="8">
        <v>0.15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3">
      <c r="A23" s="1" t="s">
        <v>30</v>
      </c>
      <c r="B23" s="2">
        <v>3</v>
      </c>
      <c r="C23" s="7">
        <v>670.7</v>
      </c>
      <c r="D23" s="7">
        <v>442.87</v>
      </c>
      <c r="E23" s="7">
        <v>2.17</v>
      </c>
      <c r="F23" s="7">
        <v>2.34</v>
      </c>
      <c r="G23" s="8">
        <v>0.33</v>
      </c>
      <c r="H23" s="8">
        <v>0.34</v>
      </c>
      <c r="I23" s="8">
        <v>25.69</v>
      </c>
      <c r="J23" s="8">
        <v>1.48</v>
      </c>
      <c r="K23" s="8">
        <v>0.15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>
      <c r="A24" s="1" t="s">
        <v>31</v>
      </c>
      <c r="B24" s="2">
        <v>3</v>
      </c>
      <c r="C24" s="7">
        <v>515.91</v>
      </c>
      <c r="D24" s="7">
        <v>795.21</v>
      </c>
      <c r="E24" s="7">
        <v>2.06</v>
      </c>
      <c r="F24" s="7">
        <v>2.25</v>
      </c>
      <c r="G24" s="8">
        <v>0.34</v>
      </c>
      <c r="H24" s="8">
        <v>0.34</v>
      </c>
      <c r="I24" s="8">
        <v>15.17</v>
      </c>
      <c r="J24" s="8">
        <v>1.27</v>
      </c>
      <c r="K24" s="8">
        <v>0.15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>
      <c r="A25" s="1" t="s">
        <v>32</v>
      </c>
      <c r="B25" s="2">
        <v>3</v>
      </c>
      <c r="C25" s="7">
        <v>699.55</v>
      </c>
      <c r="D25" s="7">
        <v>574.41</v>
      </c>
      <c r="E25" s="7">
        <v>1.79</v>
      </c>
      <c r="F25" s="7">
        <v>2.04</v>
      </c>
      <c r="G25" s="8">
        <v>0.32</v>
      </c>
      <c r="H25" s="8">
        <v>0.35</v>
      </c>
      <c r="I25" s="8">
        <v>16.64</v>
      </c>
      <c r="J25" s="8">
        <v>1.13</v>
      </c>
      <c r="K25" s="8">
        <v>0.15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>
      <c r="A26" s="1" t="s">
        <v>33</v>
      </c>
      <c r="B26" s="2">
        <v>3</v>
      </c>
      <c r="C26" s="7">
        <v>308.09</v>
      </c>
      <c r="D26" s="7">
        <v>604.29</v>
      </c>
      <c r="E26" s="7">
        <v>1.22</v>
      </c>
      <c r="F26" s="7">
        <v>2.73</v>
      </c>
      <c r="G26" s="8">
        <v>0.32</v>
      </c>
      <c r="H26" s="8">
        <v>0.34</v>
      </c>
      <c r="I26" s="8">
        <v>12.61</v>
      </c>
      <c r="J26" s="8">
        <v>1.22</v>
      </c>
      <c r="K26" s="8">
        <v>0.14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>
      <c r="A27" s="1" t="s">
        <v>34</v>
      </c>
      <c r="B27" s="2">
        <v>3</v>
      </c>
      <c r="C27" s="7">
        <v>508.11</v>
      </c>
      <c r="D27" s="7">
        <v>698</v>
      </c>
      <c r="E27" s="7">
        <v>2.42</v>
      </c>
      <c r="F27" s="9">
        <v>2.33</v>
      </c>
      <c r="G27" s="8">
        <v>0.33</v>
      </c>
      <c r="H27" s="8">
        <v>0.35</v>
      </c>
      <c r="I27" s="8">
        <v>11.54</v>
      </c>
      <c r="J27" s="8">
        <v>1.23</v>
      </c>
      <c r="K27" s="8">
        <v>0.15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>
      <c r="A28" s="1" t="s">
        <v>35</v>
      </c>
      <c r="B28" s="2">
        <v>3</v>
      </c>
      <c r="C28" s="7">
        <v>274.27</v>
      </c>
      <c r="D28" s="7">
        <v>545.69</v>
      </c>
      <c r="E28" s="7">
        <v>1</v>
      </c>
      <c r="F28" s="9">
        <v>2.75</v>
      </c>
      <c r="G28" s="8">
        <v>0.33</v>
      </c>
      <c r="H28" s="8">
        <v>0.35</v>
      </c>
      <c r="I28" s="8">
        <v>11.24</v>
      </c>
      <c r="J28" s="8">
        <v>0.86</v>
      </c>
      <c r="K28" s="8">
        <v>0.15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>
      <c r="A29" s="1" t="s">
        <v>36</v>
      </c>
      <c r="B29" s="2">
        <v>3</v>
      </c>
      <c r="C29" s="7">
        <v>547.74</v>
      </c>
      <c r="D29" s="7">
        <v>410.82</v>
      </c>
      <c r="E29" s="7">
        <v>2.1</v>
      </c>
      <c r="F29" s="9">
        <v>1.93</v>
      </c>
      <c r="G29" s="8">
        <v>0.33</v>
      </c>
      <c r="H29" s="8">
        <v>0.35</v>
      </c>
      <c r="I29" s="8">
        <v>25.13</v>
      </c>
      <c r="J29" s="8">
        <v>1.35</v>
      </c>
      <c r="K29" s="8">
        <v>0.15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>
      <c r="B30" s="2" t="s">
        <v>19</v>
      </c>
      <c r="C30" s="9">
        <f t="shared" ref="C30:K30" si="4">AVERAGE(C22:C29)</f>
        <v>496.56625</v>
      </c>
      <c r="D30" s="9">
        <f t="shared" si="4"/>
        <v>577.92625</v>
      </c>
      <c r="E30" s="9">
        <f t="shared" si="4"/>
        <v>1.80125</v>
      </c>
      <c r="F30" s="9">
        <f t="shared" si="4"/>
        <v>2.33625</v>
      </c>
      <c r="G30" s="9">
        <f t="shared" si="4"/>
        <v>0.3275</v>
      </c>
      <c r="H30" s="9">
        <f t="shared" si="4"/>
        <v>0.34625</v>
      </c>
      <c r="I30" s="9">
        <f t="shared" si="4"/>
        <v>17.265</v>
      </c>
      <c r="J30" s="9">
        <f t="shared" si="4"/>
        <v>1.2025</v>
      </c>
      <c r="K30" s="9">
        <f t="shared" si="4"/>
        <v>0.14875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2:24">
      <c r="B31" s="2" t="s">
        <v>20</v>
      </c>
      <c r="C31" s="9">
        <f t="shared" ref="C31:K31" si="5">STDEV(C22:C29)</f>
        <v>152.096417628283</v>
      </c>
      <c r="D31" s="9">
        <f t="shared" si="5"/>
        <v>125.474626113068</v>
      </c>
      <c r="E31" s="9">
        <f t="shared" si="5"/>
        <v>0.489589842915184</v>
      </c>
      <c r="F31" s="9">
        <f t="shared" si="5"/>
        <v>0.289528557683496</v>
      </c>
      <c r="G31" s="9">
        <f t="shared" si="5"/>
        <v>0.00707106781186548</v>
      </c>
      <c r="H31" s="9">
        <f t="shared" si="5"/>
        <v>0.00517549169506763</v>
      </c>
      <c r="I31" s="9">
        <f t="shared" si="5"/>
        <v>5.81133129571628</v>
      </c>
      <c r="J31" s="9">
        <f t="shared" si="5"/>
        <v>0.185914726996776</v>
      </c>
      <c r="K31" s="9">
        <f t="shared" si="5"/>
        <v>0.00353553390593273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3">
      <c r="A32" s="1" t="s">
        <v>37</v>
      </c>
      <c r="B32" s="2">
        <v>4</v>
      </c>
      <c r="C32" s="7">
        <v>573</v>
      </c>
      <c r="D32" s="7">
        <v>1391.28</v>
      </c>
      <c r="E32" s="7">
        <v>1.92</v>
      </c>
      <c r="F32" s="9">
        <v>4.71</v>
      </c>
      <c r="G32" s="8">
        <v>0.31</v>
      </c>
      <c r="H32" s="8">
        <v>0.36</v>
      </c>
      <c r="I32" s="8">
        <v>33</v>
      </c>
      <c r="J32" s="8">
        <v>1.95</v>
      </c>
      <c r="K32" s="8">
        <v>0.17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1:23">
      <c r="A33" s="1" t="s">
        <v>38</v>
      </c>
      <c r="B33" s="2">
        <v>4</v>
      </c>
      <c r="C33" s="7">
        <v>472.24</v>
      </c>
      <c r="D33" s="7">
        <v>1029.59</v>
      </c>
      <c r="E33" s="7">
        <v>2.05</v>
      </c>
      <c r="F33" s="9">
        <v>3.56</v>
      </c>
      <c r="G33" s="8">
        <v>0.32</v>
      </c>
      <c r="H33" s="8">
        <v>0.37</v>
      </c>
      <c r="I33" s="8">
        <v>32.12</v>
      </c>
      <c r="J33" s="8">
        <v>2.34</v>
      </c>
      <c r="K33" s="8">
        <v>0.16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>
      <c r="A34" s="1" t="s">
        <v>39</v>
      </c>
      <c r="B34" s="2">
        <v>4</v>
      </c>
      <c r="C34" s="7">
        <v>347.75</v>
      </c>
      <c r="D34" s="7">
        <v>1498.41</v>
      </c>
      <c r="E34" s="7">
        <v>1.61</v>
      </c>
      <c r="F34" s="9">
        <v>4.09</v>
      </c>
      <c r="G34" s="8">
        <v>0.32</v>
      </c>
      <c r="H34" s="8">
        <v>0.38</v>
      </c>
      <c r="I34" s="8">
        <v>24.26</v>
      </c>
      <c r="J34" s="8">
        <v>2.42</v>
      </c>
      <c r="K34" s="8">
        <v>0.16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1:23">
      <c r="A35" s="1" t="s">
        <v>40</v>
      </c>
      <c r="B35" s="2">
        <v>4</v>
      </c>
      <c r="C35" s="7">
        <v>455.48</v>
      </c>
      <c r="D35" s="7">
        <v>886.53</v>
      </c>
      <c r="E35" s="7">
        <v>1.28</v>
      </c>
      <c r="F35" s="9">
        <v>5.49</v>
      </c>
      <c r="G35" s="8">
        <v>0.33</v>
      </c>
      <c r="H35" s="8">
        <v>0.38</v>
      </c>
      <c r="I35" s="8">
        <v>28.05</v>
      </c>
      <c r="J35" s="8">
        <v>2.01</v>
      </c>
      <c r="K35" s="8">
        <v>0.16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3">
      <c r="A36" s="1" t="s">
        <v>41</v>
      </c>
      <c r="B36" s="2">
        <v>4</v>
      </c>
      <c r="C36" s="7">
        <v>638.41</v>
      </c>
      <c r="D36" s="7">
        <v>1438.18</v>
      </c>
      <c r="E36" s="7">
        <v>1.84</v>
      </c>
      <c r="F36" s="9">
        <v>3.61</v>
      </c>
      <c r="G36" s="8">
        <v>0.34</v>
      </c>
      <c r="H36" s="8">
        <v>0.35</v>
      </c>
      <c r="I36" s="8">
        <v>26.36</v>
      </c>
      <c r="J36" s="8">
        <v>2.33</v>
      </c>
      <c r="K36" s="8">
        <v>0.17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23">
      <c r="A37" s="1" t="s">
        <v>42</v>
      </c>
      <c r="B37" s="2">
        <v>4</v>
      </c>
      <c r="C37" s="7">
        <v>465.64</v>
      </c>
      <c r="D37" s="7">
        <v>1014.26</v>
      </c>
      <c r="E37" s="7">
        <v>2.16</v>
      </c>
      <c r="F37" s="9">
        <v>4.01</v>
      </c>
      <c r="G37" s="8">
        <v>0.32</v>
      </c>
      <c r="H37" s="8">
        <v>0.35</v>
      </c>
      <c r="I37" s="8">
        <v>29.71</v>
      </c>
      <c r="J37" s="8">
        <v>2.06</v>
      </c>
      <c r="K37" s="8">
        <v>0.16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>
      <c r="A38" s="1" t="s">
        <v>43</v>
      </c>
      <c r="B38" s="2">
        <v>4</v>
      </c>
      <c r="C38" s="7">
        <v>633.31</v>
      </c>
      <c r="D38" s="7">
        <v>1179.84</v>
      </c>
      <c r="E38" s="7">
        <v>2.35</v>
      </c>
      <c r="F38" s="9">
        <v>4.62</v>
      </c>
      <c r="G38" s="8">
        <v>0.33</v>
      </c>
      <c r="H38" s="8">
        <v>0.36</v>
      </c>
      <c r="I38" s="8">
        <v>27.92</v>
      </c>
      <c r="J38" s="8">
        <v>2.01</v>
      </c>
      <c r="K38" s="8">
        <v>0.17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3">
      <c r="A39" s="1" t="s">
        <v>44</v>
      </c>
      <c r="B39" s="2">
        <v>4</v>
      </c>
      <c r="C39" s="7">
        <v>292.39</v>
      </c>
      <c r="D39" s="7">
        <v>1380.63</v>
      </c>
      <c r="E39" s="7">
        <v>1.65</v>
      </c>
      <c r="F39" s="9">
        <v>3.82</v>
      </c>
      <c r="G39" s="8">
        <v>0.31</v>
      </c>
      <c r="H39" s="8">
        <v>0.36</v>
      </c>
      <c r="I39" s="8">
        <v>23.08</v>
      </c>
      <c r="J39" s="8">
        <v>2.04</v>
      </c>
      <c r="K39" s="8">
        <v>0.16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2:23">
      <c r="B40" s="2" t="s">
        <v>19</v>
      </c>
      <c r="C40" s="9">
        <f t="shared" ref="C40:K40" si="6">AVERAGE(C32:C39)</f>
        <v>484.7775</v>
      </c>
      <c r="D40" s="9">
        <f t="shared" si="6"/>
        <v>1227.34</v>
      </c>
      <c r="E40" s="9">
        <f t="shared" si="6"/>
        <v>1.8575</v>
      </c>
      <c r="F40" s="9">
        <f t="shared" si="6"/>
        <v>4.23875</v>
      </c>
      <c r="G40" s="9">
        <f t="shared" si="6"/>
        <v>0.3225</v>
      </c>
      <c r="H40" s="9">
        <f t="shared" si="6"/>
        <v>0.36375</v>
      </c>
      <c r="I40" s="9">
        <f t="shared" si="6"/>
        <v>28.0625</v>
      </c>
      <c r="J40" s="9">
        <f t="shared" si="6"/>
        <v>2.145</v>
      </c>
      <c r="K40" s="9">
        <f t="shared" si="6"/>
        <v>0.16375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2:23">
      <c r="B41" s="2" t="s">
        <v>20</v>
      </c>
      <c r="C41" s="9">
        <f t="shared" ref="C41:K41" si="7">STDEV(C32:C39)</f>
        <v>125.709029309752</v>
      </c>
      <c r="D41" s="9">
        <f t="shared" si="7"/>
        <v>230.286297960976</v>
      </c>
      <c r="E41" s="9">
        <f t="shared" si="7"/>
        <v>0.340828821718888</v>
      </c>
      <c r="F41" s="9">
        <f t="shared" si="7"/>
        <v>0.658882983324267</v>
      </c>
      <c r="G41" s="9">
        <f t="shared" si="7"/>
        <v>0.0103509833901353</v>
      </c>
      <c r="H41" s="9">
        <f t="shared" si="7"/>
        <v>0.0118773493916542</v>
      </c>
      <c r="I41" s="9">
        <f t="shared" si="7"/>
        <v>3.50019897393603</v>
      </c>
      <c r="J41" s="9">
        <f t="shared" si="7"/>
        <v>0.185395330500605</v>
      </c>
      <c r="K41" s="9">
        <f t="shared" si="7"/>
        <v>0.00517549169506766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周焱焱</dc:creator>
  <cp:lastModifiedBy>紫色的逗号</cp:lastModifiedBy>
  <dcterms:created xsi:type="dcterms:W3CDTF">2020-01-07T08:19:00Z</dcterms:created>
  <dcterms:modified xsi:type="dcterms:W3CDTF">2020-01-07T14:32:36Z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