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checkCompatibility="1"/>
  <mc:AlternateContent xmlns:mc="http://schemas.openxmlformats.org/markup-compatibility/2006">
    <mc:Choice Requires="x15">
      <x15ac:absPath xmlns:x15ac="http://schemas.microsoft.com/office/spreadsheetml/2010/11/ac" url="/Users/Desktop/SciPublishingCounselor/Irene/IS-genes/resubmission/R3/"/>
    </mc:Choice>
  </mc:AlternateContent>
  <bookViews>
    <workbookView xWindow="0" yWindow="460" windowWidth="25600" windowHeight="14180" tabRatio="500" firstSheet="1" activeTab="4"/>
  </bookViews>
  <sheets>
    <sheet name="ligas" sheetId="13" r:id="rId1"/>
    <sheet name="System-ISfunction-Codes" sheetId="22" r:id="rId2"/>
    <sheet name="Xgenes-DEF data" sheetId="9" r:id="rId3"/>
    <sheet name="Ygenes-DEF data" sheetId="2" r:id="rId4"/>
    <sheet name="PAR-DEF data" sheetId="29" r:id="rId5"/>
  </sheets>
  <definedNames>
    <definedName name="_xlnm._FilterDatabase" localSheetId="4" hidden="1">'PAR-DEF data'!$A$1:$N$19</definedName>
    <definedName name="_xlnm._FilterDatabase" localSheetId="2" hidden="1">'Xgenes-DEF data'!$N$1:$N$838</definedName>
    <definedName name="_xlnm._FilterDatabase" localSheetId="3" hidden="1">'Ygenes-DEF data'!$A$1:$N$65</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14" i="22" l="1"/>
  <c r="K13" i="22"/>
  <c r="F14" i="22"/>
  <c r="G7" i="22"/>
  <c r="G8" i="22"/>
  <c r="G9" i="22"/>
  <c r="G10" i="22"/>
  <c r="G11" i="22"/>
  <c r="G12" i="22"/>
  <c r="G13" i="22"/>
  <c r="G15" i="22"/>
  <c r="F15" i="22"/>
  <c r="N13" i="22"/>
  <c r="N12" i="22"/>
  <c r="N11" i="22"/>
  <c r="N10" i="22"/>
  <c r="N9" i="22"/>
  <c r="N8" i="22"/>
  <c r="N7" i="22"/>
  <c r="N6" i="22"/>
  <c r="N5" i="22"/>
  <c r="N4" i="22"/>
  <c r="N3" i="22"/>
  <c r="G6" i="22"/>
  <c r="G5" i="22"/>
  <c r="G4" i="22"/>
  <c r="G3" i="22"/>
  <c r="O3" i="22"/>
  <c r="O13" i="22"/>
  <c r="O6" i="22"/>
  <c r="O4" i="22"/>
  <c r="O14" i="22"/>
  <c r="N14" i="22"/>
  <c r="K3" i="22"/>
  <c r="K4" i="22"/>
  <c r="K5" i="22"/>
  <c r="K6" i="22"/>
  <c r="K10" i="22"/>
  <c r="K14" i="22"/>
  <c r="J3" i="22"/>
  <c r="J13" i="22"/>
  <c r="J4" i="22"/>
  <c r="J5" i="22"/>
  <c r="J6" i="22"/>
  <c r="J7" i="22"/>
  <c r="J8" i="22"/>
  <c r="J9" i="22"/>
  <c r="J10" i="22"/>
  <c r="J11" i="22"/>
  <c r="J12" i="22"/>
  <c r="J14" i="22"/>
  <c r="I14" i="22"/>
  <c r="G14" i="22"/>
</calcChain>
</file>

<file path=xl/sharedStrings.xml><?xml version="1.0" encoding="utf-8"?>
<sst xmlns="http://schemas.openxmlformats.org/spreadsheetml/2006/main" count="11257" uniqueCount="6798">
  <si>
    <t>ZXDB</t>
  </si>
  <si>
    <t>zinc finger X-linked duplicated B</t>
  </si>
  <si>
    <t>ZNF905</t>
  </si>
  <si>
    <t>Xp11.21</t>
  </si>
  <si>
    <t>NM_007157</t>
  </si>
  <si>
    <t>Function</t>
  </si>
  <si>
    <t>ZXDA</t>
  </si>
  <si>
    <t>zinc finger X-linked duplicated A</t>
  </si>
  <si>
    <t>ZNF896</t>
  </si>
  <si>
    <t>ZRSR2</t>
  </si>
  <si>
    <t>zinc finger CCCH-type, RNA binding motif and serine/arginine rich 2</t>
  </si>
  <si>
    <t>U2AF1L2 U2AF1-RS2, URP, ZC3H22</t>
  </si>
  <si>
    <t>Xp22.2</t>
  </si>
  <si>
    <t>NM_007156</t>
  </si>
  <si>
    <t>NM_005089</t>
  </si>
  <si>
    <t>HGNC</t>
  </si>
  <si>
    <t>NM-</t>
  </si>
  <si>
    <t>TF, cofactor CIITA to promote expression MHC-I and II</t>
  </si>
  <si>
    <t>IS-related</t>
  </si>
  <si>
    <t>Y</t>
  </si>
  <si>
    <t>splicing factor</t>
  </si>
  <si>
    <t>NM_021998</t>
  </si>
  <si>
    <t>ZNF711</t>
  </si>
  <si>
    <t>zinc finger protein 711</t>
  </si>
  <si>
    <t>ZNF6    CMPX1, ZNF4, ZNF5, dJ75N13.1, Zfp711, MRX97</t>
  </si>
  <si>
    <t>Xq21.1</t>
  </si>
  <si>
    <t>ZNF674</t>
  </si>
  <si>
    <t>zinc finger protein 674</t>
  </si>
  <si>
    <t>MRX92   ZNF673B</t>
  </si>
  <si>
    <t>Xp11.3</t>
  </si>
  <si>
    <t>NM_001039891</t>
  </si>
  <si>
    <t>NI</t>
  </si>
  <si>
    <t>N</t>
  </si>
  <si>
    <t>ZNF630</t>
  </si>
  <si>
    <t>zinc finger protein 630</t>
  </si>
  <si>
    <t>zinc finger protein 449</t>
  </si>
  <si>
    <t>ZNF449</t>
  </si>
  <si>
    <t>ZNF280C</t>
  </si>
  <si>
    <t>ZNF275</t>
  </si>
  <si>
    <t>ZNF185</t>
  </si>
  <si>
    <t>zinc finger protein 185 with LIM domain</t>
  </si>
  <si>
    <t>zinc finger protein 275</t>
  </si>
  <si>
    <t>zinc finger protein 280C</t>
  </si>
  <si>
    <t>BC037316, dJ54B20.2, FLJ20573, MGC138344</t>
  </si>
  <si>
    <t>Xp11.23</t>
  </si>
  <si>
    <t>NM_001037735</t>
  </si>
  <si>
    <t xml:space="preserve"> + (IS normal)</t>
  </si>
  <si>
    <t>epithelia, (UR))</t>
  </si>
  <si>
    <t>(Neuroepithelium R) SmM</t>
  </si>
  <si>
    <t>ZSCAN19, FLJ23614</t>
  </si>
  <si>
    <t>Xq26.3</t>
  </si>
  <si>
    <t>M_152695</t>
  </si>
  <si>
    <t>NM_017666</t>
  </si>
  <si>
    <t>NM_001080485</t>
  </si>
  <si>
    <t>NM_007150</t>
  </si>
  <si>
    <t>NM_006962</t>
  </si>
  <si>
    <t>NM_003446</t>
  </si>
  <si>
    <t>NM_007137</t>
  </si>
  <si>
    <t>NM_007131</t>
  </si>
  <si>
    <t>NM_153380</t>
  </si>
  <si>
    <t>NM_201599</t>
  </si>
  <si>
    <t>ZNF75D</t>
  </si>
  <si>
    <t>zinc finger protein 75</t>
  </si>
  <si>
    <t>ZNF82, ZNF75    ZKSCAN24, D8C6, ZSCAN28</t>
  </si>
  <si>
    <t>bladder</t>
  </si>
  <si>
    <t xml:space="preserve">breast </t>
  </si>
  <si>
    <t>UR</t>
  </si>
  <si>
    <t>UR bile ducts/kidney ducts/Bowman</t>
  </si>
  <si>
    <t>SUHW3   FLJ20095, ZNF633</t>
  </si>
  <si>
    <t>Xq26.1</t>
  </si>
  <si>
    <t>TF, unknown</t>
  </si>
  <si>
    <t>R many nuclei, glia</t>
  </si>
  <si>
    <t>many cell types</t>
  </si>
  <si>
    <t>Xq28</t>
  </si>
  <si>
    <t>epithelial-gland nuclei</t>
  </si>
  <si>
    <t>adrenal / ovary</t>
  </si>
  <si>
    <t>proliferation &amp; differentiation - cytosol</t>
  </si>
  <si>
    <t>epithelia/glands - cytosol</t>
  </si>
  <si>
    <t>ZNF182</t>
  </si>
  <si>
    <t>ZNF157</t>
  </si>
  <si>
    <t xml:space="preserve">zinc finger protein 182 </t>
  </si>
  <si>
    <t xml:space="preserve">zinc finger protein 157 </t>
  </si>
  <si>
    <t>ZNF81</t>
  </si>
  <si>
    <t>zinc finger protein 81</t>
  </si>
  <si>
    <t>ZNF21   KOX14, HHZ150, Zfp182</t>
  </si>
  <si>
    <t>MRX45   HFZ20</t>
  </si>
  <si>
    <t xml:space="preserve">HFZ22   </t>
  </si>
  <si>
    <t>proliferation &amp; differentiation - NUCLEUS cytosol</t>
  </si>
  <si>
    <t>UR RBC</t>
  </si>
  <si>
    <t>epithelia</t>
  </si>
  <si>
    <t>neg. Gene expression</t>
  </si>
  <si>
    <t>CNS</t>
  </si>
  <si>
    <t>ZNF41</t>
  </si>
  <si>
    <t>ZMYM3</t>
  </si>
  <si>
    <t>ZMAT1</t>
  </si>
  <si>
    <t>ZIC3</t>
  </si>
  <si>
    <t>ZFX</t>
  </si>
  <si>
    <t>ZDHHC15</t>
  </si>
  <si>
    <t>ZFP92</t>
  </si>
  <si>
    <t>ZDHHC9</t>
  </si>
  <si>
    <t>zinc finger protein 41</t>
  </si>
  <si>
    <t>MRX89</t>
  </si>
  <si>
    <t>XP11.3</t>
  </si>
  <si>
    <t xml:space="preserve">gene-specific transcriptional repression </t>
  </si>
  <si>
    <t>platelets</t>
  </si>
  <si>
    <t>yes, 12% up</t>
  </si>
  <si>
    <t>bone marrow, thyroid gland, lymphoid tissue</t>
  </si>
  <si>
    <t>zinc finger MYM-type containing 3</t>
  </si>
  <si>
    <t>ZNF261  ZNF198L2, DXS6673E, KIAA0385, MYM</t>
  </si>
  <si>
    <t>Xq13.1</t>
  </si>
  <si>
    <t>ovary, testis, brain</t>
  </si>
  <si>
    <t>gene silencer, part histone deacetylase-containing multiprotein complex</t>
  </si>
  <si>
    <t>mental retardation</t>
  </si>
  <si>
    <t>unknown</t>
  </si>
  <si>
    <t>testis, brain, adrenal gland, LN/thymus, testis-hi</t>
  </si>
  <si>
    <t>mental retardation, retinal dystrophy</t>
  </si>
  <si>
    <t>thyroid, ovary</t>
  </si>
  <si>
    <t>adrenal, ubiquitos</t>
  </si>
  <si>
    <t>testis</t>
  </si>
  <si>
    <t>adrenal, ovary</t>
  </si>
  <si>
    <t>esophagus, skin</t>
  </si>
  <si>
    <t>thyroid, lymphatic tissue</t>
  </si>
  <si>
    <t>night blindness</t>
  </si>
  <si>
    <t>Y/N</t>
  </si>
  <si>
    <t>uterus, platelet</t>
  </si>
  <si>
    <t>brain, thyroid</t>
  </si>
  <si>
    <t>mental retardation, night blindness</t>
  </si>
  <si>
    <t>ubiquitos low</t>
  </si>
  <si>
    <t>prostate, adrenal, spleen, thyroid, LN</t>
  </si>
  <si>
    <t>neurons, thyroid, spleen, nuclei epithelia, many</t>
  </si>
  <si>
    <t>thyroid, ubiquitous</t>
  </si>
  <si>
    <t>congenital myastenia, dystonia</t>
  </si>
  <si>
    <t>lymphoid tissue neurons, thyroid, spleen, nuclei epithelia, many</t>
  </si>
  <si>
    <t>N/Y many tissues</t>
  </si>
  <si>
    <t>zinc finger matrin-type 1</t>
  </si>
  <si>
    <t>KIAA1789</t>
  </si>
  <si>
    <t>Xq22.1</t>
  </si>
  <si>
    <t>thyroid, ovary, spleen</t>
  </si>
  <si>
    <t>neutrophils</t>
  </si>
  <si>
    <t>adrenal cortex, testis-Sertoli-Leydig, Epidydimis, SmMu</t>
  </si>
  <si>
    <t xml:space="preserve"> weird</t>
  </si>
  <si>
    <t>HTX1    HTX, ZNF203</t>
  </si>
  <si>
    <t>Zic family member 3</t>
  </si>
  <si>
    <t>Xp22.11</t>
  </si>
  <si>
    <t>NM_003410</t>
  </si>
  <si>
    <t>ZNF926</t>
  </si>
  <si>
    <t>zinc finger protein X-linked</t>
  </si>
  <si>
    <t>ZFP92 zinc finger protein</t>
  </si>
  <si>
    <t>ZNF897</t>
  </si>
  <si>
    <t>visceral heterotaxy &amp; derivatives</t>
  </si>
  <si>
    <t>brain, testis</t>
  </si>
  <si>
    <t>brain-neuropile outer layer, old testis (nuclei, Sertoli o PGA)</t>
  </si>
  <si>
    <t>TF, left-right body axis formationM; pluripotency regulator</t>
  </si>
  <si>
    <t>brain, nervous tissue, lymphoblast (stem cells)</t>
  </si>
  <si>
    <t>gall bladder cancer</t>
  </si>
  <si>
    <t>LT, mo/mph, LTc, brain, colon, ovary, testismainy cell types</t>
  </si>
  <si>
    <t>ovary, bone marrow</t>
  </si>
  <si>
    <t xml:space="preserve">platelet </t>
  </si>
  <si>
    <t>unreliable</t>
  </si>
  <si>
    <t>zinc finger DHHC-type containing 15</t>
  </si>
  <si>
    <t>FLJ31812, MRX91, DHHC15</t>
  </si>
  <si>
    <t>Xq13.3</t>
  </si>
  <si>
    <t>NM_144969</t>
  </si>
  <si>
    <t>zinc finger DHHC-type containing 9</t>
  </si>
  <si>
    <t>ZDHHC10, CXorf11        ZNF379, CGI-89, ZNF380</t>
  </si>
  <si>
    <t>NM_016032</t>
  </si>
  <si>
    <t>integral mb protein, palmitoyltransferase</t>
  </si>
  <si>
    <t>palmitoyltransferase</t>
  </si>
  <si>
    <t>unreliable, islets Langerhans, LN</t>
  </si>
  <si>
    <t>mental retardation, epilepsy</t>
  </si>
  <si>
    <t>frontal cortex</t>
  </si>
  <si>
    <t>ZCCHC18</t>
  </si>
  <si>
    <t>zinc finger CCHC-type containing 18</t>
  </si>
  <si>
    <t>IZN2, PNMA7B</t>
  </si>
  <si>
    <t>Xq22.2</t>
  </si>
  <si>
    <t>NM_001143978</t>
  </si>
  <si>
    <t>ZCCHC13</t>
  </si>
  <si>
    <t>zinc finger CCHC-type containing 13</t>
  </si>
  <si>
    <t>4930513O09RIK, Cnbp2, ZNF9L</t>
  </si>
  <si>
    <t>Xq13.2</t>
  </si>
  <si>
    <t>NM_203303</t>
  </si>
  <si>
    <t>ZCCHC12</t>
  </si>
  <si>
    <t>zinc finger CCHC-type containing 12</t>
  </si>
  <si>
    <t>FLJ16123, SIZN, SIZN1, PNMA7A</t>
  </si>
  <si>
    <t>Xq24</t>
  </si>
  <si>
    <t>NM_173798</t>
  </si>
  <si>
    <t>ZC4H2</t>
  </si>
  <si>
    <t>zinc finger C4H2-type containing</t>
  </si>
  <si>
    <t>KIAA1166, WWS   HCA127</t>
  </si>
  <si>
    <t>Xq11.2</t>
  </si>
  <si>
    <t>NM_018684</t>
  </si>
  <si>
    <t>ZC3H12B</t>
  </si>
  <si>
    <t>zinc finger CCCH-type containing 12B</t>
  </si>
  <si>
    <t>CXorf32 MCPIP2  "MCP induced protein 2"</t>
  </si>
  <si>
    <t>Xq11.2-q12</t>
  </si>
  <si>
    <t>XM_293334</t>
  </si>
  <si>
    <t>NM_006777</t>
  </si>
  <si>
    <t>ZNF-kaiso, kaiso, WUGSC:H_DJ525N14.1, KAISO, ZNF348</t>
  </si>
  <si>
    <t>zinc finger and BTB domain containing 33</t>
  </si>
  <si>
    <t>ZBTB33</t>
  </si>
  <si>
    <t>NM_004729</t>
  </si>
  <si>
    <t>Xp22.33 and Yp11</t>
  </si>
  <si>
    <t>ALTE    TRAMP, KIAA0785, DREF, hDREF</t>
  </si>
  <si>
    <t>zinc finger BED-type containing 1</t>
  </si>
  <si>
    <t>ZBED1</t>
  </si>
  <si>
    <t>brain, ovary, LT, ubiquitous</t>
  </si>
  <si>
    <t>mainly found in viral nucleocapsids</t>
  </si>
  <si>
    <t>bind DNA or RNA, unknown</t>
  </si>
  <si>
    <t>spermatidII</t>
  </si>
  <si>
    <t>unknonw</t>
  </si>
  <si>
    <t xml:space="preserve"> - </t>
  </si>
  <si>
    <t>endometrium, adrenal, brain, ovary</t>
  </si>
  <si>
    <t>transcriptional coactivator</t>
  </si>
  <si>
    <t xml:space="preserve">adrenal cortex, endometrium, Leydig  </t>
  </si>
  <si>
    <t>cognitive disabilityy</t>
  </si>
  <si>
    <t>mental retardation, in utero CNS, PNS, muscle atrophy</t>
  </si>
  <si>
    <t>rectum, heart, platelet, plasma</t>
  </si>
  <si>
    <t>brain, endometrium, ovary, thyroid</t>
  </si>
  <si>
    <t xml:space="preserve">pancreatic islets, lymphatic tissue, </t>
  </si>
  <si>
    <t xml:space="preserve">mb-bound, interneuron differentiation, neuromuscular junctions formation  </t>
  </si>
  <si>
    <t>regulation pro-inflammatory activation of Mph pmid18178554</t>
  </si>
  <si>
    <t>brain, LN</t>
  </si>
  <si>
    <t xml:space="preserve">BM, plasma, </t>
  </si>
  <si>
    <t>thymoma</t>
  </si>
  <si>
    <t>binds to methylated CpGdint + kaiso site, repression Wnt signaling</t>
  </si>
  <si>
    <t>skin, BM, many</t>
  </si>
  <si>
    <t>lymphocytes</t>
  </si>
  <si>
    <t>monocyte, LB, Tc, spleen colon, adrenal, placenta</t>
  </si>
  <si>
    <t>laryngostenosis</t>
  </si>
  <si>
    <t>master regulator proliferation, cell cycle, promotor histone H1</t>
  </si>
  <si>
    <t>YY2</t>
  </si>
  <si>
    <t>YY2 transcription factor</t>
  </si>
  <si>
    <t>ZNF63</t>
  </si>
  <si>
    <t>Xp22.12</t>
  </si>
  <si>
    <t>NM_206923</t>
  </si>
  <si>
    <t>none</t>
  </si>
  <si>
    <t>TF, activation or repression</t>
  </si>
  <si>
    <t>LB, Tc, NK, placenta, ovary, testis</t>
  </si>
  <si>
    <t xml:space="preserve">testis  </t>
  </si>
  <si>
    <t>YIPF6</t>
  </si>
  <si>
    <t>Yip1 domain family member 6</t>
  </si>
  <si>
    <t>MGC21416, FinGER6</t>
  </si>
  <si>
    <t>Xq12-q13.1</t>
  </si>
  <si>
    <t>NM_173834</t>
  </si>
  <si>
    <t>XPNPEP2</t>
  </si>
  <si>
    <t>X-prolyl aminopeptidase 2</t>
  </si>
  <si>
    <t xml:space="preserve">  - </t>
  </si>
  <si>
    <t>NM_003399</t>
  </si>
  <si>
    <t>XKRX</t>
  </si>
  <si>
    <t>XK related X-linked</t>
  </si>
  <si>
    <t>XPLAC, XKR2</t>
  </si>
  <si>
    <t>NM_212559</t>
  </si>
  <si>
    <t>NM_021083</t>
  </si>
  <si>
    <t>Xp21.1</t>
  </si>
  <si>
    <t>NA, NAC XKR1, Kx, X1k   "Kx antigen</t>
  </si>
  <si>
    <t>X-linked Kx blood group</t>
  </si>
  <si>
    <t>XK</t>
  </si>
  <si>
    <t>XIAP</t>
  </si>
  <si>
    <t>X-linked inhibitor of apoptosis</t>
  </si>
  <si>
    <t>PI3, BIRC4      hILP</t>
  </si>
  <si>
    <t>Xq25</t>
  </si>
  <si>
    <t>NM_001167</t>
  </si>
  <si>
    <t>NM_175569</t>
  </si>
  <si>
    <t>Xp22.33</t>
  </si>
  <si>
    <t>PBDX</t>
  </si>
  <si>
    <t>Xg glycoprotein (Xg blood group)</t>
  </si>
  <si>
    <t>XG</t>
  </si>
  <si>
    <t>NM_130775</t>
  </si>
  <si>
    <t>XAGE5</t>
  </si>
  <si>
    <t>X antigen family member 5</t>
  </si>
  <si>
    <t>GAGED5  XAGE-5, CT12.5</t>
  </si>
  <si>
    <t xml:space="preserve">Xp11.22 </t>
  </si>
  <si>
    <t>XAGE3</t>
  </si>
  <si>
    <t>X antigen family member 3</t>
  </si>
  <si>
    <t>PLAC6, GAGED4   XAGE-3, pp9012, CT12.3a, CT12.3b</t>
  </si>
  <si>
    <t>Xp11.22</t>
  </si>
  <si>
    <t>NM_133179</t>
  </si>
  <si>
    <t>XAGE2</t>
  </si>
  <si>
    <t>X antigen family member 2</t>
  </si>
  <si>
    <t>GAGED3, XAGE2B  XAGE-2, CT12.2</t>
  </si>
  <si>
    <t>NM_130777</t>
  </si>
  <si>
    <t>XAGE1E</t>
  </si>
  <si>
    <t>XAGE1D</t>
  </si>
  <si>
    <t>XAGE1C</t>
  </si>
  <si>
    <t>XAGE1B</t>
  </si>
  <si>
    <t>XAGE1A</t>
  </si>
  <si>
    <t>WWC3</t>
  </si>
  <si>
    <t>NM_001097591</t>
  </si>
  <si>
    <t>X antigen family member 1E</t>
  </si>
  <si>
    <t>X antigen family member 1A</t>
  </si>
  <si>
    <t>X antigen family member 1B</t>
  </si>
  <si>
    <t>X antigen family member 1C</t>
  </si>
  <si>
    <t>X antigen family member 1D</t>
  </si>
  <si>
    <t>CT12.1c</t>
  </si>
  <si>
    <t>CT12.1b</t>
  </si>
  <si>
    <t>cancer/testis antigen family 12, member 1c</t>
  </si>
  <si>
    <t>cancer/testis antigen family 12, member 1b</t>
  </si>
  <si>
    <t xml:space="preserve"> -</t>
  </si>
  <si>
    <t>GAGED2, XAGE1   XAGE-1, CT12.1a</t>
  </si>
  <si>
    <t>cancer/testis antigen family 12, member 1a</t>
  </si>
  <si>
    <t>WWC family member 3</t>
  </si>
  <si>
    <t>KIAA1280, BM042</t>
  </si>
  <si>
    <t>NM_015691</t>
  </si>
  <si>
    <t>NM_020922</t>
  </si>
  <si>
    <t>PRKWNK3</t>
  </si>
  <si>
    <t>WNK lysine deficient protein kinase 3</t>
  </si>
  <si>
    <t>WNK3</t>
  </si>
  <si>
    <t>WDR45</t>
  </si>
  <si>
    <t>WD repeat domain 45</t>
  </si>
  <si>
    <t>WDRX1   JM5, WIPI4, NBIA5</t>
  </si>
  <si>
    <t>NM_007075</t>
  </si>
  <si>
    <t>NM_019045</t>
  </si>
  <si>
    <t>WDR44</t>
  </si>
  <si>
    <t>WD repeat domain 44</t>
  </si>
  <si>
    <t>DKFZp686L20145, RPH11, RAB11BP, SYM-4</t>
  </si>
  <si>
    <t>WDR13</t>
  </si>
  <si>
    <t>WD repeat domain 13</t>
  </si>
  <si>
    <t>NM_000377</t>
  </si>
  <si>
    <t>IMD2, THC       WASP, WASPA</t>
  </si>
  <si>
    <t>Wiskott-Aldrich syndrome</t>
  </si>
  <si>
    <t>WAS</t>
  </si>
  <si>
    <t>VSIG4</t>
  </si>
  <si>
    <t>V-set and immunoglobulin domain containing 4</t>
  </si>
  <si>
    <t>Z39IG, CRIg</t>
  </si>
  <si>
    <t>Xq12</t>
  </si>
  <si>
    <t>NM_007268</t>
  </si>
  <si>
    <t>VSIG1</t>
  </si>
  <si>
    <t>V-set and immunoglobulin domain containing 1</t>
  </si>
  <si>
    <t>Xq22.3</t>
  </si>
  <si>
    <t>NM_182607</t>
  </si>
  <si>
    <t>VMA21</t>
  </si>
  <si>
    <t>VMA21, vacuolar ATPase assembly factor</t>
  </si>
  <si>
    <t>MEAX    XMEA</t>
  </si>
  <si>
    <t>NM_001017980</t>
  </si>
  <si>
    <t>NM_016267</t>
  </si>
  <si>
    <t>NM_004469</t>
  </si>
  <si>
    <t>TONDU, TDU</t>
  </si>
  <si>
    <t>vestigial like family member 1</t>
  </si>
  <si>
    <t>VGLL1</t>
  </si>
  <si>
    <t>VEGFD</t>
  </si>
  <si>
    <t>vascular endothelial growth factor D</t>
  </si>
  <si>
    <t>VCX3B</t>
  </si>
  <si>
    <t>VCX3A</t>
  </si>
  <si>
    <t>VCX2</t>
  </si>
  <si>
    <t>variable charge X-linked 3B</t>
  </si>
  <si>
    <t>variable charge X-linked 3A</t>
  </si>
  <si>
    <t>variable charge X-linked 2</t>
  </si>
  <si>
    <t>VCX</t>
  </si>
  <si>
    <t>VCX-C</t>
  </si>
  <si>
    <t>Xp22.31</t>
  </si>
  <si>
    <t>VCX3    VCX-8r, VCX-8R, VCX-A</t>
  </si>
  <si>
    <t>NM_016379</t>
  </si>
  <si>
    <t>NM_016378</t>
  </si>
  <si>
    <t>VCX-2r, VCX-2R</t>
  </si>
  <si>
    <t>VCX1, VCX10R, VCX-10r, VCX-B1</t>
  </si>
  <si>
    <t>NM_013452</t>
  </si>
  <si>
    <t>VBP1</t>
  </si>
  <si>
    <t>VHL binding protein 1</t>
  </si>
  <si>
    <t>PFD3, PFDN3     "prefoldin 3</t>
  </si>
  <si>
    <t>VAMP7</t>
  </si>
  <si>
    <t>vesicle associated membrane protein 7</t>
  </si>
  <si>
    <t>SYBL1   VAMP-7, TI-VAMP</t>
  </si>
  <si>
    <t>Xq28 and Yq12</t>
  </si>
  <si>
    <t>NM_005638</t>
  </si>
  <si>
    <t>UXT</t>
  </si>
  <si>
    <t>ubiquitously expressed prefoldin like chaperone</t>
  </si>
  <si>
    <t>ART-27, STAP1   "androgen receptor trapped clone 27", "SKP2-associated alpha PFD 1</t>
  </si>
  <si>
    <t>NM_153477</t>
  </si>
  <si>
    <t>UTP14A</t>
  </si>
  <si>
    <t>UTP14A, small subunit processome component</t>
  </si>
  <si>
    <t>SDCCAG16        NY-CO-16, Utp14</t>
  </si>
  <si>
    <t>NM_006649</t>
  </si>
  <si>
    <t>USP51</t>
  </si>
  <si>
    <t>ubiquitin specific peptidase 51</t>
  </si>
  <si>
    <t>ubiquitin specific peptidase 26</t>
  </si>
  <si>
    <t>ubiquitin specific peptidase 11</t>
  </si>
  <si>
    <t>NM_201286</t>
  </si>
  <si>
    <t>XM_372213</t>
  </si>
  <si>
    <t>USP27</t>
  </si>
  <si>
    <t>USP27X</t>
  </si>
  <si>
    <t>USP26</t>
  </si>
  <si>
    <t>Xq26.2</t>
  </si>
  <si>
    <t>NM_031907</t>
  </si>
  <si>
    <t>NM_004651</t>
  </si>
  <si>
    <t>UHX1</t>
  </si>
  <si>
    <t>USP11</t>
  </si>
  <si>
    <t>USP9X</t>
  </si>
  <si>
    <t>ubiquitin specific peptidase 27 X-linked</t>
  </si>
  <si>
    <t>ubiquitin specific peptidase 9 X-linked</t>
  </si>
  <si>
    <t>DFFRX, FAF, MRX99</t>
  </si>
  <si>
    <t>Xp11.4</t>
  </si>
  <si>
    <t>NM_004652</t>
  </si>
  <si>
    <t>NM_145052</t>
  </si>
  <si>
    <t>DKFZp781E1243, MGC23937, FUR1, RP11-311P8.3</t>
  </si>
  <si>
    <t>uracil phosphoribosyltransferase homolog</t>
  </si>
  <si>
    <t>UPRT</t>
  </si>
  <si>
    <t>UPF3B</t>
  </si>
  <si>
    <t>UPF3B, regulator of nonsense mediated mRNA decay</t>
  </si>
  <si>
    <t>MRX62, UPF3BP1, UPF3BP2, UPF3BP3, RENT3B, UPF3X, HUPF3B</t>
  </si>
  <si>
    <t>NM_080632</t>
  </si>
  <si>
    <t>NM_013444</t>
  </si>
  <si>
    <t>Chap1, Dsk2, RIHFB2157, LIC-2, CHAP1/DSK2, PLIC-2, N4BP4, PLIC2</t>
  </si>
  <si>
    <t>ubiquilin 2</t>
  </si>
  <si>
    <t>UBQLN2</t>
  </si>
  <si>
    <t>UBL4A</t>
  </si>
  <si>
    <t>ubiquitin like 4A</t>
  </si>
  <si>
    <t>UBL4    GDX, DXS254E, GET5, MDY2, TMA24</t>
  </si>
  <si>
    <t>NM_014235</t>
  </si>
  <si>
    <t>NM_001012989</t>
  </si>
  <si>
    <t>UBE2NL</t>
  </si>
  <si>
    <t>ubiquitin conjugating enzyme E2 N like (pseudo)gene</t>
  </si>
  <si>
    <t>Xq27.3</t>
  </si>
  <si>
    <t>UBE2A</t>
  </si>
  <si>
    <t>ubiquitin conjugating enzyme E2 A</t>
  </si>
  <si>
    <t>UBC2, HHR6A, RAD6A</t>
  </si>
  <si>
    <t>NM_003336</t>
  </si>
  <si>
    <t>UBA1</t>
  </si>
  <si>
    <t>ubiquitin like modifier activating enzyme 1</t>
  </si>
  <si>
    <t>A1S9T, GXP1, UBE1, UBE1X, POC20, CFAP124</t>
  </si>
  <si>
    <t>NM_003334</t>
  </si>
  <si>
    <t>TXLNG</t>
  </si>
  <si>
    <t>taxilin gamma</t>
  </si>
  <si>
    <t>CXorf15 FLJ11209, LSR5, FIAT, MGC126621, MGC126625, TXLNGX</t>
  </si>
  <si>
    <t>NM_018360</t>
  </si>
  <si>
    <t>TSR2</t>
  </si>
  <si>
    <t>TSR2, ribosome maturation factor</t>
  </si>
  <si>
    <t>NM_058163</t>
  </si>
  <si>
    <t>DT1P1A10, RP1-112K5.2, WGG1, WGG motif containing 1</t>
  </si>
  <si>
    <t>TSPYL2</t>
  </si>
  <si>
    <t>TSPY like 2</t>
  </si>
  <si>
    <t>SE20-4, HRIHFB2216, CTCL, DENTT, CDA1, CINAP, TSPX</t>
  </si>
  <si>
    <t>NM_022117</t>
  </si>
  <si>
    <t>TSPAN7</t>
  </si>
  <si>
    <t>TSPAN6</t>
  </si>
  <si>
    <t>tetraspanin 7</t>
  </si>
  <si>
    <t>tetraspanin 6</t>
  </si>
  <si>
    <t>MXS1, TM4SF2, MRX58, DXS1692E, TALLA-1, A15, CD231</t>
  </si>
  <si>
    <t xml:space="preserve">TM4SF6  T245, TSPAN-6   </t>
  </si>
  <si>
    <t>TSC22D3</t>
  </si>
  <si>
    <t>TSC22 domain family member 3</t>
  </si>
  <si>
    <t>DSIPI   DIP, GILZ, TSC-22R, hDIP, glucocorticoid-induced leucine zipper</t>
  </si>
  <si>
    <t>NM_198057</t>
  </si>
  <si>
    <t>maybe involved in vesicle-mediated transport</t>
  </si>
  <si>
    <t xml:space="preserve">nasal epithelium, rectum, liver, pancreas, bladder, testis, ovary, placenta, PBMC, platelet, </t>
  </si>
  <si>
    <t xml:space="preserve">angioedema, atrophic (dry) rhinitis, </t>
  </si>
  <si>
    <t>mb-bound metallo-aminopeptidase, eliminates penultimate Pro</t>
  </si>
  <si>
    <t>kidney, GIT</t>
  </si>
  <si>
    <t>cerebellum, muscle, testis, endometrium, skin</t>
  </si>
  <si>
    <t xml:space="preserve">McLeod syndrome = absence blood K Ag with severe neurologic disorders , muscular weakness, also affects heart, chronic granulomatous disease, </t>
  </si>
  <si>
    <t>Apoptosis suppressor</t>
  </si>
  <si>
    <t>lymphoproliferative syndrome, dysgammaglobulinemia</t>
  </si>
  <si>
    <t>PBMC, L, NK, Mo</t>
  </si>
  <si>
    <t>many, glands, neurons, immune cells</t>
  </si>
  <si>
    <t>Xg blood group</t>
  </si>
  <si>
    <t>color blindness, hypogonadism, Kallmann syndrome</t>
  </si>
  <si>
    <t>BM, skin, heart</t>
  </si>
  <si>
    <t>neurons, Sertoli</t>
  </si>
  <si>
    <t>cancer/testis Ag family 12, member 5</t>
  </si>
  <si>
    <t>cancer/testis Ag fam 12 member 3a and 3b</t>
  </si>
  <si>
    <t>Ewing sarcoma (neuroepithelium)</t>
  </si>
  <si>
    <t>placenta, fetal, reprod. Tissue &amp; cancers, many (Neurons, epithelial cells, special cells in lymph node)</t>
  </si>
  <si>
    <t>cancer/testis Ag fam 12 member 2</t>
  </si>
  <si>
    <t xml:space="preserve">  -  (GAGED2)</t>
  </si>
  <si>
    <t>normal, BM stem cells, muscle, mainly testis, various cancers</t>
  </si>
  <si>
    <t>No data</t>
  </si>
  <si>
    <t>CT12.1d (GAGED2)</t>
  </si>
  <si>
    <t>Ewing sarcoma (neuroepithelium) cancers</t>
  </si>
  <si>
    <t>cancer/testis antigen family 12, member 1d; no data</t>
  </si>
  <si>
    <t>cancer/testis antigen family 12, member 1e; no data</t>
  </si>
  <si>
    <t>Ewing sarcoma (neuroepithelium), rhabdomyosarcoma, cancers</t>
  </si>
  <si>
    <t>no data/testis</t>
  </si>
  <si>
    <t xml:space="preserve"> fetal, reprod. Tissue (testis) &amp; cancers, many (Neurons, epithelial cells, special cells in lymph node)</t>
  </si>
  <si>
    <t>cytosol, unknown</t>
  </si>
  <si>
    <t>epithelia, muscle, many organs</t>
  </si>
  <si>
    <t>CNS, liver</t>
  </si>
  <si>
    <t>serine/threonine (without lysine) kinase</t>
  </si>
  <si>
    <t>mental retardation, cancer</t>
  </si>
  <si>
    <t>CNS, liver, lung, fetal tissues</t>
  </si>
  <si>
    <t>unreliable, epidydimis</t>
  </si>
  <si>
    <t>no data</t>
  </si>
  <si>
    <t>immune cells</t>
  </si>
  <si>
    <t xml:space="preserve">  -</t>
  </si>
  <si>
    <t>erythrocytes</t>
  </si>
  <si>
    <t>appendix</t>
  </si>
  <si>
    <t xml:space="preserve">Kell blood group related  </t>
  </si>
  <si>
    <t>kidney, fetal liver, adipocytes</t>
  </si>
  <si>
    <t>erythrocyte progenitors</t>
  </si>
  <si>
    <t xml:space="preserve">none  </t>
  </si>
  <si>
    <t>none  Null-mice: ull-mice: intestinal inflammation (defects secretion Goblet/Paneth cells)</t>
  </si>
  <si>
    <t xml:space="preserve">immune cells, brain, testis, </t>
  </si>
  <si>
    <t xml:space="preserve">many </t>
  </si>
  <si>
    <t>inclusion conjuntivitis</t>
  </si>
  <si>
    <t>many</t>
  </si>
  <si>
    <t>eczema-thrombocytopenia, immune deficiency</t>
  </si>
  <si>
    <t>lymphatic tissue</t>
  </si>
  <si>
    <t>lymphatic tissue, BM</t>
  </si>
  <si>
    <t>actin filament reorganization (pseudopodia formation)</t>
  </si>
  <si>
    <t>C3b + iC3b complement receptor, (may be negative regulator LT)</t>
  </si>
  <si>
    <t>mph /DC(placenta, liver)</t>
  </si>
  <si>
    <t>langerhans cell sarcoma, histiocyte rich lymphoma, keratoconjunctivitis sicca/dry eye syndrome</t>
  </si>
  <si>
    <t>gonads, stomach</t>
  </si>
  <si>
    <t>gametogonia, stomach</t>
  </si>
  <si>
    <t>adhesion &amp; differentiation signal</t>
  </si>
  <si>
    <t>Leydig++</t>
  </si>
  <si>
    <t xml:space="preserve">Nervous system, nasal epithelium, many </t>
  </si>
  <si>
    <t>vacuolar ATPase assembly factor</t>
  </si>
  <si>
    <t>myopathy, excessive autophagy-high lysosomal pH, Danon disease-glycogen storage disease</t>
  </si>
  <si>
    <t>noonan syndrome, (Turner-like), increased risk juvenile myelomonocytic leukemia</t>
  </si>
  <si>
    <t>Transcriptional coactivator</t>
  </si>
  <si>
    <t>placenta</t>
  </si>
  <si>
    <t xml:space="preserve">placenta </t>
  </si>
  <si>
    <t>cancer (breast, anal squamous, lymphangioleiomyomatosis, congenital lymphedema</t>
  </si>
  <si>
    <t>(lymph)angiogenesis, maintenance differentiated lymphatic endothelium</t>
  </si>
  <si>
    <t>lung, heart, lymphNode, CNS</t>
  </si>
  <si>
    <t>many, CNS</t>
  </si>
  <si>
    <t>FIGF    VEGF-D c-fos induced growth factor</t>
  </si>
  <si>
    <t>lung, adipocyte</t>
  </si>
  <si>
    <t>may be involved in gametogenesis</t>
  </si>
  <si>
    <t>Kallmann syndrome/hypogonadism, hyperkeratosis, general dryness</t>
  </si>
  <si>
    <t>may be involved in gametogenesis  (similar to steroid sulfatase deficiency)</t>
  </si>
  <si>
    <t>testis, sperm precursor</t>
  </si>
  <si>
    <t>intermediate chaperone-target protein: protein folding</t>
  </si>
  <si>
    <t>granulocyte degranulation, NK-killing, phagosome formation, transport of proteins between vesicles/lysosomes, mb-str</t>
  </si>
  <si>
    <r>
      <t xml:space="preserve">tetanus, </t>
    </r>
    <r>
      <rPr>
        <b/>
        <sz val="10"/>
        <color rgb="FF000000"/>
        <rFont val="Arial Unicode MS"/>
      </rPr>
      <t>immuneDef,</t>
    </r>
    <r>
      <rPr>
        <sz val="10"/>
        <color rgb="FF000000"/>
        <rFont val="Arial Unicode MS"/>
      </rPr>
      <t xml:space="preserve"> facial abnormality</t>
    </r>
  </si>
  <si>
    <t>innate-lymphatic tissue</t>
  </si>
  <si>
    <t>transcriptional corepressor (Androgen-Estrogen), protection against TNFa induced apoptosis; prevents FADD recruitment</t>
  </si>
  <si>
    <t>many, blood</t>
  </si>
  <si>
    <t>many, incl lymphatic tissues</t>
  </si>
  <si>
    <t>ribosome biogenesis</t>
  </si>
  <si>
    <t>lymphatic, reprod. Tissues</t>
  </si>
  <si>
    <t>deubiquitinates K-14 and K-16 of histone H2A regulating DNA damage response</t>
  </si>
  <si>
    <t>ubiquitous, unreliable</t>
  </si>
  <si>
    <t>ubiquitous</t>
  </si>
  <si>
    <t>male infertility, spermatogenic failure</t>
  </si>
  <si>
    <t>thiol-dep hydrolysis of ester/peptide bonds, deubiquitinase in androgen signalling</t>
  </si>
  <si>
    <t>serum, placenta</t>
  </si>
  <si>
    <t>deubiquitinates on lysines (K); regulating DNA repair, regulation NFkB activation</t>
  </si>
  <si>
    <t>lymphatic tissue, place, fetal erythroid, male reprod.</t>
  </si>
  <si>
    <t>mental retardation, breast cancer</t>
  </si>
  <si>
    <t>deubiquitinates on lysines (K) + SMAD, regulation axon growth + neuronal migration</t>
  </si>
  <si>
    <t>ubiquitous, CNS</t>
  </si>
  <si>
    <t>muscle, GIT, unreliable</t>
  </si>
  <si>
    <t>conversion uracil to UMP, nt metabolism</t>
  </si>
  <si>
    <t>mental retardation, autism, schizophrenia, fryns syndrome</t>
  </si>
  <si>
    <t xml:space="preserve">mRNA export from nucleus to cytosol, mRNA surveillance, decay non-sense mRNA (premature stop codons), axon outgrowth </t>
  </si>
  <si>
    <t>amyotrophic lateral sclerosis (ALS)</t>
  </si>
  <si>
    <t>ubiquitin-like, protein degradation, autophagy regulation, NEDD4 binding protein 4</t>
  </si>
  <si>
    <t>ubiquitous, CNS, Lymphatic, many</t>
  </si>
  <si>
    <t>lymphatic, lymphocytes! CNS</t>
  </si>
  <si>
    <t xml:space="preserve"> no data</t>
  </si>
  <si>
    <t>optic nerve disease, juvenile glaucoma</t>
  </si>
  <si>
    <t>protein quality control; sorting to ER or proteasome</t>
  </si>
  <si>
    <t xml:space="preserve">ubiquitous  </t>
  </si>
  <si>
    <t>ubiquitous, not lymphatic</t>
  </si>
  <si>
    <t>ubiquitous, CNS, not lymphatic</t>
  </si>
  <si>
    <t>pseudogene</t>
  </si>
  <si>
    <t>brain, heart, skin</t>
  </si>
  <si>
    <t>post replication repari</t>
  </si>
  <si>
    <t>placenta, lymphatic</t>
  </si>
  <si>
    <t>many, placenta</t>
  </si>
  <si>
    <t>mental retardation, syndrome type, no immune system deficiencies</t>
  </si>
  <si>
    <t xml:space="preserve">N/Y </t>
  </si>
  <si>
    <t xml:space="preserve">ubiquitous, </t>
  </si>
  <si>
    <t>spinal muscular atrophy (anterior horn)</t>
  </si>
  <si>
    <t>Ubiquitin conjugation, marks proteins for degradation</t>
  </si>
  <si>
    <t>Xq23</t>
  </si>
  <si>
    <t>TRPC5</t>
  </si>
  <si>
    <t>transient receptor potential cation channel subfamily C member 5</t>
  </si>
  <si>
    <t>PPP1R159, "protein phosphatase 1, regulatory subunit 159"</t>
  </si>
  <si>
    <t>NM_012471</t>
  </si>
  <si>
    <t>TRO</t>
  </si>
  <si>
    <t>trophinin</t>
  </si>
  <si>
    <t>MAGE-D3, KIAA1114, MAGED3</t>
  </si>
  <si>
    <t>NM_016157</t>
  </si>
  <si>
    <t>NM_024917</t>
  </si>
  <si>
    <t>CXorf34 FLJ12687</t>
  </si>
  <si>
    <t>tRNA methyltransferase 2 homolog B</t>
  </si>
  <si>
    <t>TRMT2B</t>
  </si>
  <si>
    <t>TREX2</t>
  </si>
  <si>
    <t>three prime repair exonuclease 2</t>
  </si>
  <si>
    <t>NM_080701</t>
  </si>
  <si>
    <t xml:space="preserve">https://www.genenames.org/cgi-bin/download?col=gd_hgnc_id&amp;col=gd_app_sym&amp;col=gd_app_name&amp;col=gd_status&amp;col=gd_prev_sym&amp;col=gd_aliases&amp;col=gd_name_aliases&amp;col=gd_pub_chrom_map&amp;col=gd_pub_acc_ids&amp;col=gd_pub_refseq_ids&amp;status=Approved&amp;status=Entry+Withdrawn&amp;status_opt=2&amp;chr=X&amp;where=%28gd_pub_chrom_map+not+like+%27%25patch%25%27+and+gd_pub_chrom_map+not+like+%27%25alternate+reference+locus%25%27%29+and+gd_pub_chrom_map_sort+like+%27X%25%27+and+gd_locus_group+%3D+%27protein-coding+gene%27&amp;order_by=gd_app_sym_sort&amp;format=text&amp;limit=&amp;hgnc_dbtag=on&amp;submit=submit  </t>
  </si>
  <si>
    <t>NM_014563</t>
  </si>
  <si>
    <t>SEDL    TRS20, SEDT, MIP-2A, ZNF547L, hYP38334</t>
  </si>
  <si>
    <t>trafficking protein particle complex 2</t>
  </si>
  <si>
    <t>TRAPPC2</t>
  </si>
  <si>
    <t>TNMD</t>
  </si>
  <si>
    <t>tenomodulin</t>
  </si>
  <si>
    <t>myodulin, ChM1L, tendin, TEM, BRICD4</t>
  </si>
  <si>
    <t>NM_022144</t>
  </si>
  <si>
    <t>NM_194324</t>
  </si>
  <si>
    <t>MGC39900</t>
  </si>
  <si>
    <t>thymosin beta 15B</t>
  </si>
  <si>
    <t>TMSB15B</t>
  </si>
  <si>
    <t>TMSB15A</t>
  </si>
  <si>
    <t>thymosin beta 15a</t>
  </si>
  <si>
    <t>TMSL8   TMSNB</t>
  </si>
  <si>
    <t>NM_021992</t>
  </si>
  <si>
    <t>NM_021109</t>
  </si>
  <si>
    <t>TMSB4   TB4X</t>
  </si>
  <si>
    <t>thymosin beta 4 X-linked</t>
  </si>
  <si>
    <t>TMSB4X</t>
  </si>
  <si>
    <t>TMLHE</t>
  </si>
  <si>
    <t>trimethyllysine hydroxylase, epsilon</t>
  </si>
  <si>
    <t>MLH, FLJ10727, BBOX2, XAP130</t>
  </si>
  <si>
    <t>NM_018196</t>
  </si>
  <si>
    <t>NM_017938</t>
  </si>
  <si>
    <t>FAM70A  FLJ20716</t>
  </si>
  <si>
    <t>transmembrane protein 255A</t>
  </si>
  <si>
    <t>TMEM255A</t>
  </si>
  <si>
    <t>TMEM187</t>
  </si>
  <si>
    <t>transmembrane protein 187</t>
  </si>
  <si>
    <t xml:space="preserve">CXorf12 ITBA1, DXS9878E </t>
  </si>
  <si>
    <t>NM_003492</t>
  </si>
  <si>
    <t>NM_032508</t>
  </si>
  <si>
    <t>CXorf13, FAM11A FRAXF</t>
  </si>
  <si>
    <t>transmembrane protein 185A</t>
  </si>
  <si>
    <t>TMEM185A</t>
  </si>
  <si>
    <t>TMEM164</t>
  </si>
  <si>
    <t>transmembrane protein 164</t>
  </si>
  <si>
    <t>FLJ22679, RP13-360B22.2</t>
  </si>
  <si>
    <t>NM_032227</t>
  </si>
  <si>
    <t>NM_031442</t>
  </si>
  <si>
    <t>TM4SF10 BCMP1, DKFZP761J17121, DKFZp564E153, VAB-9</t>
  </si>
  <si>
    <t>transmembrane protein 47</t>
  </si>
  <si>
    <t>TMEM47</t>
  </si>
  <si>
    <t>TMEM35A</t>
  </si>
  <si>
    <t>transmembrane protein 35A</t>
  </si>
  <si>
    <t>TMEM35  FLJ14084</t>
  </si>
  <si>
    <t>NM_021637</t>
  </si>
  <si>
    <t>NM_182541</t>
  </si>
  <si>
    <t>transmembrane protein 31</t>
  </si>
  <si>
    <t>TMEM31</t>
  </si>
  <si>
    <t>ubiquitous, incl. Lymphatic</t>
  </si>
  <si>
    <t>may be, vesicle trafficking, LPS-upregulated gene expr. , factor inhibiting activating transcription factor 4 (ATF4)-mediated transcription = transcription factor</t>
  </si>
  <si>
    <t>20S-preRNA processing</t>
  </si>
  <si>
    <t>diamond-blackfan anemia (erythoroid aplasia),, pancytopenia, mandibulofacial dysostosis and dystonia, urogenital anomalies</t>
  </si>
  <si>
    <t xml:space="preserve">gonadoblastoma, </t>
  </si>
  <si>
    <t>gonads, fetal brain,</t>
  </si>
  <si>
    <t>inhibitory role tumorigenesis, inhibition proliferation</t>
  </si>
  <si>
    <t>many, brain</t>
  </si>
  <si>
    <t>many, incl. Lymphatic</t>
  </si>
  <si>
    <t>gonads</t>
  </si>
  <si>
    <t>mental retardation, periodontitis, miliaria, fragile X syndrome</t>
  </si>
  <si>
    <t>ubiquitous , CNS</t>
  </si>
  <si>
    <t>pancreas, CNS, GIT</t>
  </si>
  <si>
    <t>CNS, GIT</t>
  </si>
  <si>
    <t>brain</t>
  </si>
  <si>
    <t>unknown, may be involved in proliferation and cell motility</t>
  </si>
  <si>
    <t>epileptic encephalopathy, trichomoniasis</t>
  </si>
  <si>
    <t>receptor/signal transduction</t>
  </si>
  <si>
    <t>many, but not lymphatic</t>
  </si>
  <si>
    <t>epithelial, neuronas</t>
  </si>
  <si>
    <t>Immune system functions, protects against  IL-2 deprivation induced apoptosis</t>
  </si>
  <si>
    <t xml:space="preserve">lymphatic </t>
  </si>
  <si>
    <t>appendix, adipose tissue</t>
  </si>
  <si>
    <t xml:space="preserve">no data </t>
  </si>
  <si>
    <t>calcium channel</t>
  </si>
  <si>
    <t>(hypertrophic) piloric stenosis, hypertension, mental retardation</t>
  </si>
  <si>
    <t>brain, gonads, fetal heart</t>
  </si>
  <si>
    <t>no data . Brain</t>
  </si>
  <si>
    <t>CNS, heart, uterus</t>
  </si>
  <si>
    <t>adhesion, trophoblast-endometrium</t>
  </si>
  <si>
    <t>brain, female reprod</t>
  </si>
  <si>
    <t>brain, endometrium</t>
  </si>
  <si>
    <t>methyltransferase, tRNA funcionality</t>
  </si>
  <si>
    <t>ubiquitous, lymphnode, spleen</t>
  </si>
  <si>
    <t>3´repair exonuclease (perhaps DNApol-subunit)</t>
  </si>
  <si>
    <t>ubiquitous, skin, germ centers</t>
  </si>
  <si>
    <t>skin, ubiquitous</t>
  </si>
  <si>
    <t>N/Y</t>
  </si>
  <si>
    <t>ubiquitous, spleen/red pulp/macrophages, neurons</t>
  </si>
  <si>
    <t>epileptic encephalopathy</t>
  </si>
  <si>
    <t>adipose tissue</t>
  </si>
  <si>
    <t>tendon biomarker, tendon endurance and adaptation to mechanical load</t>
  </si>
  <si>
    <t>tendons/ligaments</t>
  </si>
  <si>
    <t>tendon, fat tissue</t>
  </si>
  <si>
    <t>blood, CNS</t>
  </si>
  <si>
    <t>unreliable, female reprod</t>
  </si>
  <si>
    <t>cytoskeleton organization: actin; cell migration;  biological response modifier</t>
  </si>
  <si>
    <t>reprod. Tract, ubiquitous</t>
  </si>
  <si>
    <t>cytoskeleton organization: actin; inhibits actin polymerization</t>
  </si>
  <si>
    <t xml:space="preserve">ubiquitous, CNS, blood, </t>
  </si>
  <si>
    <t>neuroblastoma</t>
  </si>
  <si>
    <t>ubiquitous, BM, Kupffer</t>
  </si>
  <si>
    <t>lymphatic, monocyt, myeloid, lymphoblast</t>
  </si>
  <si>
    <t>spleen, lymphnode</t>
  </si>
  <si>
    <t>cytoskeleton organization: actin sequestrin, identical IFN-inducible gene 6-26, prolif, migration, differentiation</t>
  </si>
  <si>
    <t>endometrium, thyroid</t>
  </si>
  <si>
    <t xml:space="preserve"> many</t>
  </si>
  <si>
    <t>low</t>
  </si>
  <si>
    <t>many, skin, lymphatic</t>
  </si>
  <si>
    <t>deubiquitinase with indirect pro-apoptopic effects, tumor suppressor</t>
  </si>
  <si>
    <t>testis, thyroid, broad</t>
  </si>
  <si>
    <t>autism spectrum</t>
  </si>
  <si>
    <t>broad, pancreas, CNS</t>
  </si>
  <si>
    <t>broad, lymphatic esp.</t>
  </si>
  <si>
    <t>mitochondrial matrix, 1st step carnitine biosynthesis, genomic instability (function carnitin: transport of fatty acid across mitochondrial inner mb)</t>
  </si>
  <si>
    <t>broad, ovary,</t>
  </si>
  <si>
    <t xml:space="preserve"> brain: hypothalamus, subst. Nigra, inhibitory (amacrine) neurons (GABA, Glycine); embryonic development (pharyngeal region)</t>
  </si>
  <si>
    <t>unreliable, brain</t>
  </si>
  <si>
    <t>unknown, prediction: nuclear envelope protein</t>
  </si>
  <si>
    <t>ubiquitous, prostate, adipose tissue</t>
  </si>
  <si>
    <t xml:space="preserve">G-protein coupled rec, neuronally expressed, </t>
  </si>
  <si>
    <t>CNS, eye</t>
  </si>
  <si>
    <t>fraxf syndrome: mental retardation, developmental delay, CpG island of folate-sensitive fragile sites</t>
  </si>
  <si>
    <t>reprod. Tract: ovary, placenta, testis</t>
  </si>
  <si>
    <t>eye</t>
  </si>
  <si>
    <t>ubiquitous, not lymphatic!!</t>
  </si>
  <si>
    <t>ubiquitous, lung, fat</t>
  </si>
  <si>
    <t>CNS, heart</t>
  </si>
  <si>
    <t>claudin fam, ER, plasma mb, cell junction organization/ actin polimerization</t>
  </si>
  <si>
    <t>brain, adipocytes, uterus</t>
  </si>
  <si>
    <t>brain, hippocampus neurons strong!</t>
  </si>
  <si>
    <t>shed: may modulate neurite outgrowth</t>
  </si>
  <si>
    <t>brain, prostate</t>
  </si>
  <si>
    <t>testis restricted</t>
  </si>
  <si>
    <t xml:space="preserve">    - </t>
  </si>
  <si>
    <t>TLR7</t>
  </si>
  <si>
    <t>TLR8</t>
  </si>
  <si>
    <t>toll like receptor 8</t>
  </si>
  <si>
    <t>toll like receptor 7</t>
  </si>
  <si>
    <t>CD288</t>
  </si>
  <si>
    <t>NM_016610</t>
  </si>
  <si>
    <t>NM_016562</t>
  </si>
  <si>
    <t xml:space="preserve">lymphatic tissue </t>
  </si>
  <si>
    <t>lymphatic tissue, spleen: red pulp</t>
  </si>
  <si>
    <t>PAMP recognition, intracellular, activation NFkB, innate IS</t>
  </si>
  <si>
    <t xml:space="preserve">appendix, spleen </t>
  </si>
  <si>
    <t>innate IS</t>
  </si>
  <si>
    <t>viral infectious dis, hemorrhagic fever, basal cell carcinoma</t>
  </si>
  <si>
    <t>viral infectious dis, basal cell carcinoma</t>
  </si>
  <si>
    <t>innate IS: DC!!</t>
  </si>
  <si>
    <t>appendix, IS, placenta</t>
  </si>
  <si>
    <t>CD99</t>
  </si>
  <si>
    <t>HBA71, MIC2, MIC2X, MIC2Y, MSK5X</t>
  </si>
  <si>
    <t>CSF2RA</t>
  </si>
  <si>
    <t>colony stimulating factor 2 receptor alpha subunit</t>
  </si>
  <si>
    <t>CD116, CDw116, CSF2RX, CSF2RAY, CSF2RX, CSF2RY, GM-CSF-R-alpha, GMCSFR, GMR, SMDP4, alphaGMR, CSF2RA</t>
  </si>
  <si>
    <t>IL3RA</t>
  </si>
  <si>
    <t>CD123, IL3RY, IL3RX, IL3RY, hIL-3Ra, IL3RA</t>
  </si>
  <si>
    <t>CRLF2</t>
  </si>
  <si>
    <t>Cytokine receptor like factor 2</t>
  </si>
  <si>
    <t>CRL2Y, TSLPR, CRLF2</t>
  </si>
  <si>
    <t>SRY</t>
  </si>
  <si>
    <t>sex determining region Y</t>
  </si>
  <si>
    <t>SRXX1, SRXY1, TDF, TDY</t>
  </si>
  <si>
    <t>SHOX</t>
  </si>
  <si>
    <t>GCFX, PHOGY, SS, </t>
  </si>
  <si>
    <t>short stature homeobox</t>
  </si>
  <si>
    <t>TSPY1</t>
  </si>
  <si>
    <t>testis-specific proteinY-linked 1</t>
  </si>
  <si>
    <t>CT78, DYS14, TSPY, pJA923</t>
  </si>
  <si>
    <t>DAZ1</t>
  </si>
  <si>
    <t>deleted in azoospermia 1</t>
  </si>
  <si>
    <t>SPGY</t>
  </si>
  <si>
    <t>vesicle-associated mb prot7</t>
  </si>
  <si>
    <t>SYBL1, TI-VAMP, TIVAMP, VAMP-7</t>
  </si>
  <si>
    <t>IL9R</t>
  </si>
  <si>
    <t>interleukin 9 rec.</t>
  </si>
  <si>
    <t>CD129, IL-9R</t>
  </si>
  <si>
    <t>SLC25A6</t>
  </si>
  <si>
    <t>solute carrier fam 25 member 6</t>
  </si>
  <si>
    <t>AAC3, ANT, ANT 2, ANT 3, ANT3, ANT3Y</t>
  </si>
  <si>
    <t>ASMT</t>
  </si>
  <si>
    <t>acetylserotonin O-methyltransferase</t>
  </si>
  <si>
    <t>ASMTY, HIOMT, HIOMTY</t>
  </si>
  <si>
    <t>PCDH11Y</t>
  </si>
  <si>
    <t xml:space="preserve">protocadherin 11 Y-linked </t>
  </si>
  <si>
    <t>PCDH-PC, PCDH22, PCDHX, PCDHY</t>
  </si>
  <si>
    <t>DDX3Y</t>
  </si>
  <si>
    <t>DEAD-box helicase 3 Y-linked</t>
  </si>
  <si>
    <t>DBY</t>
  </si>
  <si>
    <t>UTY</t>
  </si>
  <si>
    <t>ubiquitously transcribed tetratricopeptide repeat containing Y-linked</t>
  </si>
  <si>
    <t>KDM6AL, KDM6C1</t>
  </si>
  <si>
    <t>RBMY1A1</t>
  </si>
  <si>
    <t>RNA binding motif protein y-linked, fam 1 member A1</t>
  </si>
  <si>
    <t>RBM, RBM1, RBM2, RBMY, RBMY1C, YRRM1, YRRM2</t>
  </si>
  <si>
    <t>KDM5D</t>
  </si>
  <si>
    <t>lysine demethylase 5D</t>
  </si>
  <si>
    <t>HY, HYA, JARID1D, SMCY</t>
  </si>
  <si>
    <t>DAZ2</t>
  </si>
  <si>
    <t>deleted in azoospermia 2</t>
  </si>
  <si>
    <t>pDP1678</t>
  </si>
  <si>
    <t>USP9Y</t>
  </si>
  <si>
    <t>ubiquitin-specific peptidase 9 Y-linked</t>
  </si>
  <si>
    <t>DFFRY, SPGFY2</t>
  </si>
  <si>
    <t>ZFY</t>
  </si>
  <si>
    <t>zinc finger protein Y-linked</t>
  </si>
  <si>
    <t>ZNF911</t>
  </si>
  <si>
    <t>EIF1AY</t>
  </si>
  <si>
    <t>eukaryotic translation initiation factor 1A Y-linked</t>
  </si>
  <si>
    <t>eIF-4C</t>
  </si>
  <si>
    <t>DAZ3</t>
  </si>
  <si>
    <t>DAZ4</t>
  </si>
  <si>
    <t>deleted in azoospermia 3</t>
  </si>
  <si>
    <t>deleted in azoospermia 4</t>
  </si>
  <si>
    <t>pDP1679</t>
  </si>
  <si>
    <t>pDP1680, pDP1681</t>
  </si>
  <si>
    <t>CDY</t>
  </si>
  <si>
    <t>CDYA, CDY1</t>
  </si>
  <si>
    <t>ALTE, DREF, TRAMP, hDREF</t>
  </si>
  <si>
    <t>RPS4Y1</t>
  </si>
  <si>
    <t>ribosomal protein S4 Y-linked 1</t>
  </si>
  <si>
    <t>RPS4Y, S4</t>
  </si>
  <si>
    <t>AMELY</t>
  </si>
  <si>
    <t>amelogenin Y-linked</t>
  </si>
  <si>
    <t>AMGL, AMGY</t>
  </si>
  <si>
    <t>NLGN4Y</t>
  </si>
  <si>
    <t>neurligin 4 Y-linked</t>
  </si>
  <si>
    <t>PPP2R3B</t>
  </si>
  <si>
    <t>protein phosphatase 2 regulatory subunit B¨beta</t>
  </si>
  <si>
    <t>NYREN8, PPP2R3L, PPP2R3LY, PR48, PR70</t>
  </si>
  <si>
    <t>P2RY8</t>
  </si>
  <si>
    <t>P2Y receptor family member 8</t>
  </si>
  <si>
    <t>P2Y8</t>
  </si>
  <si>
    <t>CDY1B</t>
  </si>
  <si>
    <t>chromodomain Y-linked 1B</t>
  </si>
  <si>
    <t>CDY2A</t>
  </si>
  <si>
    <t>chromodomain Y-linked 2A</t>
  </si>
  <si>
    <t>chromodomain Y-linked 2B</t>
  </si>
  <si>
    <t>CDY2B</t>
  </si>
  <si>
    <t>CDY, CDY2</t>
  </si>
  <si>
    <t>AKAP17A</t>
  </si>
  <si>
    <t>A-kinase anchoring protein 17A</t>
  </si>
  <si>
    <t>ASMTL</t>
  </si>
  <si>
    <t>acetylserotonin O-methyltransferase-like</t>
  </si>
  <si>
    <t>ASMTLXY, ASTML, ASMTL</t>
  </si>
  <si>
    <t>BPY2</t>
  </si>
  <si>
    <t>BPY2A, VCY2, VCY2A</t>
  </si>
  <si>
    <t>TMSB4Y</t>
  </si>
  <si>
    <t>thymosin beta 4 Y-linked</t>
  </si>
  <si>
    <t>TB4Y</t>
  </si>
  <si>
    <t>SPRY3</t>
  </si>
  <si>
    <t>sprouty RTK signaling antagonist 3</t>
  </si>
  <si>
    <t>spry-3</t>
  </si>
  <si>
    <t>TBL1Y</t>
  </si>
  <si>
    <t>transducin beta-like 1 Y-linked</t>
  </si>
  <si>
    <t>TBL1</t>
  </si>
  <si>
    <t>HSFY1</t>
  </si>
  <si>
    <t>heat shock transcription factor Y-linked 1</t>
  </si>
  <si>
    <t>HSF2L, HSFY</t>
  </si>
  <si>
    <t>TSPY2</t>
  </si>
  <si>
    <t>TSPY4</t>
  </si>
  <si>
    <t>TSPY10</t>
  </si>
  <si>
    <t>testis-specific proteinY-linked 4</t>
  </si>
  <si>
    <t>testis-specific proteinY-linked 10</t>
  </si>
  <si>
    <t>TSPY10, TSPY8</t>
  </si>
  <si>
    <t>PRY2</t>
  </si>
  <si>
    <t>PTPN13 like Y-linked 2</t>
  </si>
  <si>
    <t>PTPN13LY2</t>
  </si>
  <si>
    <t>testis-specific proteinY-linked 2</t>
  </si>
  <si>
    <t>TSPYQ1</t>
  </si>
  <si>
    <t>BPY2B</t>
  </si>
  <si>
    <t>BPY2C</t>
  </si>
  <si>
    <t>basic charge Y-linked 2B</t>
  </si>
  <si>
    <t>basic charge Y-linked 2C</t>
  </si>
  <si>
    <t>VCY2B</t>
  </si>
  <si>
    <t>VCY2C</t>
  </si>
  <si>
    <t>CDY1</t>
  </si>
  <si>
    <t>VCY1B</t>
  </si>
  <si>
    <t>variable charge Y-linked 1B</t>
  </si>
  <si>
    <t>BPY1B</t>
  </si>
  <si>
    <t>RBMY1B</t>
  </si>
  <si>
    <t>RBMY1D</t>
  </si>
  <si>
    <t>RBMY1E</t>
  </si>
  <si>
    <t>RNA binding motif protein y-linked, fam 1 member B</t>
  </si>
  <si>
    <t>RNA binding motif protein y-linked, fam 1 member D</t>
  </si>
  <si>
    <t>RNA binding motif protein y-linked, fam 1 member E</t>
  </si>
  <si>
    <t>RBMY1J</t>
  </si>
  <si>
    <t>RNA binding motif protein y-linked, fam 1 member J</t>
  </si>
  <si>
    <t>PRY</t>
  </si>
  <si>
    <t xml:space="preserve">PTPN13 like Y-linked </t>
  </si>
  <si>
    <t>PRY1, PTPN13LY</t>
  </si>
  <si>
    <t>VCY</t>
  </si>
  <si>
    <t xml:space="preserve">variable charge Y-linked </t>
  </si>
  <si>
    <t>BPY11, VCY1A</t>
  </si>
  <si>
    <t>HSFY2</t>
  </si>
  <si>
    <t>heat shock transcription factor Y-linked 2</t>
  </si>
  <si>
    <t>TGIF2LY</t>
  </si>
  <si>
    <t>TGFB induced factor homeobox 2 like Y-linked</t>
  </si>
  <si>
    <t>TGIFLY</t>
  </si>
  <si>
    <t>GTPBP6</t>
  </si>
  <si>
    <t>GTP binding protein 6</t>
  </si>
  <si>
    <t>PGPL</t>
  </si>
  <si>
    <t>RBMY1F</t>
  </si>
  <si>
    <t>RNA binding motif protein y-linked, fam 1 member F</t>
  </si>
  <si>
    <t>YRRM2</t>
  </si>
  <si>
    <t>DHRSX</t>
  </si>
  <si>
    <t>dehydrogenase/reductase X-linked</t>
  </si>
  <si>
    <t>CXorf11, DHRS5X, DHRS5YY, DHRSY, SDR46C1, SDR7C6, DHRSX</t>
  </si>
  <si>
    <t>PLCXD1</t>
  </si>
  <si>
    <t>phosphatidylinositol specific phospholipase C X domain containing 1</t>
  </si>
  <si>
    <t>LL0XNC01-136G2.1</t>
  </si>
  <si>
    <t>RPS4Y2</t>
  </si>
  <si>
    <t>ribosomal protein S4 Y-linked 2</t>
  </si>
  <si>
    <t>RPS4Y2P</t>
  </si>
  <si>
    <t>TSPY8</t>
  </si>
  <si>
    <t>testis-specific proteinY-linked 8</t>
  </si>
  <si>
    <t>TSPY3</t>
  </si>
  <si>
    <t>testis-specific proteinY-linked 3</t>
  </si>
  <si>
    <t>CT78</t>
  </si>
  <si>
    <t>PRORY</t>
  </si>
  <si>
    <t>proline rich Y-linked</t>
  </si>
  <si>
    <t>CYorf17</t>
  </si>
  <si>
    <t>Xp22.33 + Yp11.2</t>
  </si>
  <si>
    <t>NM_001636</t>
  </si>
  <si>
    <t>exchange ADP-ATP across mitochondrial mb; formation pore complex, pro-apoptosis</t>
  </si>
  <si>
    <t>xp22.33 + Yp11.2</t>
  </si>
  <si>
    <t>spliceosome/alternative splicing</t>
  </si>
  <si>
    <t>spleen, BM, LN, lung, ovary, ubiquitous</t>
  </si>
  <si>
    <t>721P, AKAP-17A, CCDC133, CXYorf3, DXYS155E, PRKA17A, SFRS17A, XE7, XE7Y, B-lymphocyte surface Ag, splicing factor Arg,Ser-rich</t>
  </si>
  <si>
    <t>null cell leucemia, chronic tic disorder (IR FcER pathway, allograft rejection, gene DRD4)</t>
  </si>
  <si>
    <t>blood, liver, spleen</t>
  </si>
  <si>
    <t>lymph tissue</t>
  </si>
  <si>
    <t>biomineralization during tooth enamel development</t>
  </si>
  <si>
    <t>yp11.2</t>
  </si>
  <si>
    <t>lymph tissue, ubiquitous</t>
  </si>
  <si>
    <t>NM-001143</t>
  </si>
  <si>
    <t>NM_005088.2</t>
  </si>
  <si>
    <t>final step melatonin synthesis</t>
  </si>
  <si>
    <t>pineal gland, CNS, intestine</t>
  </si>
  <si>
    <t>testis, gall bladder, prostate</t>
  </si>
  <si>
    <t>NM_001171038/9</t>
  </si>
  <si>
    <t>unknown, putative unique fusion</t>
  </si>
  <si>
    <t>CNS, liver, adrenal, BM, intestine, ubiquitous-cytosol</t>
  </si>
  <si>
    <t>postnatal death, severe intelectual + physical abnormalities in many body parts, patau syndrome chr13 trisomy: abnormalities urogenital, neural, facial, heart, eye development , carney complex variant</t>
  </si>
  <si>
    <t>LT, thyroid, liver, heart, CNS, ubiquitous</t>
  </si>
  <si>
    <t>amelogenesis imperfecta, caries, endocervicitis</t>
  </si>
  <si>
    <t>jaws, thyroid, pancreas, testis</t>
  </si>
  <si>
    <t>spermatogenic failure, male infertility</t>
  </si>
  <si>
    <t>Yq11.223</t>
  </si>
  <si>
    <t>NM_004678</t>
  </si>
  <si>
    <t xml:space="preserve">testis </t>
  </si>
  <si>
    <t>may be: spermatogenic failure, male infertility</t>
  </si>
  <si>
    <t>sperm cell development, male infertility</t>
  </si>
  <si>
    <t>basic charge Y-linked 2</t>
  </si>
  <si>
    <t>Yq11.23</t>
  </si>
  <si>
    <t>NM_001002761.1</t>
  </si>
  <si>
    <t>NM_001002760.1</t>
  </si>
  <si>
    <t>Yq11.24</t>
  </si>
  <si>
    <t>tumors: thymus, testicular fibroma, nailbed, ewing = neuroepithelial + eye</t>
  </si>
  <si>
    <t>thymus, spinal cord, NK, lymphos, blood cells male reprod. Tract</t>
  </si>
  <si>
    <t>diapedesis, cell adhesion, blood group-rosette formation erythrocytes</t>
  </si>
  <si>
    <t xml:space="preserve">ubiquitous, CNS, blood, skin, liver, </t>
  </si>
  <si>
    <t>ubiquitous, LT; reprod. Tissue, pancreas</t>
  </si>
  <si>
    <t>spermatogenic failure, male reprod system disease</t>
  </si>
  <si>
    <t>chromodomain Y-linked 1, testis-specific -</t>
  </si>
  <si>
    <t>NM_004680, NM_170723</t>
  </si>
  <si>
    <t>testis: spermatids; monocytes, adipocytes</t>
  </si>
  <si>
    <t>NM_001003895.1</t>
  </si>
  <si>
    <t>gene repressor in late spermatids; Histone hyperacetylation</t>
  </si>
  <si>
    <t>gene repressor in late spermatids: histone hyperacetylation</t>
  </si>
  <si>
    <t>Yq11.222</t>
  </si>
  <si>
    <t>acyl/acetyl transferase activity</t>
  </si>
  <si>
    <t>gene repressor in late spermatids: histone hyperacetylation, preference H4</t>
  </si>
  <si>
    <t>lymphoblastic leucemia, GIT allergy</t>
  </si>
  <si>
    <t>thymic stromal lymphopoietin protein receptor: complex TSLP + IL7R to stimulate proliferation via STAT3 and STAT5</t>
  </si>
  <si>
    <t>monocytes, blood, LN; spleen, lung, thymus</t>
  </si>
  <si>
    <t>NM_001012288, NM_022148</t>
  </si>
  <si>
    <t>hematopoyetic</t>
  </si>
  <si>
    <t>appendix, BM, gall bladder</t>
  </si>
  <si>
    <t>pulmonary alveolar proteinosis, acute basophilic leucemia, surfactant metabolism dysfunction</t>
  </si>
  <si>
    <t>xp22.33 + Yp11.3</t>
  </si>
  <si>
    <t>Lymphatic, mainly mo-lineage</t>
  </si>
  <si>
    <t>unreliable, placenta, spleen</t>
  </si>
  <si>
    <t>moncyte, placenta, spleen</t>
  </si>
  <si>
    <t>GM-CSFR alpha subunit</t>
  </si>
  <si>
    <t>placenta, appendix, lymph node</t>
  </si>
  <si>
    <t>NM_001161529 till 32; NM_006140</t>
  </si>
  <si>
    <t>spermatogenic failure, male infertility, azoospermia</t>
  </si>
  <si>
    <t>NM_004081</t>
  </si>
  <si>
    <t>testis, spermatogonia</t>
  </si>
  <si>
    <t>NM_001005785 till 6; NM_020363</t>
  </si>
  <si>
    <t>testis  (postmeiosis)</t>
  </si>
  <si>
    <t>heart muscle</t>
  </si>
  <si>
    <t>NM_020364</t>
  </si>
  <si>
    <t>may regulate mRNA translation, spermatogenesis</t>
  </si>
  <si>
    <t>may regulate mRNA translation, promotes meiosis in spermatogenesis</t>
  </si>
  <si>
    <t>premeiotic sperm cells</t>
  </si>
  <si>
    <t>testis  (postmeiosis), kidney PCT</t>
  </si>
  <si>
    <t>testis, stomach</t>
  </si>
  <si>
    <t>stomach, testis</t>
  </si>
  <si>
    <t>tesist, kideney, stomach</t>
  </si>
  <si>
    <t>Yq11.221</t>
  </si>
  <si>
    <t>NM_001122665, NM_001302552, NM_004660, NM_001324195</t>
  </si>
  <si>
    <t>testis: spermatogonia, CNS; spleen</t>
  </si>
  <si>
    <t>BM, testis</t>
  </si>
  <si>
    <t>spermatogenic failure, male infertility, azoospermia, leucemia</t>
  </si>
  <si>
    <t>DEAD = Asp-Gly-Ala-Asp RNA helicase, translation initiation, cell growth, embryogenesis</t>
  </si>
  <si>
    <t>germ centers-tonsil, exocrine pancreas, ubiquitous</t>
  </si>
  <si>
    <t>NM_145177</t>
  </si>
  <si>
    <t>positive regulation of starvation-induced autophagy</t>
  </si>
  <si>
    <t xml:space="preserve">brain, exocrine pancreas, adrenal gland, </t>
  </si>
  <si>
    <t xml:space="preserve">ubiquitous, kidney, liver, </t>
  </si>
  <si>
    <t>brain, intestine, exocrine pancreas</t>
  </si>
  <si>
    <t>xp22.33 + Yp11.31</t>
  </si>
  <si>
    <t xml:space="preserve">kidney, spleen </t>
  </si>
  <si>
    <t>NM_012227</t>
  </si>
  <si>
    <t xml:space="preserve">unknown   </t>
  </si>
  <si>
    <t>NM_004681, NM_001278612</t>
  </si>
  <si>
    <t>early erythroid</t>
  </si>
  <si>
    <t>maximizes protein synthesis speed</t>
  </si>
  <si>
    <t>ubiquitous, overexpressed: brain, pancreas, lymphocytes, heart, kidney, gonads</t>
  </si>
  <si>
    <t>unreliable, ubiquitous</t>
  </si>
  <si>
    <t>BM, heart</t>
  </si>
  <si>
    <t>NM_152584</t>
  </si>
  <si>
    <t>transcriptional activation HSF expression</t>
  </si>
  <si>
    <t>testis, brain!</t>
  </si>
  <si>
    <t>testis (brain)</t>
  </si>
  <si>
    <t>NM_153716</t>
  </si>
  <si>
    <t>difteria, lupus, blood cancer, blastic NK cancer</t>
  </si>
  <si>
    <t>interleukin 3 receptor subunit alpha</t>
  </si>
  <si>
    <t>brain, fallopian tube, BM, LT</t>
  </si>
  <si>
    <r>
      <rPr>
        <b/>
        <sz val="12"/>
        <color theme="1"/>
        <rFont val="Calibri"/>
        <family val="2"/>
        <scheme val="minor"/>
      </rPr>
      <t>dendritic cells</t>
    </r>
    <r>
      <rPr>
        <sz val="12"/>
        <color theme="1"/>
        <rFont val="Calibri"/>
        <family val="2"/>
        <scheme val="minor"/>
      </rPr>
      <t>, lungs</t>
    </r>
  </si>
  <si>
    <t>IL-3 receptor (also on GM-CSFR) + IL-5R)</t>
  </si>
  <si>
    <t>NM_001267713, NM_002183</t>
  </si>
  <si>
    <t>lung, CNS, lymphoid tissue</t>
  </si>
  <si>
    <t>lymphoid tissue, bladder &amp; gall bladder</t>
  </si>
  <si>
    <t>Xq28 + Yq12</t>
  </si>
  <si>
    <t>NM_002186, NM_176786</t>
  </si>
  <si>
    <t>signal transduction, cell proliferation</t>
  </si>
  <si>
    <t>LT, mainly B or its cancers</t>
  </si>
  <si>
    <t>astma,  (B cell-derived cancer)</t>
  </si>
  <si>
    <t>LT</t>
  </si>
  <si>
    <t>NM_001146705, NM_001146706, NM_004653</t>
  </si>
  <si>
    <t>blood, BM, (immune) CNS</t>
  </si>
  <si>
    <t>adhesion molecules at synapse sites</t>
  </si>
  <si>
    <t>brain, pancreas</t>
  </si>
  <si>
    <t>NLG5</t>
  </si>
  <si>
    <t>brain, prostate, bladder</t>
  </si>
  <si>
    <t>autism-Asperger, intellectual disability</t>
  </si>
  <si>
    <t>purine-regulated G-protein-coupled</t>
  </si>
  <si>
    <t>LT, lymphos espTcd4+</t>
  </si>
  <si>
    <t>NM_178129</t>
  </si>
  <si>
    <t>LT ( GC + LN-medulla, spleen hardly)</t>
  </si>
  <si>
    <t>PBMC</t>
  </si>
  <si>
    <t>LN, spleen, appendix, BM</t>
  </si>
  <si>
    <t>none  /B-cell lymphoblastice leukemias after P2RY8/CRLF2 fusions</t>
  </si>
  <si>
    <t>Yp11.2</t>
  </si>
  <si>
    <t>cell-cell recognition in CNS development; Ca2+-dep cell adhesion</t>
  </si>
  <si>
    <t>brain, CNS</t>
  </si>
  <si>
    <t>NM_001278619</t>
  </si>
  <si>
    <t>brain,</t>
  </si>
  <si>
    <t>none  (x-form PCDH11X: dyslexia)</t>
  </si>
  <si>
    <t>pineoblastoma, pineal tumor, psychiatric disorders: affective, bipolar</t>
  </si>
  <si>
    <t>ubiquitous, ovary, BM, LN; spleen</t>
  </si>
  <si>
    <t>xp22.33 + Yp11.31-2</t>
  </si>
  <si>
    <t>NM_018390</t>
  </si>
  <si>
    <t>reprod., CNS, thyroid, LT</t>
  </si>
  <si>
    <t>lung, skin</t>
  </si>
  <si>
    <t>skin, BM, GIT, spleen</t>
  </si>
  <si>
    <t xml:space="preserve">heart </t>
  </si>
  <si>
    <t>Ser/Thr-phosphatase, inh. Cell growth</t>
  </si>
  <si>
    <t>NM_013239, NM_199326</t>
  </si>
  <si>
    <t>CNS, testis, fetal liver</t>
  </si>
  <si>
    <t>CNS, skel. Muscle, heart, testis</t>
  </si>
  <si>
    <t xml:space="preserve">heart, testis, skin, </t>
  </si>
  <si>
    <t>GIT</t>
  </si>
  <si>
    <t>NM_001282471.1</t>
  </si>
  <si>
    <t>spermatogenic failure, male infertility, azoospermia, abnormal genital physiol</t>
  </si>
  <si>
    <t>testis, spermatids, spermatozoa</t>
  </si>
  <si>
    <t xml:space="preserve">hemophilus meningitis, spermatogenic failure,  azoospermia, </t>
  </si>
  <si>
    <t>CNS, platelet</t>
  </si>
  <si>
    <t>NM_005058, NM_001320944, NM_001320945</t>
  </si>
  <si>
    <t>involved in splicing, spermatogenesis</t>
  </si>
  <si>
    <t>testis, spermatocytes</t>
  </si>
  <si>
    <t>male reprod disease</t>
  </si>
  <si>
    <t xml:space="preserve"> testis</t>
  </si>
  <si>
    <t>tesis, (serum)</t>
  </si>
  <si>
    <t>NM_001006117.3</t>
  </si>
  <si>
    <t>1006121.3, NM_001320948.1</t>
  </si>
  <si>
    <t>NM_001006120.3</t>
  </si>
  <si>
    <t>NM_001006118.2</t>
  </si>
  <si>
    <t>tesits</t>
  </si>
  <si>
    <t>NM_001303410.1</t>
  </si>
  <si>
    <t>none / azoospermia</t>
  </si>
  <si>
    <t>Turner syndrome</t>
  </si>
  <si>
    <t>lung, stomach, CNS, skin, spleen ubiquitous</t>
  </si>
  <si>
    <t>LT, Th, B-not</t>
  </si>
  <si>
    <t>NM_001008</t>
  </si>
  <si>
    <t>ubiquitous, except for muscle</t>
  </si>
  <si>
    <t>ribosome component, protein synthesis</t>
  </si>
  <si>
    <t>ubiquious, prostate</t>
  </si>
  <si>
    <t>NM_001039567.2</t>
  </si>
  <si>
    <t>testis, prostate, BM, appendix, spleen</t>
  </si>
  <si>
    <t xml:space="preserve">Turner syndrome, short stature, </t>
  </si>
  <si>
    <t>homeobox = linearidad: control growth, development, differentiation</t>
  </si>
  <si>
    <t>sc adipose, musculoskeletal, skin, etc.</t>
  </si>
  <si>
    <t>ubiquitos, (LT little)</t>
  </si>
  <si>
    <r>
      <t xml:space="preserve">adenoma, neoplasia reprod syst. </t>
    </r>
    <r>
      <rPr>
        <b/>
        <sz val="12"/>
        <color theme="1"/>
        <rFont val="Calibri"/>
        <family val="2"/>
        <scheme val="minor"/>
      </rPr>
      <t>Influenza</t>
    </r>
  </si>
  <si>
    <t>NM_001304990</t>
  </si>
  <si>
    <t>possible antagonist FGF, neg. Regulation organogenesis</t>
  </si>
  <si>
    <t>XY females, gonadal dysgenesis</t>
  </si>
  <si>
    <t>testis-determining region , Transcription factor</t>
  </si>
  <si>
    <t>NM_003140</t>
  </si>
  <si>
    <t>cingulate cortex, DRG, (poco LT)</t>
  </si>
  <si>
    <t>testis, skin</t>
  </si>
  <si>
    <t>testis, skin, (BM, blood)</t>
  </si>
  <si>
    <t>may be signal transduction, corepressor/part of proteasome complex</t>
  </si>
  <si>
    <t>heart, thyroid, prostate, fetal brain</t>
  </si>
  <si>
    <t>prostate</t>
  </si>
  <si>
    <t>homeobox, linearity, TF, regulator/competitor female homolog</t>
  </si>
  <si>
    <t>testis, endocr pancreas</t>
  </si>
  <si>
    <t xml:space="preserve">ubiquitous, cns    </t>
  </si>
  <si>
    <t>NM_004202</t>
  </si>
  <si>
    <t>actin sequestrin, inhibits polymerization</t>
  </si>
  <si>
    <t>transcription factor</t>
  </si>
  <si>
    <t>cystadenofibroma, frasier syndrome, XY females, with urogenital defects</t>
  </si>
  <si>
    <t>ubiquitours, tonsils</t>
  </si>
  <si>
    <t>male reprod, appendix</t>
  </si>
  <si>
    <t>NM_001145275+6, NM_003411</t>
  </si>
  <si>
    <t>nasal, epithelium, spleen, Tc, NK, B</t>
  </si>
  <si>
    <t>ubiquitous, male reprod system</t>
  </si>
  <si>
    <t>transcription factor, cell proliferation</t>
  </si>
  <si>
    <t>NM_004729, NM_001171135+6</t>
  </si>
  <si>
    <t>unknown; small, highly charged proteins</t>
  </si>
  <si>
    <t>chronic laryngitis</t>
  </si>
  <si>
    <t>spermatocyte  precursor</t>
  </si>
  <si>
    <t>unknown; small, highly charged proteins; spermatogenesis</t>
  </si>
  <si>
    <r>
      <rPr>
        <b/>
        <sz val="12"/>
        <color theme="1"/>
        <rFont val="Calibri"/>
        <family val="2"/>
        <scheme val="minor"/>
      </rPr>
      <t>chronic laryngitis</t>
    </r>
    <r>
      <rPr>
        <sz val="12"/>
        <color theme="1"/>
        <rFont val="Calibri"/>
        <family val="2"/>
        <scheme val="minor"/>
      </rPr>
      <t>, spermatogenic failure</t>
    </r>
  </si>
  <si>
    <t>NM_004679.2</t>
  </si>
  <si>
    <t>late endosomal /lysosomes, fusion to transport vesicles</t>
  </si>
  <si>
    <t>ubiquitous, placenta, kidney</t>
  </si>
  <si>
    <t>may be involved in spermatogenesis</t>
  </si>
  <si>
    <t>gonadoblastoma, seminoma, sudden infant death with dysgenesis of testes syndrome</t>
  </si>
  <si>
    <t>NM_003308, NM_001197242, NM_001320964</t>
  </si>
  <si>
    <t>NM_022573.2</t>
  </si>
  <si>
    <t>NM_001077697.2</t>
  </si>
  <si>
    <t>NM_001164471.1</t>
  </si>
  <si>
    <t>NM_001243721.1</t>
  </si>
  <si>
    <t>persistent mullerian duct syndrome</t>
  </si>
  <si>
    <t>testis/blood</t>
  </si>
  <si>
    <t>NM_001282469.2</t>
  </si>
  <si>
    <t>Regulation protein turn over; SMAD-TGFbeta signaling; Cleaves ubiquitin from ubiquitin-marked proteins</t>
  </si>
  <si>
    <t>NM_004654</t>
  </si>
  <si>
    <t>prostate, testis</t>
  </si>
  <si>
    <t>protein-protein interaction, minor histocompatibility gene, graft rejection male stem cells</t>
  </si>
  <si>
    <t>kabuki syndrome = congenital disorder affecting many organs/tissues</t>
  </si>
  <si>
    <t>pancreas, heart, blood</t>
  </si>
  <si>
    <t>eye, CNS, embryonic ubiquitous</t>
  </si>
  <si>
    <t>LT, brain, male reprod.</t>
  </si>
  <si>
    <t>NM_001258249-tru-53</t>
  </si>
  <si>
    <t>TEX13C</t>
  </si>
  <si>
    <t>TEX13 family member C</t>
  </si>
  <si>
    <t>TEX13D</t>
  </si>
  <si>
    <t>TEX13 family member D</t>
  </si>
  <si>
    <t>TEX11</t>
  </si>
  <si>
    <t>TEX13A</t>
  </si>
  <si>
    <t>TEX13B</t>
  </si>
  <si>
    <t>testis expressed 11</t>
  </si>
  <si>
    <t>testis expressed 13A</t>
  </si>
  <si>
    <t>testis expressed 13B</t>
  </si>
  <si>
    <t>TSGA3, TGC1</t>
  </si>
  <si>
    <t>Xp11</t>
  </si>
  <si>
    <t>NM_031274</t>
  </si>
  <si>
    <t>TSGA5, TGC3B</t>
  </si>
  <si>
    <t>TEX28</t>
  </si>
  <si>
    <t>testis expressed 28</t>
  </si>
  <si>
    <t>CXorf2</t>
  </si>
  <si>
    <t>NM_001586</t>
  </si>
  <si>
    <t>TFDP3</t>
  </si>
  <si>
    <t>transcription factor Dp family member 3</t>
  </si>
  <si>
    <t>HCA661, E2F-like, CT30  "E2F-like protein", "cancer/testis antigen 30"</t>
  </si>
  <si>
    <t>NM_016521</t>
  </si>
  <si>
    <t>TFE3</t>
  </si>
  <si>
    <t>transcription factor binding to IGHM enhancer 3</t>
  </si>
  <si>
    <t>TFEA, bHLHe33   transcription factor E family, member A</t>
  </si>
  <si>
    <t>NM_006521</t>
  </si>
  <si>
    <t>TGIF2LX</t>
  </si>
  <si>
    <t>TGFB induced factor homeobox 2 like X-linked</t>
  </si>
  <si>
    <t>Xq21.31</t>
  </si>
  <si>
    <t>NM_138960</t>
  </si>
  <si>
    <t>THOC2</t>
  </si>
  <si>
    <t>THO complex 2</t>
  </si>
  <si>
    <t>CXorf3, MRX12, MRX35    THO2, dJ506G2.1</t>
  </si>
  <si>
    <t>TIMM8A</t>
  </si>
  <si>
    <t>translocase of inner mitochondrial membrane 8A</t>
  </si>
  <si>
    <t>DFN1    DDP, MTS</t>
  </si>
  <si>
    <t>NM_004085</t>
  </si>
  <si>
    <t>TIMM17B</t>
  </si>
  <si>
    <t>translocase of inner mitochondrial membrane 17B</t>
  </si>
  <si>
    <t>DXS9822, JM3</t>
  </si>
  <si>
    <t>NM_005834</t>
  </si>
  <si>
    <t>TIMP1</t>
  </si>
  <si>
    <t>TIMP metallopeptidase inhibitor 1</t>
  </si>
  <si>
    <t>TIMP, CLGI      EPO</t>
  </si>
  <si>
    <t>NM_003254</t>
  </si>
  <si>
    <t>TKTL1</t>
  </si>
  <si>
    <t>transketolase like 1</t>
  </si>
  <si>
    <t>TKR, TKT2</t>
  </si>
  <si>
    <t>NM_012253</t>
  </si>
  <si>
    <t>testis (heart/lung)</t>
  </si>
  <si>
    <t>many, muscle, fat, reprod.tissue</t>
  </si>
  <si>
    <t>regulation MMPs and ADAMs, role in wound healing, cell proliferation &amp;differentiation</t>
  </si>
  <si>
    <t>oral submucous fibrosis, chronic venous ulcer, gingival overgrowth, conjuntivochalasis</t>
  </si>
  <si>
    <t>heart, monocytes/lymphocytes</t>
  </si>
  <si>
    <t>transport proteins over inner mitochondrial mb</t>
  </si>
  <si>
    <t>renpenning syndrome: intellectual disabled, microcephaly, long face, short stature, small testis; mainly male</t>
  </si>
  <si>
    <t>N(y)</t>
  </si>
  <si>
    <t>insertion hydrophobic protein in mitochondrial mb</t>
  </si>
  <si>
    <t>many, liver, CNS, kidney</t>
  </si>
  <si>
    <t>many, lymphoblasts</t>
  </si>
  <si>
    <t>X-linked genes list</t>
  </si>
  <si>
    <t>http://biogps.org/</t>
  </si>
  <si>
    <t>Genecards (also disease)</t>
  </si>
  <si>
    <t>https://www.genecards.org/cgi-bin/carddisp.pl?gene=ZIC3&amp;keywords=</t>
  </si>
  <si>
    <t>https://www.proteinatlas.org/search</t>
  </si>
  <si>
    <t>ncbi gene</t>
  </si>
  <si>
    <t>https://www.ncbi.nlm.nih.gov/gene/</t>
  </si>
  <si>
    <t>ABCB7</t>
  </si>
  <si>
    <t>ABCD1</t>
  </si>
  <si>
    <t>ACE2</t>
  </si>
  <si>
    <t>ACOT9</t>
  </si>
  <si>
    <t>ACSL4</t>
  </si>
  <si>
    <t>ACTRT1</t>
  </si>
  <si>
    <t>ADGRG2</t>
  </si>
  <si>
    <t>ADGRG4</t>
  </si>
  <si>
    <t>AFF2</t>
  </si>
  <si>
    <t>AGTR2</t>
  </si>
  <si>
    <t>AIFM1</t>
  </si>
  <si>
    <t>AKAP4</t>
  </si>
  <si>
    <t>AKAP14</t>
  </si>
  <si>
    <t>ALAS2</t>
  </si>
  <si>
    <t>ALG13</t>
  </si>
  <si>
    <t>AMELX</t>
  </si>
  <si>
    <t>AMER1</t>
  </si>
  <si>
    <t>AMMECR1</t>
  </si>
  <si>
    <t>AMOT</t>
  </si>
  <si>
    <t>ANOS1</t>
  </si>
  <si>
    <t>AP1S2</t>
  </si>
  <si>
    <t>APEX2</t>
  </si>
  <si>
    <t>APLN</t>
  </si>
  <si>
    <t>APOO</t>
  </si>
  <si>
    <t>APOOL</t>
  </si>
  <si>
    <t>AR</t>
  </si>
  <si>
    <t>ARAF</t>
  </si>
  <si>
    <t>ARHGAP4</t>
  </si>
  <si>
    <t>ARHGAP6</t>
  </si>
  <si>
    <t>ARHGAP36</t>
  </si>
  <si>
    <t>ARHGEF6</t>
  </si>
  <si>
    <t>ARHGEF9</t>
  </si>
  <si>
    <t>ARL13A</t>
  </si>
  <si>
    <t>ARMCX1</t>
  </si>
  <si>
    <t>ARMCX2</t>
  </si>
  <si>
    <t>ARMCX3</t>
  </si>
  <si>
    <t>ARMCX4</t>
  </si>
  <si>
    <t>ARMCX5</t>
  </si>
  <si>
    <t>ARMCX6</t>
  </si>
  <si>
    <t>ARR3</t>
  </si>
  <si>
    <t>ARSD</t>
  </si>
  <si>
    <t>ARSE</t>
  </si>
  <si>
    <t>ARSF</t>
  </si>
  <si>
    <t>ARSH</t>
  </si>
  <si>
    <t>ARX</t>
  </si>
  <si>
    <t>ASB9</t>
  </si>
  <si>
    <t>ASB11</t>
  </si>
  <si>
    <t>ASB12</t>
  </si>
  <si>
    <t>ATG4A</t>
  </si>
  <si>
    <t>ATP1B4</t>
  </si>
  <si>
    <t>ATP2B3</t>
  </si>
  <si>
    <t>ATP6AP1</t>
  </si>
  <si>
    <t>ATP6AP2</t>
  </si>
  <si>
    <t>ATP7A</t>
  </si>
  <si>
    <t>ATP11C</t>
  </si>
  <si>
    <t>ATRX</t>
  </si>
  <si>
    <t>ATXN3L</t>
  </si>
  <si>
    <t>AVPR2</t>
  </si>
  <si>
    <t>AWAT1</t>
  </si>
  <si>
    <t>AWAT2</t>
  </si>
  <si>
    <t>BCAP31</t>
  </si>
  <si>
    <t>BCLAF3</t>
  </si>
  <si>
    <t>BCOR</t>
  </si>
  <si>
    <t>BCORL1</t>
  </si>
  <si>
    <t>BEND2</t>
  </si>
  <si>
    <t>BEX1</t>
  </si>
  <si>
    <t>BEX2</t>
  </si>
  <si>
    <t>BEX3</t>
  </si>
  <si>
    <t>BEX4</t>
  </si>
  <si>
    <t>BEX5</t>
  </si>
  <si>
    <t>BGN</t>
  </si>
  <si>
    <t>BHLHB9</t>
  </si>
  <si>
    <t>BMP15</t>
  </si>
  <si>
    <t>BMX</t>
  </si>
  <si>
    <t>BRCC3</t>
  </si>
  <si>
    <t>BRS3</t>
  </si>
  <si>
    <t>BRWD3</t>
  </si>
  <si>
    <t>BTK</t>
  </si>
  <si>
    <t>C1GALT1C1</t>
  </si>
  <si>
    <t>CA5B</t>
  </si>
  <si>
    <t>CACNA1F</t>
  </si>
  <si>
    <t>CAPN6</t>
  </si>
  <si>
    <t>CASK</t>
  </si>
  <si>
    <t>CBLL2</t>
  </si>
  <si>
    <t>CCDC22</t>
  </si>
  <si>
    <t>CCDC120</t>
  </si>
  <si>
    <t>CCDC160</t>
  </si>
  <si>
    <t>CCNB3</t>
  </si>
  <si>
    <t>CCNQ</t>
  </si>
  <si>
    <t>CD40LG</t>
  </si>
  <si>
    <t>CD99L2</t>
  </si>
  <si>
    <t>CDK16</t>
  </si>
  <si>
    <t>CDKL5</t>
  </si>
  <si>
    <t>CDR1</t>
  </si>
  <si>
    <t>CDX4</t>
  </si>
  <si>
    <t>CENPI</t>
  </si>
  <si>
    <t>ATP binding cassette subfamily B member 7</t>
  </si>
  <si>
    <t>ATP binding cassette subfamily D member 1</t>
  </si>
  <si>
    <t>Angiotensin I converting enzyme 2</t>
  </si>
  <si>
    <t>Acyl-CoA thioesterase 9</t>
  </si>
  <si>
    <t>Acyl-CoA synthetase long chain family member 4</t>
  </si>
  <si>
    <t>Actin related protein T1</t>
  </si>
  <si>
    <t>Adhesion G protein-coupled receptor G2</t>
  </si>
  <si>
    <t>Adhesion G protein-coupled receptor G4</t>
  </si>
  <si>
    <t>AF4/FMR2 family member 2</t>
  </si>
  <si>
    <t>Angiotensin II receptor type 2</t>
  </si>
  <si>
    <t>Apoptosis inducing factor mitochondria associated</t>
  </si>
  <si>
    <t>A-kinase anchoring protein 4</t>
  </si>
  <si>
    <t>A-kinase anchoring protein 14</t>
  </si>
  <si>
    <t>5'-aminolevulinate synthase 2</t>
  </si>
  <si>
    <t>ALG13, UDP-N-acetylglucosaminyltransferase subunit</t>
  </si>
  <si>
    <t>Amelogenin X-linked</t>
  </si>
  <si>
    <t>APC membrane recruitment protein 1</t>
  </si>
  <si>
    <t>Alport syndrome, mental retardation, midface hypoplasia and elliptocytosis chromosomal region gene 1</t>
  </si>
  <si>
    <t>Angiomotin</t>
  </si>
  <si>
    <t>Anosmin 1</t>
  </si>
  <si>
    <t>Adaptor related protein complex 1 subunit sigma 2</t>
  </si>
  <si>
    <t>Apurinic/apyrimidinic endodeoxyribonuclease 2</t>
  </si>
  <si>
    <t>Apelin</t>
  </si>
  <si>
    <t>Apolipoprotein O</t>
  </si>
  <si>
    <t>Apolipoprotein O like</t>
  </si>
  <si>
    <t>androgen receptor</t>
  </si>
  <si>
    <t>A-Raf proto-oncogene, serine/threonine kinase</t>
  </si>
  <si>
    <t>Rho GTPase activating protein 4</t>
  </si>
  <si>
    <t>Rho GTPase activating protein 6</t>
  </si>
  <si>
    <t>Rho GTPase activating protein 36</t>
  </si>
  <si>
    <t>Rac/Cdc42 guanine nucleotide exchange factor 6</t>
  </si>
  <si>
    <t>Cdc42 guanine nucleotide exchange factor 9</t>
  </si>
  <si>
    <t>ADP ribosylation factor like GTPase 13A</t>
  </si>
  <si>
    <t>Armadillo repeat containing X-linked 1</t>
  </si>
  <si>
    <t>Armadillo repeat containing X-linked 2</t>
  </si>
  <si>
    <t>Armadillo repeat containing X-linked 3</t>
  </si>
  <si>
    <t>Armadillo repeat containing X-linked 4</t>
  </si>
  <si>
    <t>Armadillo repeat containing X-linked 5</t>
  </si>
  <si>
    <t>Armadillo repeat containing X-linked 6</t>
  </si>
  <si>
    <t>Arrestin 3</t>
  </si>
  <si>
    <t>Arylsulfatase D</t>
  </si>
  <si>
    <t>Arylsulfatase E</t>
  </si>
  <si>
    <t>Arylsulfatase F</t>
  </si>
  <si>
    <t>Arylsulfatase family member H</t>
  </si>
  <si>
    <t>Aristaless related homeobox</t>
  </si>
  <si>
    <t>Ankyrin repeat and SOCS box containing 9</t>
  </si>
  <si>
    <t>Ankyrin repeat and SOCS box containing 11</t>
  </si>
  <si>
    <t>Ankyrin repeat and SOCS box containing 12</t>
  </si>
  <si>
    <t>Acetylserotonin O-methyltransferase</t>
  </si>
  <si>
    <t>Acetylserotonin O-methyltransferase like</t>
  </si>
  <si>
    <t>Autophagy related 4A cysteine peptidase</t>
  </si>
  <si>
    <t>ATPase Na+/K+ transporting family member beta 4</t>
  </si>
  <si>
    <t>ATPase plasma membrane Ca2+ transporting 3</t>
  </si>
  <si>
    <t>ATPase H+ transporting accessory protein 1</t>
  </si>
  <si>
    <t>ATPase H+ transporting accessory protein 2</t>
  </si>
  <si>
    <t>ATPase copper transporting alpha</t>
  </si>
  <si>
    <t>ATPase phospholipid transporting 11C</t>
  </si>
  <si>
    <t>ATRX, chromatin remodeler</t>
  </si>
  <si>
    <t>Ataxin 3 like</t>
  </si>
  <si>
    <t>Arginine vasopressin receptor 2</t>
  </si>
  <si>
    <t>Acyl-CoA wax alcohol acyltransferase 1</t>
  </si>
  <si>
    <t>Acyl-CoA wax alcohol acyltransferase 2</t>
  </si>
  <si>
    <t>B cell receptor associated protein 31</t>
  </si>
  <si>
    <t>BCLAF1 and THRAP3 family member 3</t>
  </si>
  <si>
    <t>BCL6 corepressor</t>
  </si>
  <si>
    <t>BCL6 corepressor like 1</t>
  </si>
  <si>
    <t>BEN domain containing 2</t>
  </si>
  <si>
    <t>Brain expressed X-linked 1</t>
  </si>
  <si>
    <t>Brain expressed X-linked 2</t>
  </si>
  <si>
    <t>Brain expressed X-linked 3</t>
  </si>
  <si>
    <t>Brain expressed X-linked 4</t>
  </si>
  <si>
    <t>Brain expressed X-linked 5</t>
  </si>
  <si>
    <t>Biglycan</t>
  </si>
  <si>
    <t>Basic helix-loop-helix family member b9</t>
  </si>
  <si>
    <t>Bone morphogenetic protein 15</t>
  </si>
  <si>
    <t>BMX non-receptor tyrosine kinase</t>
  </si>
  <si>
    <t>BRCA1/BRCA2-containing complex subunit</t>
  </si>
  <si>
    <t>Bombesin receptor subtype 3</t>
  </si>
  <si>
    <t>Bromodomain and WD repeat domain containing 3</t>
  </si>
  <si>
    <t>Bruton tyrosine kinase</t>
  </si>
  <si>
    <t>C1GALT1 specific chaperone 1</t>
  </si>
  <si>
    <t>Carbonic anhydrase 5B</t>
  </si>
  <si>
    <t>Calcium voltage-gated channel subunit alpha1 F</t>
  </si>
  <si>
    <t>calpain 6</t>
  </si>
  <si>
    <t>calcium/calmodulin dependent serine protein kinase</t>
  </si>
  <si>
    <t>Cbl proto-oncogene like 2</t>
  </si>
  <si>
    <t>coiled-coil domain containing 22</t>
  </si>
  <si>
    <t>coiled-coil domain containing 120</t>
  </si>
  <si>
    <t>coiled-coil domain containing 160</t>
  </si>
  <si>
    <t>cyclin B3</t>
  </si>
  <si>
    <t>cyclin Q</t>
  </si>
  <si>
    <t>CD40 ligand</t>
  </si>
  <si>
    <t>CD99 molecule (Xg blood group)</t>
  </si>
  <si>
    <t>CD99 molecule like 2</t>
  </si>
  <si>
    <t>Cyclin dependent kinase 16</t>
  </si>
  <si>
    <t>Cyclin dependent kinase like 5</t>
  </si>
  <si>
    <t>cerebellar degeneration related protein 1</t>
  </si>
  <si>
    <t>caudal type homeobox 4</t>
  </si>
  <si>
    <t>centromere protein I</t>
  </si>
  <si>
    <t>ABC7, ASAT, Atm1p, EST140535</t>
  </si>
  <si>
    <t>adrenoleukodystrophy, ALD, ALDP, AMN</t>
  </si>
  <si>
    <t>-</t>
  </si>
  <si>
    <t>ACATE2, CGI-16, MT-ACT48</t>
  </si>
  <si>
    <t>ACS4, FACL4, LACS4, MRX63, MRX68</t>
  </si>
  <si>
    <t>AIP1, ARIP1, Arp-T1, KIAA0705</t>
  </si>
  <si>
    <t>EDDM6, GPR64, HE6, TM7LN2</t>
  </si>
  <si>
    <t>GPR112, PGR17, RP1-299I16</t>
  </si>
  <si>
    <t>FMR2, FRAXE</t>
  </si>
  <si>
    <t>AT2, MRX88</t>
  </si>
  <si>
    <t>AIF, CMTX4, NAMSD, PDCD8</t>
  </si>
  <si>
    <t>AKAP82, CT99, Fsc1, hAKAP82, HI, p82</t>
  </si>
  <si>
    <t>AKAP28</t>
  </si>
  <si>
    <t>721P, CCDC133, CXYorf3, DXYS155E, MGC39904, SFRS17A, XE7, XE7Y</t>
  </si>
  <si>
    <t>ASB</t>
  </si>
  <si>
    <t>CDG1S, CXorf45, FLJ23018, GLT28D1, MDS031, TDRD13, YGL047W</t>
  </si>
  <si>
    <t>FAM123B, FLJ39827, RP11-403E24.2, WTX</t>
  </si>
  <si>
    <t>KIAA1071</t>
  </si>
  <si>
    <t>ADMLX, KAL, KAL1, KALIG-1, WFDC19</t>
  </si>
  <si>
    <t>MRX59, MRXS5, PGS, SIGMA1B</t>
  </si>
  <si>
    <t>APE2, APEXL2, XTH2, ZGRF2</t>
  </si>
  <si>
    <t>apelin, XNPEP2</t>
  </si>
  <si>
    <t>FAM121B, MGC4825, Mic23, MIC26, My025</t>
  </si>
  <si>
    <t>AAIR8193, CXorf33, FAM121A, Mic27, UNQ8193</t>
  </si>
  <si>
    <t>AIS, DHTR, HUMARA, NR3C4, SBMA, SMAX1</t>
  </si>
  <si>
    <t>ARAF1</t>
  </si>
  <si>
    <t>C1, KIAA0131, p115, RhoGAP4, SrGAP4</t>
  </si>
  <si>
    <t>rhoGAPX-1</t>
  </si>
  <si>
    <t>FLJ30058</t>
  </si>
  <si>
    <t>alpha-PIX, alphaPIX, Cool-2, Cool2, KIAA0006, MRX46</t>
  </si>
  <si>
    <t>KIAA0424, PEM-2</t>
  </si>
  <si>
    <t>ARL13</t>
  </si>
  <si>
    <t>ALEX1, GASP7</t>
  </si>
  <si>
    <t>ALEX2, GASP9, KIAA0512</t>
  </si>
  <si>
    <t>ALEX3, GASP6</t>
  </si>
  <si>
    <t>CXorf35, GASP4, MGC40053</t>
  </si>
  <si>
    <t>FLJ12969, GASP5</t>
  </si>
  <si>
    <t>FLJ20811, GASP10</t>
  </si>
  <si>
    <t>ARRX</t>
  </si>
  <si>
    <t>CDPX, CDPX1</t>
  </si>
  <si>
    <t>CT121, EIEE1, ISSX, MRX29, MRX32, MRX33, MRX36, MRX38, MRX43, MRX54, MRX76, MRX87, MRXS1, PRTS</t>
  </si>
  <si>
    <t>DKFZP564L0862, FLJ20636, MGC4954</t>
  </si>
  <si>
    <t>DKFZp779E2460</t>
  </si>
  <si>
    <t>FLJ39577</t>
  </si>
  <si>
    <t>APG4A, AUTL2</t>
  </si>
  <si>
    <t>CFAP39, CLA2, PMCA3, SCAX1</t>
  </si>
  <si>
    <t>16A, Ac45, ATP6IP1, ATP6S1, CF2, ORF, VATPS1, XAP-3, XAP3</t>
  </si>
  <si>
    <t>APT6M8-9, ATP6IP2, ATP6M8-9, M8-9, PRR, RENR</t>
  </si>
  <si>
    <t>MNK</t>
  </si>
  <si>
    <t>ATPIG, ATPIQ</t>
  </si>
  <si>
    <t>JMS, MRX52, RAD54, XH2, XNP</t>
  </si>
  <si>
    <t>MJDL</t>
  </si>
  <si>
    <t>DIR, DIR3, V2R</t>
  </si>
  <si>
    <t>DGAT2L3</t>
  </si>
  <si>
    <t>DGAT2L4, MFAT</t>
  </si>
  <si>
    <t>6C6-Ag, BAP31, CDM, DXS1357E</t>
  </si>
  <si>
    <t>FLJ20285, KIAA1575</t>
  </si>
  <si>
    <t>CXorf10, FLJ11362</t>
  </si>
  <si>
    <t>CXorf20, MGC33653</t>
  </si>
  <si>
    <t>DJ79P11.1</t>
  </si>
  <si>
    <t>Bex, DXS6984E, HGR74, NADE, NGFRAP1</t>
  </si>
  <si>
    <t>BEXL1, FLJ10097</t>
  </si>
  <si>
    <t>NGFRAP1L1</t>
  </si>
  <si>
    <t>DSPG1, SLRR1A</t>
  </si>
  <si>
    <t>GASP3, KIAA1701, p60TRP</t>
  </si>
  <si>
    <t>GDF9B</t>
  </si>
  <si>
    <t>ETK, PSCTK3</t>
  </si>
  <si>
    <t>BRCC36, C6.1A, CXorf53</t>
  </si>
  <si>
    <t>BB3, BB3R</t>
  </si>
  <si>
    <t>FLJ38568, MRX93</t>
  </si>
  <si>
    <t>AGMX1, ATK, IMD1, PSCTK1, XLA</t>
  </si>
  <si>
    <t>C1GALT2, COSMC</t>
  </si>
  <si>
    <t>AIED, Cav1.4, CORDX3, CSNB2, CSNB2A, CSNBX2, JM8, JMC8, OA2</t>
  </si>
  <si>
    <t>CalpM, CANPX, CAPNX</t>
  </si>
  <si>
    <t>CAGH39, FGS4, LIN2, TNRC8</t>
  </si>
  <si>
    <t>CXorf37, JM1</t>
  </si>
  <si>
    <t>JM11</t>
  </si>
  <si>
    <t>CD154, CD40L, gp39, hCD40L, HIGM1, IMD3, TNFSF5, TRAP</t>
  </si>
  <si>
    <t>MIC2</t>
  </si>
  <si>
    <t>CD99B, MIC2L1</t>
  </si>
  <si>
    <t>FLJ16665, PCTAIRE, PCTAIRE1, PCTGAIRE, PCTK1</t>
  </si>
  <si>
    <t>CFAP247, EIEE2, STK9</t>
  </si>
  <si>
    <t>CDR, CDR34, CDR62A</t>
  </si>
  <si>
    <t>CENP-I, FSHPRH1, LRPR1, Mis6</t>
  </si>
  <si>
    <t>Xp22.13</t>
  </si>
  <si>
    <t>Xp21.3</t>
  </si>
  <si>
    <t>Xq27.1</t>
  </si>
  <si>
    <t>Xq11.1</t>
  </si>
  <si>
    <t>NM_004299</t>
  </si>
  <si>
    <t>NM_000033</t>
  </si>
  <si>
    <t>NM_012332</t>
  </si>
  <si>
    <t>NM_004458</t>
  </si>
  <si>
    <t>NM_138289</t>
  </si>
  <si>
    <t>NM_002025</t>
  </si>
  <si>
    <t>NM_000686</t>
  </si>
  <si>
    <t>NM_003886</t>
  </si>
  <si>
    <t>NM_178813</t>
  </si>
  <si>
    <t>NM_005088</t>
  </si>
  <si>
    <t>Xp22.33 +Yp11.32</t>
  </si>
  <si>
    <t>NM_000032</t>
  </si>
  <si>
    <t>NM_018466</t>
  </si>
  <si>
    <t>NM_001142</t>
  </si>
  <si>
    <t>NM_152424</t>
  </si>
  <si>
    <t>NM_133265</t>
  </si>
  <si>
    <t>NM_000216</t>
  </si>
  <si>
    <t>NM_003916</t>
  </si>
  <si>
    <t>NM_017413</t>
  </si>
  <si>
    <t>NM_198450</t>
  </si>
  <si>
    <t>NM_000044</t>
  </si>
  <si>
    <t>NM_001666</t>
  </si>
  <si>
    <t>NM_013427</t>
  </si>
  <si>
    <t>NM_144967</t>
  </si>
  <si>
    <t>NM_004840</t>
  </si>
  <si>
    <t>NM_001162491</t>
  </si>
  <si>
    <t>NM_016608</t>
  </si>
  <si>
    <t>NM_014782</t>
  </si>
  <si>
    <t>NM_016607</t>
  </si>
  <si>
    <t>NM_001256155</t>
  </si>
  <si>
    <t>NM_022838</t>
  </si>
  <si>
    <t>NM_019007</t>
  </si>
  <si>
    <t>NM_004312</t>
  </si>
  <si>
    <t>NM_000047</t>
  </si>
  <si>
    <t>NM_001011719</t>
  </si>
  <si>
    <t>NM_004043</t>
  </si>
  <si>
    <t>NM_004192</t>
  </si>
  <si>
    <t>Xp22.33 + Yp11.3</t>
  </si>
  <si>
    <t>NM_052936</t>
  </si>
  <si>
    <t>NM_001142447</t>
  </si>
  <si>
    <t>NM_021949</t>
  </si>
  <si>
    <t>NM_001183</t>
  </si>
  <si>
    <t>NM_005765</t>
  </si>
  <si>
    <t>NM_000052</t>
  </si>
  <si>
    <t>NM_173694</t>
  </si>
  <si>
    <t>NM_000489</t>
  </si>
  <si>
    <t>NM_001135995</t>
  </si>
  <si>
    <t>M_001013579</t>
  </si>
  <si>
    <t>NM_001002254</t>
  </si>
  <si>
    <t>NM_005745</t>
  </si>
  <si>
    <t>NM_198279</t>
  </si>
  <si>
    <t>NM_021946</t>
  </si>
  <si>
    <t>NM_153346</t>
  </si>
  <si>
    <t>NM_017745</t>
  </si>
  <si>
    <t>NM_018476</t>
  </si>
  <si>
    <t>NM_032621</t>
  </si>
  <si>
    <t>NM_014380</t>
  </si>
  <si>
    <t>NM_001080425</t>
  </si>
  <si>
    <t>NM_001159560</t>
  </si>
  <si>
    <t>NM_001711</t>
  </si>
  <si>
    <t>NM_030639</t>
  </si>
  <si>
    <t>NM_005448</t>
  </si>
  <si>
    <t>NM_001721</t>
  </si>
  <si>
    <t>NM_024332</t>
  </si>
  <si>
    <t>NM_001727</t>
  </si>
  <si>
    <t>NM_153252</t>
  </si>
  <si>
    <t>NM_000061</t>
  </si>
  <si>
    <t>NM_152692</t>
  </si>
  <si>
    <t>NM_007220</t>
  </si>
  <si>
    <t>NM_005183</t>
  </si>
  <si>
    <t>NM_003688</t>
  </si>
  <si>
    <t>NM_152577</t>
  </si>
  <si>
    <t>NM_014008</t>
  </si>
  <si>
    <t>NM_033626</t>
  </si>
  <si>
    <t>NM_001101357</t>
  </si>
  <si>
    <t>NM_152274</t>
  </si>
  <si>
    <t>NM_000074</t>
  </si>
  <si>
    <t>NM_001122898</t>
  </si>
  <si>
    <t>Xp22.32 + Yp11.3</t>
  </si>
  <si>
    <t>NM_031462</t>
  </si>
  <si>
    <t>NM_006201</t>
  </si>
  <si>
    <t>NM_003159</t>
  </si>
  <si>
    <t>NM_004065</t>
  </si>
  <si>
    <t>NM_005193</t>
  </si>
  <si>
    <t>NM_006733</t>
  </si>
  <si>
    <t>ACE-like enzyme:cleavage of angiotensin I , vasodilator angiotensin 1-7. Regulates cardiovascular and renal function, as well as fertility. Receptor entry coronavirus</t>
  </si>
  <si>
    <t>Mitochondrial acyl-CoA thioesterase of unknown function. Two splice isoforms .</t>
  </si>
  <si>
    <t>apoptosis, mitochondrial location.</t>
  </si>
  <si>
    <t>sperm motility (fibrous sheath protein)</t>
  </si>
  <si>
    <t>regulation protein kinase A activity</t>
  </si>
  <si>
    <t>Protein kinase A anchoring protein. Part of the spliceosome complex.</t>
  </si>
  <si>
    <t>Heme biosynthetic pathway in erythroid-specific mitochondrially located enzyme.</t>
  </si>
  <si>
    <t>glycosylation of proteins</t>
  </si>
  <si>
    <t>N-linked glycosylation in ER.</t>
  </si>
  <si>
    <t>Upregulation Wilms tumor protein and interacts with many other proteins, including CTNNB1, APC, AXIN1, and AXIN2.</t>
  </si>
  <si>
    <t>Uptake of polarity proteins along tight junctions, mainly in endothelium</t>
  </si>
  <si>
    <t>Chemoattractant for fetal olfactory epithelial cells, branch-promoting and guidance activity olfactory neurons</t>
  </si>
  <si>
    <t>somatic hypermutation (SHM) and DNA cleavage step of class switch recombination (CSR) of immunoglobulin genes.endodeoxyribonuclease,</t>
  </si>
  <si>
    <t>Apolipoprotein family; Lipid transport and metabolism.</t>
  </si>
  <si>
    <t>Maintenance mitochondrial inner membrane architecture; binds cardiolipin.</t>
  </si>
  <si>
    <t>The androgen receptor; steroid-hormone activated transcription factor.</t>
  </si>
  <si>
    <t>Proto-oncogene ;Ser/Thr protein kinase family; cell growth and development</t>
  </si>
  <si>
    <t>neutrophil chemotaxis, rhoGAP; redistribution microtubules. Golgi location, small GTP-binding proteins;</t>
  </si>
  <si>
    <t>actin remodeling + GTPase-activating for RhoA</t>
  </si>
  <si>
    <t>Rho GTPases activator to inactive GDP-bound state</t>
  </si>
  <si>
    <t>Guanine nt exchange factor</t>
  </si>
  <si>
    <t>Guanine nt exchange factor, recruits GABAR, GlyR</t>
  </si>
  <si>
    <t>ND</t>
  </si>
  <si>
    <t>axon regeneration, motile mitochondria (Gene cards); [tumor supression (ncbi)]</t>
  </si>
  <si>
    <t>mitochondrial distribution in neurons</t>
  </si>
  <si>
    <t>mitochondrial distribution in neurons (Genecards) [tumor suppression; ncbi*</t>
  </si>
  <si>
    <t>ND, unknown</t>
  </si>
  <si>
    <t>retina-specific signal transduction</t>
  </si>
  <si>
    <t>arylsulphatase for bone &amp; cartilage composition</t>
  </si>
  <si>
    <t>arylsulphatase (non-warfarin sensitive)</t>
  </si>
  <si>
    <t>hydrolyze sulfate esters; involved in hormone biosynthesis, modulation of cell signaling, and degradation of macromolecules</t>
  </si>
  <si>
    <t>TF, brain development, axon guidance</t>
  </si>
  <si>
    <t>ubiquitination, protein degradation</t>
  </si>
  <si>
    <t>ubiquitination, protein degradation (may be)</t>
  </si>
  <si>
    <t>methyltransferase, melatonin synthesis</t>
  </si>
  <si>
    <t>Mg-dep. calcium outflux (out of cell)</t>
  </si>
  <si>
    <t>Endocytosis + exocytosis; Subunit ATPase protein pump: Ca-dep mb-fusion + regulation activity osteoclast and neuroendocrine cells, intracellular iron homeostasisEndo</t>
  </si>
  <si>
    <t>subcellular transport (Golgi), copper</t>
  </si>
  <si>
    <t>flippase (lipid mb): B-cell differentiation</t>
  </si>
  <si>
    <t>ATPdep helicase; transcriptional regulation, chromatin remodeling via histones, telomere implication</t>
  </si>
  <si>
    <t>Deubiquitinating enzyme</t>
  </si>
  <si>
    <t>lipid metabolism, acyl-transferase</t>
  </si>
  <si>
    <t>transcriptional corepressor, neg osteodentiogenic capacity</t>
  </si>
  <si>
    <t>transcriptional corepressor</t>
  </si>
  <si>
    <t>Signal transduction, RNApolII TF binding, inhibits neuronal differentiaton in response to NGF</t>
  </si>
  <si>
    <t>mitochondrial apoptosis, cell cycle regulator G1</t>
  </si>
  <si>
    <t>adaptor molecule, apoptosis regulation</t>
  </si>
  <si>
    <t>control cell cycle at tubulin level, regulation enzyme activity</t>
  </si>
  <si>
    <t>Leu-rich protein, collagen assembly: bone growth, muscle development and regeneration; possible regulation inflammation + innate immunity. atherosclerosis, aortic valve stenosis</t>
  </si>
  <si>
    <t>possible transcription factors,possible neuron survival</t>
  </si>
  <si>
    <t>Oocyte and follicle development: Ligand TGF-b/SMAD signaling: Regulation gene expression.</t>
  </si>
  <si>
    <t>DNA damage response,regulates the abundance of these polyubiquitin chains in chromatin (metalloprotease); downregulation innate immunity against LPS; required in normal mitotic spindle assembly</t>
  </si>
  <si>
    <t>GPCreceptor, sperm division,</t>
  </si>
  <si>
    <t>role cell morphology &amp; cell division</t>
  </si>
  <si>
    <t>Crucial role in B-cell development.</t>
  </si>
  <si>
    <t>chaperone: protein folding, stability + activity of the core 1 beta1,3-galactosyltransferase 1.</t>
  </si>
  <si>
    <t>hydration CO2</t>
  </si>
  <si>
    <t>Voltage-sensitive CA-channel</t>
  </si>
  <si>
    <t>Microtubule organization, cytoskeleton, mobility</t>
  </si>
  <si>
    <t>ion-channel, neuronal development</t>
  </si>
  <si>
    <t>ubiquitin ligase</t>
  </si>
  <si>
    <t>NFkB signalling</t>
  </si>
  <si>
    <t>neurite growth + vesicle transport within</t>
  </si>
  <si>
    <t>cell cycle control</t>
  </si>
  <si>
    <t>activating CDK, cell cycle regulation</t>
  </si>
  <si>
    <t>Tsurface Ag; B cell activation</t>
  </si>
  <si>
    <t>vesicle transport, exocytosis, signal transduction in terminally differentiated cells; escape X inactivation.</t>
  </si>
  <si>
    <t>protein kinase, ciliogenesis</t>
  </si>
  <si>
    <t>neuronal signal transduction</t>
  </si>
  <si>
    <t>HOX transcription factors; regulate homeobox gene expression during anteroposterior patterning and hematopoiesis.</t>
  </si>
  <si>
    <t>centromere protein: attachment kinetochore, cell division</t>
  </si>
  <si>
    <t>SARS, neurogenic hypertension, tetanus neonatorum, intracraneal aneurysm</t>
  </si>
  <si>
    <t>Kabuki Syndrome</t>
  </si>
  <si>
    <t>Alport syndrome: mental retardation, midface hypoplasia and elliptocytosis</t>
  </si>
  <si>
    <t>Congenital bilateral aplasia of the vas deferens, X-linked (CBAVDX)</t>
  </si>
  <si>
    <t>Fragile X-syndrome, typhus, Brill-zinsser disease = typhus due to immune suppression</t>
  </si>
  <si>
    <t>X-linked mental retardation.</t>
  </si>
  <si>
    <t>Combined oxidative phosphorylation deficiency 6 (COXPD6) = severe mitochondrial encephalomyopathy; Cowchock syndrome = neuromuscular disorder, aka X-linked recessive Charcot-Marie-Tooth disease-4 (CMTX-4) = a neuropathy, and axonal and motor-sensory defects with deafness and mental retardation.</t>
  </si>
  <si>
    <t>Retinitis pigmentosa</t>
  </si>
  <si>
    <t>Null-cell leukemia, chronic tic disorder</t>
  </si>
  <si>
    <t>Sideroblastic anemia.</t>
  </si>
  <si>
    <t xml:space="preserve">
Congenital glycosylation disorder, affect: Epileptic encephalopathy, early infantile, embryonic development, (immune def)</t>
  </si>
  <si>
    <t>X-linked amelogenesis imperfecta; thin teeth, enamel missing</t>
  </si>
  <si>
    <t>Osteopathia striata with cranial sclerosis (OSCS).</t>
  </si>
  <si>
    <t>Anemia, Mental retardation, midface hypoplasia, and elliptocytosis.</t>
  </si>
  <si>
    <t>Papilomatosis</t>
  </si>
  <si>
    <t>X-linked Kallmann syndrome: Hypogonadotropic hypogonadism 1 with or without anosmia (HH1) (no smell, absence smell perception neurons)</t>
  </si>
  <si>
    <t>hypospadia, androgen insensitivity, muscular dystrophy, prostate cancer</t>
  </si>
  <si>
    <t>Pallister-killian syndrome (mental retardation/weak muscle/facial), mycobacterium marinum, aland islad eye disease, adenosquamous cell lung carcinoma.</t>
  </si>
  <si>
    <t>nephrogenic diabetes insipidus.</t>
  </si>
  <si>
    <t>Amelogenesis imperfecta, hipoplastic/hypomaturation, x-linked 2. Sclerocornea. Microphthalmia.</t>
  </si>
  <si>
    <t>mental retardation, cancers Respiratory system</t>
  </si>
  <si>
    <t>epilepsy (STHEE), AKAhyperekplexia with epilepsy.</t>
  </si>
  <si>
    <t>Meckel syndrome, Joubert syndrome, Orofacialdigital syndrome: primary cilia problem; fetal or Newborn death; kidney, NS, liver, many other organs misfunctions</t>
  </si>
  <si>
    <t>myopia, dental pulp necrosis, leber amaurosis (blindness), Usher syndrome: retinitis, deafness</t>
  </si>
  <si>
    <t>Chondrodysplasia, Atrial heart septal defect.</t>
  </si>
  <si>
    <t>chondrodysplasia</t>
  </si>
  <si>
    <t>Mucopolysaccharidosis, psychiatric</t>
  </si>
  <si>
    <t>Pineocytoma, pineoblastoma; pineal problems</t>
  </si>
  <si>
    <t>none (Genecards); promotes metastasis in cancer (ncbi)</t>
  </si>
  <si>
    <t>Kufor-raked syndrome =Juvenile-onset parkinson´s disease. Neurodegeneration + iron accumulation: Thyrotoxic periodic paraylisis.</t>
  </si>
  <si>
    <t>Spinocerebellar ataxia, X-linked 1 (SCAX1)</t>
  </si>
  <si>
    <t>Immunodeficiency 47 (IMD47), ficolin deficiency, laryngo-bronchitis, mental retardation</t>
  </si>
  <si>
    <t>Mental retardation, epilepsy (MRXE), Parkinsonism with spasticity, lymphocytic choriomeningitis.</t>
  </si>
  <si>
    <t>Cu-deficiency diseases like Menkes disease, spinal muscular atrophy, and occipital horn syndrome</t>
  </si>
  <si>
    <t>congenital hemolytic anemia</t>
  </si>
  <si>
    <t>mental retardation, thalassemia (less erys)</t>
  </si>
  <si>
    <t>kidney antidiuresis problems, diabetes insipidus, candadiasis</t>
  </si>
  <si>
    <t>hypomyelination, deafness, cerebral creatine deficiency, adrenoleukodystrophy = amyelination + accumulation long-chain FA in brain + adrenal gland</t>
  </si>
  <si>
    <t>Microphthalmia, glioblastoma, myxoid leiomyosarcoma</t>
  </si>
  <si>
    <t>Leukemia, acute myeloid</t>
  </si>
  <si>
    <t>Breast cancer</t>
  </si>
  <si>
    <t>achondrogenesis, Spondyloepimetaphyseal dysplasia, X-linked (SEMDX), Meester-Loeys syndrome (= aortic aneurism),</t>
  </si>
  <si>
    <t>Ovarian dysgenesis+ premature ovarian failure</t>
  </si>
  <si>
    <t>Ariboflavinosis</t>
  </si>
  <si>
    <t>T cell leucemia, hypogonadism</t>
  </si>
  <si>
    <t>Lung cancer, body mass index quantitative trait locus</t>
  </si>
  <si>
    <t>mental retardation, B-cell chronic lymphocytic leukemia.</t>
  </si>
  <si>
    <t>X-linked agammaglobulinemia (XLA)</t>
  </si>
  <si>
    <t>Tn syndrome: Tn Ag on blood cell lineages, polyagglutinablity due to Tn Ab</t>
  </si>
  <si>
    <t>heart conduction, heart defects</t>
  </si>
  <si>
    <t>blindness, retinitis pigmentosa (aland-island disease)</t>
  </si>
  <si>
    <t>mental retardation, epilepsy, cerebellar hypoplasia</t>
  </si>
  <si>
    <t>mental retardation, cerebellar malformation, heart defects (Ritscher-Schinzel syndrome)</t>
  </si>
  <si>
    <t>Small cell sarcoma. Ewing sarcoma.</t>
  </si>
  <si>
    <t>cloacal malformation, syndactyly</t>
  </si>
  <si>
    <t>inability Ig-class switch, hyperIgM; toxoplasmosis, rubella</t>
  </si>
  <si>
    <t>thymic epithelial tumor, ewing sarcome</t>
  </si>
  <si>
    <t>Cerebral palsy</t>
  </si>
  <si>
    <t>severe epileptic encephaloty, spasms (West syndrome, and Rett syndrome (RTT))</t>
  </si>
  <si>
    <t>cerebellar degeneration, opportunistic mycosis: candidiasis, lupus</t>
  </si>
  <si>
    <t>Renpenning syndrome = mental retardation, microcephaly, long face.</t>
  </si>
  <si>
    <t>none (gametogenesis)</t>
  </si>
  <si>
    <t>Testis germ cells.</t>
  </si>
  <si>
    <t>many, everywhere</t>
  </si>
  <si>
    <t>Tongue</t>
  </si>
  <si>
    <t>male reprod</t>
  </si>
  <si>
    <t>leucocytes, DC, lymphocytes</t>
  </si>
  <si>
    <t>BM, fetal liver, erys</t>
  </si>
  <si>
    <t>pineal, LN, Tc</t>
  </si>
  <si>
    <t>myocytes, heart, adrenal cortex, liver</t>
  </si>
  <si>
    <t>many, liver</t>
  </si>
  <si>
    <t>Spinal cord, trigeminal &amp; 1a cervical ganglion, pituitary</t>
  </si>
  <si>
    <t>non-specific</t>
  </si>
  <si>
    <t>B-cells, liver, heart</t>
  </si>
  <si>
    <t>pineal, 721 BLymphoblasts</t>
  </si>
  <si>
    <t>pineal, CNS, thyroid, CD33+ myeloid stem cells</t>
  </si>
  <si>
    <t>liver</t>
  </si>
  <si>
    <t>liver, HSC, NK</t>
  </si>
  <si>
    <t>Leukocytes all, Th more</t>
  </si>
  <si>
    <t>Many, no resalta SI</t>
  </si>
  <si>
    <t>Leucocitos all, more Th</t>
  </si>
  <si>
    <t>CNS, (less pituitary, NK)</t>
  </si>
  <si>
    <t>pineal, uterus, thyroid, GIT</t>
  </si>
  <si>
    <t>brain, endocrine</t>
  </si>
  <si>
    <t>pineal, endocrine, reproductive, DC</t>
  </si>
  <si>
    <t>muscle, NS, endocrine (not IS)</t>
  </si>
  <si>
    <t>intestine, thyroid, Tc</t>
  </si>
  <si>
    <t>retina</t>
  </si>
  <si>
    <t>skeletal muscle (not IS)</t>
  </si>
  <si>
    <t>NS: globus pallidus</t>
  </si>
  <si>
    <t>testis, HSC, cervical ganglion, appendix</t>
  </si>
  <si>
    <t>pineal</t>
  </si>
  <si>
    <t>muscle, NS cervical ganglia, liver, adrenal</t>
  </si>
  <si>
    <t>Whole brain</t>
  </si>
  <si>
    <t>erys, endothelium</t>
  </si>
  <si>
    <t>pineal, PFC, pineal, IS: lymphocytes</t>
  </si>
  <si>
    <t>heart</t>
  </si>
  <si>
    <t>unreliable (uterus)</t>
  </si>
  <si>
    <t>pineal gland; IS: NK, DC, B</t>
  </si>
  <si>
    <t>thymus, Tc, NK, (pineal, cervical ganglion)</t>
  </si>
  <si>
    <t>many: BM: HSC; adrenal</t>
  </si>
  <si>
    <t>SN: todos esp. pineal, pituitaria, testis</t>
  </si>
  <si>
    <t>brain, pituitary, thyroid</t>
  </si>
  <si>
    <t>brain: Pineal (day)</t>
  </si>
  <si>
    <t>Placenta, lung, muscle tissue (fibrous tissue)</t>
  </si>
  <si>
    <t>monocytes, NK; endocrine: thyroid, pancreas</t>
  </si>
  <si>
    <t>NS: DRG; myeloid lineage</t>
  </si>
  <si>
    <t>pituitario, sup. cervical ganglion</t>
  </si>
  <si>
    <t>many, non-spec</t>
  </si>
  <si>
    <t>pineal (night), liver</t>
  </si>
  <si>
    <t>leukocytes, thymus</t>
  </si>
  <si>
    <t>unspec.</t>
  </si>
  <si>
    <t>B-cell, myeloid, brain, heart</t>
  </si>
  <si>
    <t>Th</t>
  </si>
  <si>
    <t>thymus, NK</t>
  </si>
  <si>
    <t>NS, placenta</t>
  </si>
  <si>
    <t>many, nonspec.</t>
  </si>
  <si>
    <t>cerebellum</t>
  </si>
  <si>
    <t>unreliable (heart)</t>
  </si>
  <si>
    <t>Origin: Leucocitos, principalmente linfocitos: X72T_B_lymphoblast y BDCA4_Dendritic Cells</t>
  </si>
  <si>
    <t>testis, adipocyte,</t>
  </si>
  <si>
    <t>BM, appendix, skelMuscle</t>
  </si>
  <si>
    <t>Muscle tissues and lung</t>
  </si>
  <si>
    <t>None</t>
  </si>
  <si>
    <t>GIT, male reprod</t>
  </si>
  <si>
    <t>Médula Osea y Sistema Inmune , cerebro, otros ( varios ) .</t>
  </si>
  <si>
    <t>Many, brain: neurons,</t>
  </si>
  <si>
    <t>Male tissues</t>
  </si>
  <si>
    <t>Males tissues</t>
  </si>
  <si>
    <t>male reprod. tissues</t>
  </si>
  <si>
    <t>reprod. tissues, lung</t>
  </si>
  <si>
    <t>Kupffer cell, IS B-cell areas, mesangial, collecting tubules kidney</t>
  </si>
  <si>
    <t>BM,</t>
  </si>
  <si>
    <t>many, incl. SI, neurons, etc.</t>
  </si>
  <si>
    <t>- ND</t>
  </si>
  <si>
    <t>many, non-specific</t>
  </si>
  <si>
    <t>endothelium (LN)</t>
  </si>
  <si>
    <t>mail reprod, female reprod. (NOT IS)</t>
  </si>
  <si>
    <t>Many, including IS</t>
  </si>
  <si>
    <t>Male Tissues</t>
  </si>
  <si>
    <t>many, IS strong, endocrine</t>
  </si>
  <si>
    <t>BM, IS strong</t>
  </si>
  <si>
    <t>many, incl. sistema inmune sin resaltar</t>
  </si>
  <si>
    <t>Cerebro y tejidos endocrinos.</t>
  </si>
  <si>
    <t>IS: LN + tonsil + female reprod/fat tissue</t>
  </si>
  <si>
    <t>brain, CNS (little other tissues organs)</t>
  </si>
  <si>
    <t>unreliable, many</t>
  </si>
  <si>
    <t>endocrine, female reprod. (not LN)</t>
  </si>
  <si>
    <t>endocrine, male reprod, smooth muscle</t>
  </si>
  <si>
    <t>endocrine, brain, reprod</t>
  </si>
  <si>
    <t>GIT, endocrine, male reprod. (not IS)</t>
  </si>
  <si>
    <t>endocrine, reprod.</t>
  </si>
  <si>
    <t>many,incl. IS, not specific at all</t>
  </si>
  <si>
    <t>kidney, liver</t>
  </si>
  <si>
    <t>unreliable ND</t>
  </si>
  <si>
    <t>Páncreas, male reprod.</t>
  </si>
  <si>
    <t>unreliable, ND</t>
  </si>
  <si>
    <t>unreliable, liver, muscle, kidney</t>
  </si>
  <si>
    <t>unreliable (muscle9</t>
  </si>
  <si>
    <t>Brain</t>
  </si>
  <si>
    <t>unreliable: (many: thyroid, parathyroid)</t>
  </si>
  <si>
    <t>unreliable, many NOT IS</t>
  </si>
  <si>
    <t>many: endocrine, neurons, lymphos</t>
  </si>
  <si>
    <t>kidney (heart) muscle</t>
  </si>
  <si>
    <t>skin</t>
  </si>
  <si>
    <t>many, Neurons, liver, incl. IS</t>
  </si>
  <si>
    <t>Male reprod</t>
  </si>
  <si>
    <t>unreliable: NS, endocrine</t>
  </si>
  <si>
    <t>many, brain, endocrine</t>
  </si>
  <si>
    <t>Female reprod, muscle, endocrine</t>
  </si>
  <si>
    <t>Male reprod: epidydimis</t>
  </si>
  <si>
    <t>LN strong</t>
  </si>
  <si>
    <t>BM, IS</t>
  </si>
  <si>
    <t>unreliable: many</t>
  </si>
  <si>
    <t>many, brain, IS: LN, appendix (CT)</t>
  </si>
  <si>
    <t>Male Reprod</t>
  </si>
  <si>
    <t>IS: Th</t>
  </si>
  <si>
    <t>BM, spleen, LN, other: reprod. tissue</t>
  </si>
  <si>
    <t>many: brain (incl. IS)</t>
  </si>
  <si>
    <t>unreliable (brain)</t>
  </si>
  <si>
    <t>many, incl. IS (LN), brain: neurons</t>
  </si>
  <si>
    <t>heart, lung, CNS, kidney</t>
  </si>
  <si>
    <t>eye, serum</t>
  </si>
  <si>
    <t>kidney, blood, lung</t>
  </si>
  <si>
    <t>many: CNS, kidney, liver, skin, intestine</t>
  </si>
  <si>
    <t>many, incl. liver, spleen</t>
  </si>
  <si>
    <t>BM, lung</t>
  </si>
  <si>
    <t>CNS, kidney, heart</t>
  </si>
  <si>
    <t>many, CNS, kidney, liver, IS</t>
  </si>
  <si>
    <t>NS, skin, NOT IS</t>
  </si>
  <si>
    <t>NS, intestine</t>
  </si>
  <si>
    <t>NS</t>
  </si>
  <si>
    <t>NS, urinary tract</t>
  </si>
  <si>
    <t>kidney, liver, intestine, nasal epithelium</t>
  </si>
  <si>
    <t>bone, kidney, liver, NS</t>
  </si>
  <si>
    <t>kidney, NS</t>
  </si>
  <si>
    <t>ND (serum, urine)</t>
  </si>
  <si>
    <t>NS, fetal reprod. systems</t>
  </si>
  <si>
    <t>reproductive, skin, liver, NS (not ISI</t>
  </si>
  <si>
    <t>skeletal muscle, NS</t>
  </si>
  <si>
    <t>muscle</t>
  </si>
  <si>
    <t>many: liver NS</t>
  </si>
  <si>
    <t>many; NS, liver (blood)</t>
  </si>
  <si>
    <t>kidney, heart, NS</t>
  </si>
  <si>
    <t>skin (sebaceous gland)</t>
  </si>
  <si>
    <t>nasal epithelium, neurons, endocrine cells</t>
  </si>
  <si>
    <t>NS, liver</t>
  </si>
  <si>
    <t>spleen, NS liver</t>
  </si>
  <si>
    <t>embryology, NS</t>
  </si>
  <si>
    <t>NS, endocrine</t>
  </si>
  <si>
    <t>NS (heart)</t>
  </si>
  <si>
    <t>Mesenchyme, bone, NS, CT. spleen</t>
  </si>
  <si>
    <t>Ovary, testis, monocytes</t>
  </si>
  <si>
    <t>blood cells, LN, NS, lung</t>
  </si>
  <si>
    <t>germ cells in testing, lung carcinoma</t>
  </si>
  <si>
    <t>liver, leukocytes, LN</t>
  </si>
  <si>
    <t>skin, GIT, NS</t>
  </si>
  <si>
    <t>testis, intestine, NS</t>
  </si>
  <si>
    <t>(kidney lung, blood)</t>
  </si>
  <si>
    <t>many: NS, blood</t>
  </si>
  <si>
    <t>NS, lung, muscle, blood</t>
  </si>
  <si>
    <t>CNS, spleen</t>
  </si>
  <si>
    <t>embryology, neural tube</t>
  </si>
  <si>
    <t>GIT, kidney, testis</t>
  </si>
  <si>
    <t>lung, endometrium, adrenal, heart, atretic ovary, fetal tissue</t>
  </si>
  <si>
    <t>kidney</t>
  </si>
  <si>
    <t>testis, lung</t>
  </si>
  <si>
    <t>BM, spleen</t>
  </si>
  <si>
    <t>BM</t>
  </si>
  <si>
    <t>testis, gall bladder, kidney</t>
  </si>
  <si>
    <t>ovary</t>
  </si>
  <si>
    <t>placenta, brain, kidney</t>
  </si>
  <si>
    <t>lung, brain, thyroid, prostate</t>
  </si>
  <si>
    <t>endometrium, heart</t>
  </si>
  <si>
    <t>placenta, lung</t>
  </si>
  <si>
    <t>brain, heart, kidney, adrenal</t>
  </si>
  <si>
    <t>many, brain, heart, kidney, adrenal</t>
  </si>
  <si>
    <t>reprod. liver</t>
  </si>
  <si>
    <t>unreliable, testis many</t>
  </si>
  <si>
    <t>female reprod, adrenal</t>
  </si>
  <si>
    <t>endocrine, reprod</t>
  </si>
  <si>
    <t>endocrine, NS</t>
  </si>
  <si>
    <t>NS, endocrine, reprod</t>
  </si>
  <si>
    <t>urogenital /spleen</t>
  </si>
  <si>
    <t>kidney, many</t>
  </si>
  <si>
    <t>kidney, skin</t>
  </si>
  <si>
    <t>various NOT IS</t>
  </si>
  <si>
    <t>male reprod. kidney</t>
  </si>
  <si>
    <t>heart, testis</t>
  </si>
  <si>
    <t>many, esp: IS</t>
  </si>
  <si>
    <t>GIT, thyroid</t>
  </si>
  <si>
    <t>(Prostate)</t>
  </si>
  <si>
    <t>brain + adrenal</t>
  </si>
  <si>
    <t>thyroid, brain, kidney</t>
  </si>
  <si>
    <t>skin, thyroid</t>
  </si>
  <si>
    <t>fat, kidney, heart</t>
  </si>
  <si>
    <t>fat, adrenal</t>
  </si>
  <si>
    <t>LN, BM, thyroid</t>
  </si>
  <si>
    <t>placenta, testis, thyroid</t>
  </si>
  <si>
    <t>brain thyroid</t>
  </si>
  <si>
    <t>many: brain, ovary</t>
  </si>
  <si>
    <t>placenta, spleen (CT)</t>
  </si>
  <si>
    <t>inconclusive</t>
  </si>
  <si>
    <t>colon</t>
  </si>
  <si>
    <t>reprod. systems</t>
  </si>
  <si>
    <t>brain, intestine</t>
  </si>
  <si>
    <t>IS: spleen, BM, LN</t>
  </si>
  <si>
    <t>skin, GIT</t>
  </si>
  <si>
    <t>salivary, kidney, testis</t>
  </si>
  <si>
    <t>testis, (brain)</t>
  </si>
  <si>
    <t>many: spleen</t>
  </si>
  <si>
    <t>IS: LN</t>
  </si>
  <si>
    <t>many: reprod. fat</t>
  </si>
  <si>
    <t>brain, heart testist</t>
  </si>
  <si>
    <t>lymph node</t>
  </si>
  <si>
    <t>N (y)</t>
  </si>
  <si>
    <t>N (pseudoautosomal)</t>
  </si>
  <si>
    <t>IS: NK, DC, myeloid, HSC</t>
  </si>
  <si>
    <t xml:space="preserve">many, incl. IS, brain, </t>
  </si>
  <si>
    <t>many, liver; CNS: hippocampus</t>
  </si>
  <si>
    <t>spliced mRNA transport from nucleus to cytoplasm, proper neuronal development</t>
  </si>
  <si>
    <t>mental retardation, seizure, delayed speech, short stature</t>
  </si>
  <si>
    <t>many, esp. IS</t>
  </si>
  <si>
    <t>male Reprod.</t>
  </si>
  <si>
    <t>maybe transcription role in testis</t>
  </si>
  <si>
    <t>testis, adrenal gland</t>
  </si>
  <si>
    <t xml:space="preserve">many, moncytes, myeloid. brain, placenta, thyroid, </t>
  </si>
  <si>
    <t>many, brain, GIT, BM</t>
  </si>
  <si>
    <t>transcription factor, induces CD40L expr in LT for Ab-response</t>
  </si>
  <si>
    <t>cancer various</t>
  </si>
  <si>
    <t>NS, BM, liver</t>
  </si>
  <si>
    <t>many, fat</t>
  </si>
  <si>
    <t>PNS, pituitary, others</t>
  </si>
  <si>
    <t>cell-cycle inhibition G1-S, via E2F competition</t>
  </si>
  <si>
    <t>testis, liver, CNS: parietal lobe</t>
  </si>
  <si>
    <t>testis, amniocyte</t>
  </si>
  <si>
    <t xml:space="preserve">color blindness </t>
  </si>
  <si>
    <t>Unknown</t>
  </si>
  <si>
    <t>many, liver, skel.muscle</t>
  </si>
  <si>
    <t>unknown, Zn-finger domain</t>
  </si>
  <si>
    <t>decreases NFkB e IL-8 expr</t>
  </si>
  <si>
    <t>testis, NS</t>
  </si>
  <si>
    <t>unknown (Zn-finger domain)</t>
  </si>
  <si>
    <t>skeletMuscle, testis, pituitary, cerebellumPeduncles</t>
  </si>
  <si>
    <t>unrel. Testis</t>
  </si>
  <si>
    <t>testis, liver bone</t>
  </si>
  <si>
    <t>crossing over regulation during meiosis</t>
  </si>
  <si>
    <t>testis, pancreas</t>
  </si>
  <si>
    <t>TENT5D</t>
  </si>
  <si>
    <t>terminal nucleotidyltransferase 5D</t>
  </si>
  <si>
    <t>FAM46D  MGC26999, CT1.26, CT112 "cancer/testis antigen 112"</t>
  </si>
  <si>
    <t>NM_152630</t>
  </si>
  <si>
    <t>TENM1</t>
  </si>
  <si>
    <t>teneurin transmembrane protein 1</t>
  </si>
  <si>
    <t>ODZ3, TNM, ODZ1 TEN-M1</t>
  </si>
  <si>
    <t>NM_014253</t>
  </si>
  <si>
    <t>TCP11X2</t>
  </si>
  <si>
    <t>t-complex 11 family, X-linked 2</t>
  </si>
  <si>
    <t xml:space="preserve">t-complex 11 family, X-linked 1 </t>
  </si>
  <si>
    <t>TCP11X1</t>
  </si>
  <si>
    <t>TCEANC</t>
  </si>
  <si>
    <t>transcription elongation factor A N-terminal and central domain containing</t>
  </si>
  <si>
    <t>MGC17403</t>
  </si>
  <si>
    <t>NM_152634</t>
  </si>
  <si>
    <t>NM_016303</t>
  </si>
  <si>
    <t>TCEAL1</t>
  </si>
  <si>
    <t>TCEAL2</t>
  </si>
  <si>
    <t>TCEAL3</t>
  </si>
  <si>
    <t>TCEAL4</t>
  </si>
  <si>
    <t>TCEAL5</t>
  </si>
  <si>
    <t>TCEAL6</t>
  </si>
  <si>
    <t>TCEAL7</t>
  </si>
  <si>
    <t>TCEAL8</t>
  </si>
  <si>
    <t>TCEAL9</t>
  </si>
  <si>
    <t>transcription elongation factor A like 1</t>
  </si>
  <si>
    <t>transcription elongation factor A like 2</t>
  </si>
  <si>
    <t>transcription elongation factor A like 3</t>
  </si>
  <si>
    <t>transcription elongation factor A like 4</t>
  </si>
  <si>
    <t>transcription elongation factor A like 5</t>
  </si>
  <si>
    <t>transcription elongation factor A like 6</t>
  </si>
  <si>
    <t>transcription elongation factor A like 7</t>
  </si>
  <si>
    <t>transcription elongation factor A like 8</t>
  </si>
  <si>
    <t>transcription elongation factor A like 9</t>
  </si>
  <si>
    <t>WBP5    DKFZp313K1940, WEX6     "pp21 homolog"</t>
  </si>
  <si>
    <t>MGC45400, WEX3</t>
  </si>
  <si>
    <t>MGC23947, WEX5</t>
  </si>
  <si>
    <t>WEX2</t>
  </si>
  <si>
    <t>WEX4</t>
  </si>
  <si>
    <t>FLJ21174, WEX7</t>
  </si>
  <si>
    <t>MGC15737, WEX8</t>
  </si>
  <si>
    <t>my048, MY0876G05, WEX1</t>
  </si>
  <si>
    <t>p21, pp21, SIIR, P21, WEX9</t>
  </si>
  <si>
    <t xml:space="preserve">Xq22.1  </t>
  </si>
  <si>
    <t>NM_153333</t>
  </si>
  <si>
    <t>NM_152278</t>
  </si>
  <si>
    <t>NM_001006938</t>
  </si>
  <si>
    <t>XM_291334</t>
  </si>
  <si>
    <t>NM_024863</t>
  </si>
  <si>
    <t>NM_032926</t>
  </si>
  <si>
    <t>NM_080390</t>
  </si>
  <si>
    <t>NM_004780</t>
  </si>
  <si>
    <t>testis, eye</t>
  </si>
  <si>
    <t>non-canonical RNA-pol (nucleotidyltransferase)</t>
  </si>
  <si>
    <t>fetal brain, cerebellum</t>
  </si>
  <si>
    <t>fetal, brain</t>
  </si>
  <si>
    <t xml:space="preserve">lymphoproliferative syndrome 1,anosmia, lacrimal gland carcinoma, </t>
  </si>
  <si>
    <t>neural development, proper connectivity, signal transduction</t>
  </si>
  <si>
    <t>brain, prostate, thyroid, BM</t>
  </si>
  <si>
    <t xml:space="preserve"> none</t>
  </si>
  <si>
    <t>(testis, lung, stomach)</t>
  </si>
  <si>
    <t>(testis)</t>
  </si>
  <si>
    <t>intestine, skin</t>
  </si>
  <si>
    <t>many, BM, spleen, LN, ovary</t>
  </si>
  <si>
    <t>reprod, amygd, cerebellumPeduncle</t>
  </si>
  <si>
    <t>reprod, smoothMuscle</t>
  </si>
  <si>
    <t>many: reprod, cancers, spleenn</t>
  </si>
  <si>
    <t>transcription regulation</t>
  </si>
  <si>
    <t>reprod.Sy</t>
  </si>
  <si>
    <t>brain, thyroid, testis</t>
  </si>
  <si>
    <t>brain, reprod. System, thyroid, adrenal</t>
  </si>
  <si>
    <t>transcription regulation (transcription elongation factor</t>
  </si>
  <si>
    <t>NS, reprod. System</t>
  </si>
  <si>
    <t>brain, reprod., thyroid</t>
  </si>
  <si>
    <t>unreliable (brain, not IS)</t>
  </si>
  <si>
    <t>many, eye, skin, stomach, NS</t>
  </si>
  <si>
    <t>NS, reprod.systems, endocrine</t>
  </si>
  <si>
    <t>reprod, thyroid, brain 1stV</t>
  </si>
  <si>
    <t>NS, liver, muscle, hearts, spleen (B)</t>
  </si>
  <si>
    <t>reprod., endocrine</t>
  </si>
  <si>
    <t>acrocollosal syndrome (agenesis corpus callosum, facial abnormalities)</t>
  </si>
  <si>
    <t>pituitary, NS, thyroid</t>
  </si>
  <si>
    <t>brain, GIT, reprod. Endocr.</t>
  </si>
  <si>
    <t>PNS: Avnode, testis</t>
  </si>
  <si>
    <t>brain, adrenal, heart</t>
  </si>
  <si>
    <t>brain, testis (spermatids), spleen: endothleium</t>
  </si>
  <si>
    <t>brain, testis, adrenal</t>
  </si>
  <si>
    <t>pituitary, NS</t>
  </si>
  <si>
    <t>NS, fetal brain + heart</t>
  </si>
  <si>
    <t>NS, endocrine, female reprod.</t>
  </si>
  <si>
    <t>brain, adrenal, fem. reprod.</t>
  </si>
  <si>
    <r>
      <t xml:space="preserve">neg.regulation </t>
    </r>
    <r>
      <rPr>
        <b/>
        <sz val="10"/>
        <color rgb="FF000000"/>
        <rFont val="Arial Unicode MS"/>
      </rPr>
      <t>NFkB signaling,</t>
    </r>
    <r>
      <rPr>
        <sz val="10"/>
        <color rgb="FF000000"/>
        <rFont val="Arial Unicode MS"/>
      </rPr>
      <t xml:space="preserve"> cell cycle control, telomerase act.</t>
    </r>
  </si>
  <si>
    <t>NK, fetal GIT, NS, liver</t>
  </si>
  <si>
    <t>many, endocr</t>
  </si>
  <si>
    <t>many, muscle, endocrine, brain, not IS</t>
  </si>
  <si>
    <t>unreliable, NS, not IS</t>
  </si>
  <si>
    <t>endocrine, female reprod</t>
  </si>
  <si>
    <t>TBX22</t>
  </si>
  <si>
    <t>TBL1X</t>
  </si>
  <si>
    <t>TBC1D25</t>
  </si>
  <si>
    <t>TBC1D8B</t>
  </si>
  <si>
    <t>T-box 22</t>
  </si>
  <si>
    <t>CPX, CLPA</t>
  </si>
  <si>
    <t>NM_016954</t>
  </si>
  <si>
    <t>NM_005647</t>
  </si>
  <si>
    <t>NM_002536</t>
  </si>
  <si>
    <t>NM_017752</t>
  </si>
  <si>
    <t>transducin beta like 1 X-linked</t>
  </si>
  <si>
    <t>TBL1    EB</t>
  </si>
  <si>
    <t>Xp22.31-p22.2</t>
  </si>
  <si>
    <t>OATL1</t>
  </si>
  <si>
    <t>TBC1 domain family member 25</t>
  </si>
  <si>
    <t>TBC1 domain family member 8B</t>
  </si>
  <si>
    <t xml:space="preserve">FLJ20298, RP11-321G1.1, GRAMD8B </t>
  </si>
  <si>
    <t>TAZ</t>
  </si>
  <si>
    <t>tafazzin</t>
  </si>
  <si>
    <t>CMD3A, EFE2, EFE        BTHS, XAP-2, G4.5, TAZ1 "Barth syndrome", "transcriptional coactivator with PDZ-binding motif</t>
  </si>
  <si>
    <t>TAF9B</t>
  </si>
  <si>
    <t>TATA-box binding protein associated factor 9b</t>
  </si>
  <si>
    <t>TATA-box binding protein associated factor 7 like</t>
  </si>
  <si>
    <t>TAF7L</t>
  </si>
  <si>
    <t>TAF9L   TAFII31L, DN-7, DN7, TFIID-31</t>
  </si>
  <si>
    <t>NM_015975</t>
  </si>
  <si>
    <t>AF2Q    CT40    "cancer/testis antigen 40"</t>
  </si>
  <si>
    <t>TAF1</t>
  </si>
  <si>
    <t>TATA-box binding protein associated factor 1</t>
  </si>
  <si>
    <t>TAF2A, BA2R, CCG1, CCGS, DYT3   NSCL2, TAFII250, KAT4, DYT3/TAF1</t>
  </si>
  <si>
    <t>NM_004606</t>
  </si>
  <si>
    <t>TAB3</t>
  </si>
  <si>
    <t>SYTL5</t>
  </si>
  <si>
    <t>SYTL4</t>
  </si>
  <si>
    <t>TGF-beta activated kinase 1 (MAP3K7) binding protein 3</t>
  </si>
  <si>
    <t>MAP3K7IP3               "TAK1 binding protein 3</t>
  </si>
  <si>
    <t>Xp21.2</t>
  </si>
  <si>
    <t>NM_152787</t>
  </si>
  <si>
    <t>synaptotagmin like 5</t>
  </si>
  <si>
    <t>synaptotagmin like 4</t>
  </si>
  <si>
    <t>"exophilin 9"</t>
  </si>
  <si>
    <t>"granuphilin-a", "exophilin-2"</t>
  </si>
  <si>
    <t>NM_138780</t>
  </si>
  <si>
    <t>NM_080737</t>
  </si>
  <si>
    <t>PNS, skel.Muscle, testisGermCells</t>
  </si>
  <si>
    <t>transcriptional regulator embryogenesis, palatogenesis</t>
  </si>
  <si>
    <t>cleft palate, ankyloglossia (tongueI</t>
  </si>
  <si>
    <t>testis, thyroid, skin</t>
  </si>
  <si>
    <t>transcription regulator of Nuclear receptor (Steroid hormones); downregulation via protease</t>
  </si>
  <si>
    <r>
      <t>heart, m</t>
    </r>
    <r>
      <rPr>
        <b/>
        <sz val="10"/>
        <color rgb="FF000000"/>
        <rFont val="Arial Unicode MS"/>
      </rPr>
      <t>onocytes, Tc, pancreas, lung, NS</t>
    </r>
  </si>
  <si>
    <t>ocular albinism, late-onset sensorineural deafness</t>
  </si>
  <si>
    <r>
      <rPr>
        <b/>
        <sz val="10"/>
        <color rgb="FF000000"/>
        <rFont val="Arial Unicode MS"/>
      </rPr>
      <t>monocytes</t>
    </r>
    <r>
      <rPr>
        <sz val="10"/>
        <color rgb="FF000000"/>
        <rFont val="Arial Unicode MS"/>
      </rPr>
      <t>, (B), uterus, pineal</t>
    </r>
  </si>
  <si>
    <t>autofagosome regulation</t>
  </si>
  <si>
    <t>synovial &amp; renal cancer, aland island eye disease</t>
  </si>
  <si>
    <t>Tc, NK, B, reprod., NS, pancreas, lung</t>
  </si>
  <si>
    <t>unreliable, NS, endocrine, GIT</t>
  </si>
  <si>
    <t>brain, male reprod</t>
  </si>
  <si>
    <t>many, non-spec.</t>
  </si>
  <si>
    <t>adrenal</t>
  </si>
  <si>
    <t>NS, adrenal</t>
  </si>
  <si>
    <t>adrenal, liver</t>
  </si>
  <si>
    <t>GTPase-activating protein for Rab </t>
  </si>
  <si>
    <t>brain, muscle, heart</t>
  </si>
  <si>
    <r>
      <t xml:space="preserve">brain, </t>
    </r>
    <r>
      <rPr>
        <b/>
        <sz val="10"/>
        <color rgb="FF000000"/>
        <rFont val="Arial Unicode MS"/>
      </rPr>
      <t>spleen, LN</t>
    </r>
  </si>
  <si>
    <t>PNS, skel.Muscle, adrenal</t>
  </si>
  <si>
    <t>transcription regulation; apoptosis-survival decision</t>
  </si>
  <si>
    <t>blood, fem.reprod, NS</t>
  </si>
  <si>
    <t xml:space="preserve">many, incl. IS </t>
  </si>
  <si>
    <t>maleGermCell</t>
  </si>
  <si>
    <t>transcription factor for spermatogenesis</t>
  </si>
  <si>
    <t>Deafness-Dystonia-Optic Neuronopathy Syndrome</t>
  </si>
  <si>
    <t>testis, eye, lung</t>
  </si>
  <si>
    <t>testis, neurons</t>
  </si>
  <si>
    <t>skelMuscle, Tc, Th</t>
  </si>
  <si>
    <t>transcription factor comples, cell cycle, G1 progression</t>
  </si>
  <si>
    <t>, dystonia</t>
  </si>
  <si>
    <t>lymphos, NS, liver, GIT</t>
  </si>
  <si>
    <t>many, incl. US, exc. TC</t>
  </si>
  <si>
    <t>Map3K/TAK-TRAF2 IL-1 + TNF signal transduction</t>
  </si>
  <si>
    <t>retina, liver, kidney, LN</t>
  </si>
  <si>
    <t>unreliable, many, incl. IS</t>
  </si>
  <si>
    <t>reprod, BM</t>
  </si>
  <si>
    <t>PNS, salivary gland</t>
  </si>
  <si>
    <t>Ca-dep phospholipid binding, vesicle trafficking, Rab-GTPase</t>
  </si>
  <si>
    <t>none (Anorexia nervosa, erectile dysfunction)</t>
  </si>
  <si>
    <t>nasal epithelium, placenta, liver</t>
  </si>
  <si>
    <t>stomach, placenta</t>
  </si>
  <si>
    <t>non-spec</t>
  </si>
  <si>
    <t>Ca-dep phospholipid binding; granule + hormone secretion,</t>
  </si>
  <si>
    <t>hipopigmentation immunedef disease (Griscelli syndrome)epileptic encephalopathy, branchiootic syndrome</t>
  </si>
  <si>
    <t>blood cells, spleen, liver, NS, pituitary, pancreas</t>
  </si>
  <si>
    <t>unreliable, many incl IS</t>
  </si>
  <si>
    <t>female reprod</t>
  </si>
  <si>
    <t>SYP</t>
  </si>
  <si>
    <t>synaptophysin</t>
  </si>
  <si>
    <t>MRX96</t>
  </si>
  <si>
    <t>NM_003179</t>
  </si>
  <si>
    <t>SYN1</t>
  </si>
  <si>
    <t>synapsin I</t>
  </si>
  <si>
    <t>Xp11.3-p11.23</t>
  </si>
  <si>
    <t>NM_006950</t>
  </si>
  <si>
    <t>SYAP1</t>
  </si>
  <si>
    <t>synapse associated protein 1</t>
  </si>
  <si>
    <t>FLJ14495, PRO3113       "SAP47 homolog (Drosophila</t>
  </si>
  <si>
    <t>NM_032796</t>
  </si>
  <si>
    <t>SUV39H1</t>
  </si>
  <si>
    <t>suppressor of variegation 3-9 homolog 1</t>
  </si>
  <si>
    <t>SUV39H  KMT1A</t>
  </si>
  <si>
    <t>NM_003173</t>
  </si>
  <si>
    <t>SUPT20HL1</t>
  </si>
  <si>
    <t>SUPT20H like 1</t>
  </si>
  <si>
    <t>FAM48B1 SPT20L  "similar to transcription factor (p38 interacting protein)"</t>
  </si>
  <si>
    <t>NM_001136234</t>
  </si>
  <si>
    <t>STS</t>
  </si>
  <si>
    <t>steroid sulfatase</t>
  </si>
  <si>
    <t>ARSC1   ARSC    "arylsulfatase C", "steryl-sulfatase"</t>
  </si>
  <si>
    <t xml:space="preserve">Xp22.31 </t>
  </si>
  <si>
    <t>NM_000351</t>
  </si>
  <si>
    <t>NM_016542</t>
  </si>
  <si>
    <t>MST4, MASK      "STE20-like kinase 4</t>
  </si>
  <si>
    <t>serine/threonine kinase 26</t>
  </si>
  <si>
    <t>STK26</t>
  </si>
  <si>
    <t>STARD8</t>
  </si>
  <si>
    <t>StAR related lipid transfer domain containing 8</t>
  </si>
  <si>
    <t>KIAA0189, ARHGAP38</t>
  </si>
  <si>
    <t>NM_014725</t>
  </si>
  <si>
    <t>NM_006603</t>
  </si>
  <si>
    <t>SA-2, SCC3B, SA2</t>
  </si>
  <si>
    <t>stromal antigen 2</t>
  </si>
  <si>
    <t>STAG2</t>
  </si>
  <si>
    <t>SSX7</t>
  </si>
  <si>
    <t>SSX family member 7</t>
  </si>
  <si>
    <t>NM_173358</t>
  </si>
  <si>
    <t>NM_021015</t>
  </si>
  <si>
    <t xml:space="preserve"> </t>
  </si>
  <si>
    <t>SSX family member 5</t>
  </si>
  <si>
    <t>SSX5</t>
  </si>
  <si>
    <t>SSX4B</t>
  </si>
  <si>
    <t>SSX4</t>
  </si>
  <si>
    <t>SSX family member 4B</t>
  </si>
  <si>
    <t>SSX family member 4</t>
  </si>
  <si>
    <t>CT5.4</t>
  </si>
  <si>
    <t>CT5.3</t>
  </si>
  <si>
    <t>SSX3</t>
  </si>
  <si>
    <t>SSX family member 3</t>
  </si>
  <si>
    <t>NM_021014</t>
  </si>
  <si>
    <t>SSX2B</t>
  </si>
  <si>
    <t>SSX family member 2B</t>
  </si>
  <si>
    <t>CT5.2b  "cancer/testis antigen family 5, member 2b</t>
  </si>
  <si>
    <t>SSX2</t>
  </si>
  <si>
    <t>SSX1</t>
  </si>
  <si>
    <t>SSX family member 2</t>
  </si>
  <si>
    <t>SSX family member 1</t>
  </si>
  <si>
    <t>SSX     HOM-MEL-40, HD21, MGC3884, MGC15364, MGC119055, CT5.2a  "sarcoma, synovial, X-chromosome-related 2", "synovial sarcoma, X breakpoint 2B", "synovial sarcoma, X breakpoint 2, isoform b", "cancer/testis antigen family 5, member 2a</t>
  </si>
  <si>
    <t>cancer</t>
  </si>
  <si>
    <t>NM_003147</t>
  </si>
  <si>
    <t>CT5.1   "cancer/testis antigen family 5, member 1"</t>
  </si>
  <si>
    <t>NM_005635</t>
  </si>
  <si>
    <t>short- and long term synaptic plasticity, cholesterol &amp; protein bindin</t>
  </si>
  <si>
    <t>mental retardation, neuroendocrine cancer</t>
  </si>
  <si>
    <t>NS, endocrine, GIT</t>
  </si>
  <si>
    <t>regulation neurotransmitter release</t>
  </si>
  <si>
    <t>epilepsy, learning problems, autism/dementia (Rett)</t>
  </si>
  <si>
    <t xml:space="preserve">NS, endocrine   </t>
  </si>
  <si>
    <t>adipocyte differenciation; mTOR signaling</t>
  </si>
  <si>
    <t>many, nonspec, incl. IS</t>
  </si>
  <si>
    <t>many, adrenal</t>
  </si>
  <si>
    <t>histone methyltransferase, to heterochromatin</t>
  </si>
  <si>
    <t>unreliable(testicular, IS)</t>
  </si>
  <si>
    <t>BM, LN</t>
  </si>
  <si>
    <t>NS. Lung, LN</t>
  </si>
  <si>
    <t>stemCells, carcinoma (thymus)</t>
  </si>
  <si>
    <t>unknown  (possible transcription regulation)</t>
  </si>
  <si>
    <t>placenta, amygdala</t>
  </si>
  <si>
    <t>pregnancy; conversion steroids to estrogen</t>
  </si>
  <si>
    <t>ichthyosis (keratinization disorder) dark brown scale in neck</t>
  </si>
  <si>
    <t>placenta, respir epithelium, liver, NS</t>
  </si>
  <si>
    <t>placenta, Leydig, neurons</t>
  </si>
  <si>
    <t>placenta, adipose</t>
  </si>
  <si>
    <t>NK, Tc IS, uterus, placenta, cancer lines</t>
  </si>
  <si>
    <t>cell growth - apoptosis decision, Golgi-associated</t>
  </si>
  <si>
    <t>HSC, NS, liver</t>
  </si>
  <si>
    <t>unrel. Muscle</t>
  </si>
  <si>
    <t>endometrium; BM</t>
  </si>
  <si>
    <t>many, but absent in cancer cells</t>
  </si>
  <si>
    <t>Rho GTPase-activating protein (GAP</t>
  </si>
  <si>
    <t>none, associated craniofacial syndrom (craneosynostosis, clinodactylo, bone/cartilage malformation</t>
  </si>
  <si>
    <t>BM, monocytes kidney, lung, placenta,</t>
  </si>
  <si>
    <t>kidney, fat</t>
  </si>
  <si>
    <t>unreliable, many, unspec</t>
  </si>
  <si>
    <t>IS, immunecells, NK, thyroid</t>
  </si>
  <si>
    <t>cohesin complex required: sister chromatids/mitosis functiona</t>
  </si>
  <si>
    <t>bacterial infections trachea, neuroepitelioa (EwingSarcoma),  Cornela de Lange syndrome=manay growth delay, mental retardation, limb defects, etc.</t>
  </si>
  <si>
    <t>NS, liver (spleen, B)</t>
  </si>
  <si>
    <t>many, LN strong</t>
  </si>
  <si>
    <t>thyroid, BM, LN</t>
  </si>
  <si>
    <t>testis, melanoma</t>
  </si>
  <si>
    <t>unreliable, liver; Spermatocytes</t>
  </si>
  <si>
    <t>sarcoma</t>
  </si>
  <si>
    <t>prostate, testis, skin</t>
  </si>
  <si>
    <t>unreliable, Spermatocytes</t>
  </si>
  <si>
    <t>BM, gametes</t>
  </si>
  <si>
    <t>unreliable, Gametes, liver</t>
  </si>
  <si>
    <t>testis, skelMuscle</t>
  </si>
  <si>
    <t>sarcoma, carcinoma</t>
  </si>
  <si>
    <t>Reprod.</t>
  </si>
  <si>
    <t>Testis:gametes</t>
  </si>
  <si>
    <t>Reprod: testis</t>
  </si>
  <si>
    <t>sarcoma, cancer testicular</t>
  </si>
  <si>
    <t>testis, skin, BM</t>
  </si>
  <si>
    <t>SSR4</t>
  </si>
  <si>
    <t>signal sequence receptor subunit 4</t>
  </si>
  <si>
    <t>TRAPD   "translocon-associated protein delta"</t>
  </si>
  <si>
    <t>NM_006280</t>
  </si>
  <si>
    <t>SRPX2</t>
  </si>
  <si>
    <t>sushi repeat containing protein X-linked 2</t>
  </si>
  <si>
    <t xml:space="preserve">SRPUL   </t>
  </si>
  <si>
    <t>NM_014467</t>
  </si>
  <si>
    <t>SRPX</t>
  </si>
  <si>
    <t>sushi repeat containing protein X-linked</t>
  </si>
  <si>
    <t>ETX1</t>
  </si>
  <si>
    <t>NM_006307</t>
  </si>
  <si>
    <t>SRPK3</t>
  </si>
  <si>
    <t>SRSF protein kinase 3</t>
  </si>
  <si>
    <t xml:space="preserve">STK23   MSSK1   </t>
  </si>
  <si>
    <t>NM_014370</t>
  </si>
  <si>
    <t>HSPRY3  "antagonist of FGF signaling</t>
  </si>
  <si>
    <t>NM_005840</t>
  </si>
  <si>
    <t>SPIN4</t>
  </si>
  <si>
    <t>spindlin family member 4</t>
  </si>
  <si>
    <t>FLJ44984, TDRD28</t>
  </si>
  <si>
    <t>NM_001012968</t>
  </si>
  <si>
    <t>SPIN3</t>
  </si>
  <si>
    <t>spindlin family member 3</t>
  </si>
  <si>
    <t>TDRD27</t>
  </si>
  <si>
    <t>XM_093024</t>
  </si>
  <si>
    <t>SPIN2B</t>
  </si>
  <si>
    <t>SPIN2A</t>
  </si>
  <si>
    <t>spindlin family member 2B</t>
  </si>
  <si>
    <t>spindlin family member 2A</t>
  </si>
  <si>
    <t>SPIN-2, TDRD26</t>
  </si>
  <si>
    <t>SPIN2   DXF34, TDRD25</t>
  </si>
  <si>
    <t>NM_001006681</t>
  </si>
  <si>
    <t>NM_019003</t>
  </si>
  <si>
    <t>SPANXN5</t>
  </si>
  <si>
    <t>SPANX family member N5</t>
  </si>
  <si>
    <t>SPANX family member N2</t>
  </si>
  <si>
    <t>SPANX family member N3</t>
  </si>
  <si>
    <t>SPANX family member N4</t>
  </si>
  <si>
    <t>SPANX family member N1</t>
  </si>
  <si>
    <t>SPANXN1</t>
  </si>
  <si>
    <t>SPANXN2</t>
  </si>
  <si>
    <t>SPANXN3</t>
  </si>
  <si>
    <t>SPANXN4</t>
  </si>
  <si>
    <t>SPANX family member D</t>
  </si>
  <si>
    <t>SPANXD</t>
  </si>
  <si>
    <t>SPANX-N5, CT11.10   "cancer/testis Ag fam 11, member 10"</t>
  </si>
  <si>
    <t>NM_001009616</t>
  </si>
  <si>
    <t>NM_001009613</t>
  </si>
  <si>
    <t>NM_001009609</t>
  </si>
  <si>
    <t>NM_001009615</t>
  </si>
  <si>
    <t>NM_001009614</t>
  </si>
  <si>
    <t>SPANX-N4, CT11.9  cancer/testis Ag fam 11, member 9</t>
  </si>
  <si>
    <t>SPANX-N3, CT11.8  cancer/testis Ag fam 11, member 8</t>
  </si>
  <si>
    <t>SPANX-N2, CT11.7  cancer/testis Ag fam 11, member 7</t>
  </si>
  <si>
    <t>SPANX-N1, CT11.6  cancer/testis Ag fam 11, member 6</t>
  </si>
  <si>
    <t>SPANXE  CT11.4  "cancer/testis Ag fam 11, member 4</t>
  </si>
  <si>
    <t>Xq27.2</t>
  </si>
  <si>
    <t xml:space="preserve">liver,NK, DC, B, LN, thymus endocrine/pineal, trachea, </t>
  </si>
  <si>
    <t>many, BM, LN, endocrine, GIT: liver, pancreas</t>
  </si>
  <si>
    <t>CA2+ binding to ER mb,  Ca-dep glycosylation of proteins</t>
  </si>
  <si>
    <t>glycosylation, bone dysplasia</t>
  </si>
  <si>
    <t>nasal epithelium, bone, pancreas, BM</t>
  </si>
  <si>
    <t>pancreas, stomach</t>
  </si>
  <si>
    <t>adipocyte, SmoothMuscle, uterus</t>
  </si>
  <si>
    <t>angiogenesis, cellular migration/adhesion, promotes synapse formation. By urokinase plasminogen activator surface receptor</t>
  </si>
  <si>
    <t>adipose, ovary, CT of BM</t>
  </si>
  <si>
    <t>mental retardation, palsy, epilepsy-speech dyspraxia</t>
  </si>
  <si>
    <t>bladder, placenta, ovary</t>
  </si>
  <si>
    <t>adipocyte, SmoothMuscle, placenta</t>
  </si>
  <si>
    <t xml:space="preserve">phagocytosis disc shedding, </t>
  </si>
  <si>
    <t>retinitis pigmentosa</t>
  </si>
  <si>
    <t>retina,adipose, bladder , pancreas</t>
  </si>
  <si>
    <t>fat, placenta, bladder</t>
  </si>
  <si>
    <t>heart, skelMuscle</t>
  </si>
  <si>
    <t>ND, muscle</t>
  </si>
  <si>
    <t>Serine phosporylation at RS-domains, normal muscle development</t>
  </si>
  <si>
    <t>liver, muscle, NS</t>
  </si>
  <si>
    <t>may be antagonist FGF, modulate respiratory tract organogenesis</t>
  </si>
  <si>
    <t>Legius syndrome = neurofibromatosis, incl. Immunodefi</t>
  </si>
  <si>
    <t>widely, fetal, NS</t>
  </si>
  <si>
    <t xml:space="preserve">histone 3, lysine methylation activity </t>
  </si>
  <si>
    <t>heart, septal defect</t>
  </si>
  <si>
    <t>heart, bladder, NS, blood</t>
  </si>
  <si>
    <t>NS, testis</t>
  </si>
  <si>
    <t>brain, Th  endothelium</t>
  </si>
  <si>
    <t>liver, heart</t>
  </si>
  <si>
    <t>many, brain, prostate</t>
  </si>
  <si>
    <t>histone 3, lysine methylation activity; cell cycle progression, inhibits apoptosis</t>
  </si>
  <si>
    <t>lung, NS</t>
  </si>
  <si>
    <t>BM-mesenquime</t>
  </si>
  <si>
    <t>tuberculosis-associated</t>
  </si>
  <si>
    <t>unknown, associated response to simvastatin, PCSK9 protein measuremente</t>
  </si>
  <si>
    <t>amniocyte, urine</t>
  </si>
  <si>
    <t xml:space="preserve">unknown (seems signal transduction; VACV virus infection, less IFN, less NFkB)vi </t>
  </si>
  <si>
    <t>none, associate VACV-infection</t>
  </si>
  <si>
    <t>SPANXC</t>
  </si>
  <si>
    <t>SPANX family member C</t>
  </si>
  <si>
    <t>CTp11, CT11.3   "cancer/testis Ag fam 11, member 3</t>
  </si>
  <si>
    <t>NM_022661</t>
  </si>
  <si>
    <t>NM_032461</t>
  </si>
  <si>
    <t>SPANXB1</t>
  </si>
  <si>
    <t>PANX family member B1</t>
  </si>
  <si>
    <t>PANX family member A2</t>
  </si>
  <si>
    <t>SPANXB2, SPANXF1, SPANXF2       CT11.2  "cancer/testis Ag fam 11, member 2"</t>
  </si>
  <si>
    <t>SPANXA2</t>
  </si>
  <si>
    <t>SPANX</t>
  </si>
  <si>
    <t>SPANXA1</t>
  </si>
  <si>
    <t>sperm protein nucleus-assoc, X-linked, fam-member A1</t>
  </si>
  <si>
    <t>PANX    NAP-X, SPAN-Xa, SPAN-Xb, CT11.1 "cancer/testis Af fam 11, member 1</t>
  </si>
  <si>
    <t>NM_013453</t>
  </si>
  <si>
    <t>SPACA5B</t>
  </si>
  <si>
    <t>perm acrosome associated 5B</t>
  </si>
  <si>
    <t xml:space="preserve">LYZL5B  </t>
  </si>
  <si>
    <t>NM_001079900</t>
  </si>
  <si>
    <t>SPACA5</t>
  </si>
  <si>
    <t>sperm acrosome associated 5</t>
  </si>
  <si>
    <t>SLLP2, LYZL5, LYC5, UNQ6288, dJ54B20.3, PNPK6288        "Sperm Lysozyme-Like Protein 2</t>
  </si>
  <si>
    <t>NM_205856</t>
  </si>
  <si>
    <t>SOX3</t>
  </si>
  <si>
    <t>SRY-box 3</t>
  </si>
  <si>
    <t>PHP</t>
  </si>
  <si>
    <t xml:space="preserve">Xq27.1  </t>
  </si>
  <si>
    <t>SOWAHD</t>
  </si>
  <si>
    <t>sosondowah ankyrin repeat domain family member D</t>
  </si>
  <si>
    <t>ANKRD58</t>
  </si>
  <si>
    <t>NM_001105576</t>
  </si>
  <si>
    <t>SNX12</t>
  </si>
  <si>
    <t>sorting nexin 12</t>
  </si>
  <si>
    <t>NM_013346</t>
  </si>
  <si>
    <t>NM_004595</t>
  </si>
  <si>
    <t>SRS     SPMSY, SpS, MRSR</t>
  </si>
  <si>
    <t>spermine synthase</t>
  </si>
  <si>
    <t>SMS</t>
  </si>
  <si>
    <t>SMPX</t>
  </si>
  <si>
    <t>small muscle protein X-linked</t>
  </si>
  <si>
    <t>DFN6    DFNX4</t>
  </si>
  <si>
    <t>NM_014332</t>
  </si>
  <si>
    <t>NCRNA00087, LINC00087   RP11-85L21.2</t>
  </si>
  <si>
    <t>small integral membrane protein 10 like 2B</t>
  </si>
  <si>
    <t>SMIM10L2B</t>
  </si>
  <si>
    <t>SMIM10L2A</t>
  </si>
  <si>
    <t>small integral membrane protein 10 like 2A</t>
  </si>
  <si>
    <t>NCRNA00086, LINC00086   MGC39606, LED, LINC0086 "lncRNA activator of enhancer domains"</t>
  </si>
  <si>
    <t>SMIM10</t>
  </si>
  <si>
    <t>small integral membrane protein 10</t>
  </si>
  <si>
    <t>CXorf69</t>
  </si>
  <si>
    <t>CXorf68</t>
  </si>
  <si>
    <t>NM_001163438</t>
  </si>
  <si>
    <t>NM_001162936</t>
  </si>
  <si>
    <t xml:space="preserve"> small integral membrane protein 9</t>
  </si>
  <si>
    <t xml:space="preserve">SMIM9  </t>
  </si>
  <si>
    <t>SMC1A</t>
  </si>
  <si>
    <t>structural maintenance of chromosomes 1A</t>
  </si>
  <si>
    <t>MC1L1   DXS423E, KIAA0178, SB1.8, Smcb</t>
  </si>
  <si>
    <t>NM_006306</t>
  </si>
  <si>
    <t>none, associated increased VACV virus but decreased dengue WNV virus, less NFkB less IL-8</t>
  </si>
  <si>
    <t>none,  associated decreased susceptibility PPV16, devreased NFkB signaling</t>
  </si>
  <si>
    <t xml:space="preserve">reprod </t>
  </si>
  <si>
    <t xml:space="preserve">none, associated increased VACV virus less NFkB </t>
  </si>
  <si>
    <t>testis, bone, breast</t>
  </si>
  <si>
    <t>male reprod.</t>
  </si>
  <si>
    <t>none, associated increased VACV virus less IFNb</t>
  </si>
  <si>
    <t>lysozyme, hydrolysase chitodextrins (cut NacMurAc-NacGln)</t>
  </si>
  <si>
    <t>none, increased VACV infection</t>
  </si>
  <si>
    <t xml:space="preserve">reprod: ovary,  </t>
  </si>
  <si>
    <t>RNApol-II promotor, HPA axis, neuronal development, gonad: male swithc</t>
  </si>
  <si>
    <t>mental retardation, hypotiroidism, hypertrichosis universalis (= excess hair, ambras type)</t>
  </si>
  <si>
    <t>brain, pituitary, tesits</t>
  </si>
  <si>
    <t>oviduct, brain, testis</t>
  </si>
  <si>
    <t>bone, blood, spleen, pancreas, testis</t>
  </si>
  <si>
    <t>testis: not-gamete spleen: CT!!</t>
  </si>
  <si>
    <t>intracellular trafficking (Lipid-protein binding)</t>
  </si>
  <si>
    <t>none, increased VACV infection, decreased HPV16 invection</t>
  </si>
  <si>
    <t>many, NS</t>
  </si>
  <si>
    <t>fetal liver, BM</t>
  </si>
  <si>
    <t>fetal liver + BM = IS?!</t>
  </si>
  <si>
    <t>decarboxylase, transferase activity, spermine synthase</t>
  </si>
  <si>
    <t>mental retardation, osteoporosis</t>
  </si>
  <si>
    <t>many, HSC,</t>
  </si>
  <si>
    <t>unreliable, endocrine, reprod.</t>
  </si>
  <si>
    <t>reprod.</t>
  </si>
  <si>
    <t>growth, repair skeletal muscle</t>
  </si>
  <si>
    <t xml:space="preserve">deafness  </t>
  </si>
  <si>
    <t>heart, skelMuscle, Tonsil</t>
  </si>
  <si>
    <t>skel  muslce</t>
  </si>
  <si>
    <t>astrocytoma</t>
  </si>
  <si>
    <t xml:space="preserve"> ND</t>
  </si>
  <si>
    <t>unrel, brain</t>
  </si>
  <si>
    <t>astrocytoma, nasopharyngeal carcinoma</t>
  </si>
  <si>
    <t>unrel, brain, endocrine, tesits</t>
  </si>
  <si>
    <t xml:space="preserve">brain, adrenal  </t>
  </si>
  <si>
    <t>unrel, endocrine, male reprod</t>
  </si>
  <si>
    <t>testis heart</t>
  </si>
  <si>
    <t>unrel,. Testis</t>
  </si>
  <si>
    <t>testis, placenta</t>
  </si>
  <si>
    <t>Cornela de Lange system=many organs affected, Wiedermann-Steiner = hypertrichosis</t>
  </si>
  <si>
    <t>LN, blood, Liver, NS</t>
  </si>
  <si>
    <t>muscle, pineal, myelid HSC</t>
  </si>
  <si>
    <t>many, NS, endocrine, incl IS</t>
  </si>
  <si>
    <t>SMARCA1</t>
  </si>
  <si>
    <t>SWI/SNF related, matrix associated, actin dep regulator chromatin, subfam a, member 1</t>
  </si>
  <si>
    <t>SNF2L1, SNF2L   SNF2LB, NURF140, ISWI, SWI, hSNF2L</t>
  </si>
  <si>
    <t>Xq25-q26.1</t>
  </si>
  <si>
    <t>NM_003069</t>
  </si>
  <si>
    <t>SLITRK4</t>
  </si>
  <si>
    <t>DKFZp547M2010</t>
  </si>
  <si>
    <t>NM_173078</t>
  </si>
  <si>
    <t>SLITRK2</t>
  </si>
  <si>
    <t>SLITL1, TMEM257, CXorf1 KIAA1854, CXorf2</t>
  </si>
  <si>
    <t>NM_032539</t>
  </si>
  <si>
    <t>SLC38A5</t>
  </si>
  <si>
    <t>SN2, JM24</t>
  </si>
  <si>
    <t>NM_033518</t>
  </si>
  <si>
    <t>NM_005660</t>
  </si>
  <si>
    <t>UGALT   UGAT, UGT, UGT1, UGT2, UGTL</t>
  </si>
  <si>
    <t>SLC35A2</t>
  </si>
  <si>
    <t>SLC25A53</t>
  </si>
  <si>
    <t>MCART6</t>
  </si>
  <si>
    <t>NM_001012755</t>
  </si>
  <si>
    <t>NM_145305</t>
  </si>
  <si>
    <t>SLC25A43</t>
  </si>
  <si>
    <t>SLC25A14</t>
  </si>
  <si>
    <t>NM_003951</t>
  </si>
  <si>
    <t>BMCP1, UCP5</t>
  </si>
  <si>
    <t>solute carrier fam 38 member 5</t>
  </si>
  <si>
    <t>SLIT and NTRK like fam member 2</t>
  </si>
  <si>
    <t>SLIT and NTRK like fam member 4</t>
  </si>
  <si>
    <t>solute carrier fam 35 member A2</t>
  </si>
  <si>
    <t>solute carrier fam 25 member 53</t>
  </si>
  <si>
    <t>solute carrier fam 25 member 43</t>
  </si>
  <si>
    <t>solute carrier fam 25 member 14</t>
  </si>
  <si>
    <t>ANT3    ANT3Y, MGC17525</t>
  </si>
  <si>
    <t>NM_001152</t>
  </si>
  <si>
    <t>ANT2    T2, 2F1, T3</t>
  </si>
  <si>
    <t>solute carrier fam 25 member 5</t>
  </si>
  <si>
    <t>SLC25A5</t>
  </si>
  <si>
    <t>SLC16A2</t>
  </si>
  <si>
    <t>solute carrier fam 16 member 2</t>
  </si>
  <si>
    <t>DXS128, AHDS, MRX22     XPCT, MCT8, MCT7</t>
  </si>
  <si>
    <t>SLC10A3</t>
  </si>
  <si>
    <t>solute carrier fam 10 member 3</t>
  </si>
  <si>
    <t>P3, DXS253E</t>
  </si>
  <si>
    <t>NM_019848</t>
  </si>
  <si>
    <t>NM_032591</t>
  </si>
  <si>
    <t>NHE7</t>
  </si>
  <si>
    <t>solute carrier fam 9 member A7</t>
  </si>
  <si>
    <t>SLC9A7</t>
  </si>
  <si>
    <t>SLC9A6</t>
  </si>
  <si>
    <t>solute carrier fam 9 member A6</t>
  </si>
  <si>
    <t>NHE6, KIAA0267</t>
  </si>
  <si>
    <t>NM_032803</t>
  </si>
  <si>
    <t>NM_006359</t>
  </si>
  <si>
    <t>CAT-3, ATRC3, FLJ14541</t>
  </si>
  <si>
    <t>solute carrier family 7 member 3</t>
  </si>
  <si>
    <t>SLC7A3</t>
  </si>
  <si>
    <t>SLC6A14</t>
  </si>
  <si>
    <t>solute carrier family 6 member 14</t>
  </si>
  <si>
    <t>solute carrier family 6 member 8</t>
  </si>
  <si>
    <t>CRTR, CT1       "creatine transporter"</t>
  </si>
  <si>
    <t>SLC6A8</t>
  </si>
  <si>
    <t>SHROOM4</t>
  </si>
  <si>
    <t>shroom family member 4</t>
  </si>
  <si>
    <t>shroom family member 2</t>
  </si>
  <si>
    <t>KIAA1202</t>
  </si>
  <si>
    <t>NM_020717</t>
  </si>
  <si>
    <t>NM_001649</t>
  </si>
  <si>
    <t>APX</t>
  </si>
  <si>
    <t>SHROOM2</t>
  </si>
  <si>
    <t>ATP-dep chromatin perturbation, neurite outgrowth, brain development, luteal cells</t>
  </si>
  <si>
    <t>mental retardation, thalassemia,(RBC), charge syndrome (heart anomalies), schimke immunoosseous dysplasia</t>
  </si>
  <si>
    <t>fetal tissues, liver, NS, LT, PBMC, kidney</t>
  </si>
  <si>
    <t xml:space="preserve">endocrine, pineal, fetal liver, testis, </t>
  </si>
  <si>
    <t>neurons, endocrine, reprod</t>
  </si>
  <si>
    <t>reprod, endocrine</t>
  </si>
  <si>
    <t>synaptogenesis, neurite outgrowth</t>
  </si>
  <si>
    <t>neuroectodermal cancer</t>
  </si>
  <si>
    <t>NS, endocrine:adrenal, blood: PBMC</t>
  </si>
  <si>
    <t>brain, endocrine: adrenal</t>
  </si>
  <si>
    <t>learning disability, dyslexia</t>
  </si>
  <si>
    <t>NS, bone</t>
  </si>
  <si>
    <t>NS, +</t>
  </si>
  <si>
    <t xml:space="preserve">brain, spleen  </t>
  </si>
  <si>
    <t>Na+-dep amino acid transporter</t>
  </si>
  <si>
    <t>NS, liver, GIT, kidney, blood</t>
  </si>
  <si>
    <t>pancreas, endothelial, HSC</t>
  </si>
  <si>
    <t>neurons, GIT, testis</t>
  </si>
  <si>
    <t>pancreas, BM, thyroid</t>
  </si>
  <si>
    <t>nt-sugars from cytosol to Golgi</t>
  </si>
  <si>
    <t>glycosylation disorder, urogenital TB, hepatitis, Rne-penning syndrom = mental retardation</t>
  </si>
  <si>
    <t>NS, GIT, blood, manye</t>
  </si>
  <si>
    <t>IS: DC + NK, thyroid, prostate, placenta</t>
  </si>
  <si>
    <t>neurons, many, incl. IS</t>
  </si>
  <si>
    <t>Trans-mb transporter</t>
  </si>
  <si>
    <t>NS, IS: Tc</t>
  </si>
  <si>
    <t>BM, testis, heart</t>
  </si>
  <si>
    <t>unreliable, LN, testis</t>
  </si>
  <si>
    <t>LN, spleen, brain</t>
  </si>
  <si>
    <t>needs further investigation, seems IS-related</t>
  </si>
  <si>
    <t>NS, lung, heart</t>
  </si>
  <si>
    <t>unrel, liver</t>
  </si>
  <si>
    <t>mt, mb transporter, proton leak (brain)</t>
  </si>
  <si>
    <t>NS, retina, (fetal) gonads</t>
  </si>
  <si>
    <t>NS: PFC, hypothalamus, pituitario</t>
  </si>
  <si>
    <t>brain, reprod. System</t>
  </si>
  <si>
    <t>male reprod benign neoplasm, oftalmoplegia, influenza</t>
  </si>
  <si>
    <t>IS: leukos, thyroid, prostate, lung</t>
  </si>
  <si>
    <t>exchange cytoplasmit ADP with mito ATP, mitosis anaphaw</t>
  </si>
  <si>
    <t>male reprod benign neoplasm, mental retardation, cariomyopathy, oncocytoma</t>
  </si>
  <si>
    <t>thymus, IS: leukos</t>
  </si>
  <si>
    <t>specific thyorid hormone transporter</t>
  </si>
  <si>
    <t>psychomotor defects, dystonia, hypotonia, neurological anomolies</t>
  </si>
  <si>
    <t>NS, thyroid, liver, endocrines</t>
  </si>
  <si>
    <t>endocrines, NS, adipose tissue</t>
  </si>
  <si>
    <t>unrel. NS, endocrine</t>
  </si>
  <si>
    <t>endocrine, liver</t>
  </si>
  <si>
    <t>conserved, housekeeping</t>
  </si>
  <si>
    <t>IS: NK, B; uterus</t>
  </si>
  <si>
    <t>neurons, liver</t>
  </si>
  <si>
    <t>electic neutral exchange of prons, Na, K   (homeostasis</t>
  </si>
  <si>
    <t>myopathy,   Baraitser-winter syndrome = mental retardation, hypertelorism</t>
  </si>
  <si>
    <t>many, LB, retina lung</t>
  </si>
  <si>
    <t>many, BM</t>
  </si>
  <si>
    <t>electic neutral exchange of prons, Na, K , cycling endosomes, Ca+ homeostasis</t>
  </si>
  <si>
    <t>mental retardation, abnormal behavior + movements</t>
  </si>
  <si>
    <t>NS: PFC, BM</t>
  </si>
  <si>
    <t>NS, pituitary, IS: all leuco</t>
  </si>
  <si>
    <t>brain, testis, IS</t>
  </si>
  <si>
    <t>uptake cationic amino acids (R + ornithin) in NA-indep way</t>
  </si>
  <si>
    <t>adenoma, heart: AV-block</t>
  </si>
  <si>
    <t>brain, lung, uterus, stomach</t>
  </si>
  <si>
    <t>glands/secretion/exccretion</t>
  </si>
  <si>
    <t>uptake neutral and cationinc amino acids, Na/Cl-dep</t>
  </si>
  <si>
    <t>fetal intestinal obstruction, BMI-trait locus</t>
  </si>
  <si>
    <t>platelet, salivary gland, lung</t>
  </si>
  <si>
    <t>fetal glands, lung</t>
  </si>
  <si>
    <t>unrel. Lung, GIT</t>
  </si>
  <si>
    <t>lung</t>
  </si>
  <si>
    <t>creatine uptake muscles, brain</t>
  </si>
  <si>
    <t>creatine deficiency syndrome, seizures, abnormal behaviour</t>
  </si>
  <si>
    <t>NS, skel. Muscle</t>
  </si>
  <si>
    <t>pineal, testis</t>
  </si>
  <si>
    <t>unrel: brain, GIT</t>
  </si>
  <si>
    <t>brain, GIT</t>
  </si>
  <si>
    <t>cytoskeleton organization, myosin</t>
  </si>
  <si>
    <t xml:space="preserve">cerebroatrophic, mental retardation, speech problem, seizures, hyperactivity, short stature, </t>
  </si>
  <si>
    <t>PBMC, placenta, NS, heart</t>
  </si>
  <si>
    <t>unrel: brain skelMuscle</t>
  </si>
  <si>
    <t>lung, fat, placenta</t>
  </si>
  <si>
    <t>HOG, GCFX, SS, SHOXY</t>
  </si>
  <si>
    <t>Xp22.33 + Yp11.32</t>
  </si>
  <si>
    <t>NM_000451</t>
  </si>
  <si>
    <t>NM_031892</t>
  </si>
  <si>
    <t>CIN85</t>
  </si>
  <si>
    <t>SH3 domain containing kinase binding protein 1</t>
  </si>
  <si>
    <t>SH3KBP1</t>
  </si>
  <si>
    <t>SH3BGRL</t>
  </si>
  <si>
    <t>SH3 domain binding glutamate rich protein like</t>
  </si>
  <si>
    <t>MGC117402</t>
  </si>
  <si>
    <t>NM_003022</t>
  </si>
  <si>
    <t>NM_002351</t>
  </si>
  <si>
    <t>SH2 domain containing 1A</t>
  </si>
  <si>
    <t>SH2D1A</t>
  </si>
  <si>
    <t>SERTM2</t>
  </si>
  <si>
    <t>NM_001354473</t>
  </si>
  <si>
    <t>NM_000354</t>
  </si>
  <si>
    <t>TBG   "thyroxin-binding globulin", "thyroxine-binding globulin", "alpha-1 antiproteinase, antitrypsin</t>
  </si>
  <si>
    <t>IMD5, LYP  XLP, MTCP1, DSHP, XLPD, EBVS, SAP       "Duncan's disease</t>
  </si>
  <si>
    <t>serpin family A member 7</t>
  </si>
  <si>
    <t>SERPINA7</t>
  </si>
  <si>
    <t xml:space="preserve"> SEPT6</t>
  </si>
  <si>
    <t>septin 6</t>
  </si>
  <si>
    <t>KIAA0128, SEP2, SEPT2, MGC16619, MGC20339</t>
  </si>
  <si>
    <t>NM_145802</t>
  </si>
  <si>
    <t>NM_006089</t>
  </si>
  <si>
    <t>cm polycomb group protein like 2</t>
  </si>
  <si>
    <t>SCML2</t>
  </si>
  <si>
    <t>SCML1</t>
  </si>
  <si>
    <t>cm polycomb group protein like 1</t>
  </si>
  <si>
    <t>NM_006746</t>
  </si>
  <si>
    <t>XM_291339</t>
  </si>
  <si>
    <t>spermidine/spermine N1-acetyl transferase like 1</t>
  </si>
  <si>
    <t>SATL1</t>
  </si>
  <si>
    <t>SAT1</t>
  </si>
  <si>
    <t>spermidine/spermine N1-acetyltransferase 1</t>
  </si>
  <si>
    <t>SAT     SSAT    "diamine N-acetyltransferase 1</t>
  </si>
  <si>
    <t>NM_002970</t>
  </si>
  <si>
    <t>NM_018990</t>
  </si>
  <si>
    <t>CXorf9  SLY, 753P9, SH3D6C, HACS2</t>
  </si>
  <si>
    <t>SAM and SH3 domain containing 3 Approved</t>
  </si>
  <si>
    <t>SASH3</t>
  </si>
  <si>
    <t>SAGE1</t>
  </si>
  <si>
    <t>sarcoma antigen 1</t>
  </si>
  <si>
    <t>SAGE, CT14      "cancer/testis antigen 14</t>
  </si>
  <si>
    <t>NM_018666</t>
  </si>
  <si>
    <t>NM_004057</t>
  </si>
  <si>
    <t>CALB3   CABP9K, CABP1   "calbindin-D9K</t>
  </si>
  <si>
    <t>S100 calcium binding protein G</t>
  </si>
  <si>
    <t>S100G</t>
  </si>
  <si>
    <t>RTL9</t>
  </si>
  <si>
    <t>retrotransposon Gag like 9</t>
  </si>
  <si>
    <t>RGAG1   KIAA1318, Mart9, Mar9, SIRH10</t>
  </si>
  <si>
    <t>NM_020769</t>
  </si>
  <si>
    <t>NM_001078171</t>
  </si>
  <si>
    <t>CXX1, FAM127A   Mart8, Mar8, MAR8C, SIRH5</t>
  </si>
  <si>
    <t>retrotransposon Gag like 8C</t>
  </si>
  <si>
    <t>RTL8C</t>
  </si>
  <si>
    <t>RTL8B</t>
  </si>
  <si>
    <t>retrotransposon Gag like 8B</t>
  </si>
  <si>
    <t>FAM127C MAR8B, CXX1c, SIRH4</t>
  </si>
  <si>
    <t>NM_001078173</t>
  </si>
  <si>
    <t>NM_001078172</t>
  </si>
  <si>
    <t>FAM127B  DKFZP564B147, MAR8A, CXX1b, SIRH6</t>
  </si>
  <si>
    <t>retrotransposon Gag like 8A</t>
  </si>
  <si>
    <t>RTL8A</t>
  </si>
  <si>
    <t>RTL5</t>
  </si>
  <si>
    <t>retrotransposon Gag like 5</t>
  </si>
  <si>
    <t>RGAG4   KIAA2001, Mar5, Mart5, SIRH8</t>
  </si>
  <si>
    <t>NM_001024455</t>
  </si>
  <si>
    <t>NM_001004308</t>
  </si>
  <si>
    <t>ZCCHC16 Mart4, Mar4, FLJ46608, SIRH11</t>
  </si>
  <si>
    <t>retrotransposon Gag like 4</t>
  </si>
  <si>
    <t>RTL3</t>
  </si>
  <si>
    <t>RTL4</t>
  </si>
  <si>
    <t>retrotransposon Gag like 3</t>
  </si>
  <si>
    <t>ZCCHC5  FLJ38865, Mar3, Mart3, ZHC5, SIRH9</t>
  </si>
  <si>
    <t>NM_152694</t>
  </si>
  <si>
    <t>RS      XLRS1</t>
  </si>
  <si>
    <t>retinoschisin 1</t>
  </si>
  <si>
    <t>RS1</t>
  </si>
  <si>
    <t>RRAGB</t>
  </si>
  <si>
    <t>Ras related GTP binding B</t>
  </si>
  <si>
    <t>NM_016656</t>
  </si>
  <si>
    <t>lung, prostate, lung</t>
  </si>
  <si>
    <t xml:space="preserve">cell spreading, melanosome in retinal pigmentation, </t>
  </si>
  <si>
    <t>fetal brain, eye, liver</t>
  </si>
  <si>
    <t>many, incle. LN, below capsule, very spec cell Irhi in Germ center</t>
  </si>
  <si>
    <t>LN: below capsule, very spec cell Irhi in Germ center</t>
  </si>
  <si>
    <t>growth and devlopment via retinoic acid and phorboly-12.myristate</t>
  </si>
  <si>
    <t>dyschondreostosis, short stature, turner,</t>
  </si>
  <si>
    <t>fibroblast, bone, muscle, adipocyte, mesenchyme</t>
  </si>
  <si>
    <t>adipose (CT)</t>
  </si>
  <si>
    <t>adapter signal transduction, endocytosis-lysosomal-, regulation cell stress, Tyr-kinase, MAPK, modulation TNF-induced apoptosis</t>
  </si>
  <si>
    <t>adrenal &amp; breast adenocarcinoma</t>
  </si>
  <si>
    <t>blood cells, adrenal, liver:Kupffer</t>
  </si>
  <si>
    <t>Kupffer, IS: mph!!</t>
  </si>
  <si>
    <t>very spec for macrophages.</t>
  </si>
  <si>
    <t>LN, spleen, BM</t>
  </si>
  <si>
    <t>SH3 domain binding,glutamic acid protein-like,widely expressed</t>
  </si>
  <si>
    <t>LN: monocytes, pineal, thyroid, uterus</t>
  </si>
  <si>
    <t>unrel, many, but IS very strong</t>
  </si>
  <si>
    <t>endometrium, bladder, IS</t>
  </si>
  <si>
    <t xml:space="preserve">Y/N </t>
  </si>
  <si>
    <t>adapter signaling lymphocytic activator , incl. NK, also neurotrophin rec</t>
  </si>
  <si>
    <t xml:space="preserve">dysgammaglobulinema, hemophagocytic lymphohistiocytosis, sel Ig-def. </t>
  </si>
  <si>
    <t>thymus, blood, spleen LN</t>
  </si>
  <si>
    <t>thymus, lymphos: T, B, NK</t>
  </si>
  <si>
    <t>IS: LN, spleen</t>
  </si>
  <si>
    <t>obvious</t>
  </si>
  <si>
    <t>LINC00890</t>
  </si>
  <si>
    <t>serine rich and transmb domain containing 2</t>
  </si>
  <si>
    <t>nonprotein</t>
  </si>
  <si>
    <t>ND (RNA: reprod)</t>
  </si>
  <si>
    <t>none, susceptibility to mumps</t>
  </si>
  <si>
    <t>lunknown, long intergenic non-protein coding RNA890</t>
  </si>
  <si>
    <t>regulator No-dat</t>
  </si>
  <si>
    <t>Major thyroid hormone transport protein in serum.</t>
  </si>
  <si>
    <t xml:space="preserve">hyperthyroidism, goiter, </t>
  </si>
  <si>
    <t>liver/plasma</t>
  </si>
  <si>
    <t xml:space="preserve">liver   </t>
  </si>
  <si>
    <t>male sexual disorder, nasopharyngitis</t>
  </si>
  <si>
    <t>actin skeleton organization (during cytokinesis, spermatozoids), HCV virus interference/use</t>
  </si>
  <si>
    <t>many; IS: LN, spleen, Tc; NS</t>
  </si>
  <si>
    <t>LN, spleen, appendix, adrenal</t>
  </si>
  <si>
    <t>IS, LN, spleen, tonsil; adrenal</t>
  </si>
  <si>
    <t>transcription repression during development</t>
  </si>
  <si>
    <t>reprod, HSC</t>
  </si>
  <si>
    <t>testis, adrenal</t>
  </si>
  <si>
    <t>GIT, adrenal</t>
  </si>
  <si>
    <t>reprod</t>
  </si>
  <si>
    <t>transcription repression during development, may be involved in spermatogenesis</t>
  </si>
  <si>
    <t>ubiquitous, fetal ad reprod</t>
  </si>
  <si>
    <t>IS: Tc, Th, reprod: gametes, (fetal) liver</t>
  </si>
  <si>
    <t>gametes, adrenal</t>
  </si>
  <si>
    <t>acyltransferase (lipid meatabolism), spermidine binding</t>
  </si>
  <si>
    <t>non-spec  IS less!</t>
  </si>
  <si>
    <t>appendix!! IR++ very spec cell</t>
  </si>
  <si>
    <t>non-spec, brain</t>
  </si>
  <si>
    <t>N /Y</t>
  </si>
  <si>
    <t>acetylation polyamines, substrate spermidine; highly regulated homeostasis intracell [polyamine]</t>
  </si>
  <si>
    <t>keratosis, skin thickening; eye affected</t>
  </si>
  <si>
    <t xml:space="preserve">bone, blood   </t>
  </si>
  <si>
    <t>IS: phagocytes, LN; thyroid, placenta, GIT</t>
  </si>
  <si>
    <t>LN: mph; many low</t>
  </si>
  <si>
    <t>BM, appendix, thyroid</t>
  </si>
  <si>
    <t>may be signal adapter in lymphocytes</t>
  </si>
  <si>
    <t>IS: LN,thymus, all; leucos</t>
  </si>
  <si>
    <t>IS: all IR++</t>
  </si>
  <si>
    <t>IS</t>
  </si>
  <si>
    <t>retroperitoneal fibrosis, vascular insufficiency of the intestine</t>
  </si>
  <si>
    <t>lung, testis, carcinoma</t>
  </si>
  <si>
    <t>PNS + medulla obl, testis, glands</t>
  </si>
  <si>
    <t>reprod: gametes</t>
  </si>
  <si>
    <t>VitD, Ca++, metal binding</t>
  </si>
  <si>
    <t>GIT: duodenum</t>
  </si>
  <si>
    <t>testis, placenta, appendix, brain</t>
  </si>
  <si>
    <t>ubiquitous, brain, skin, muscle, lung</t>
  </si>
  <si>
    <t>brain, muscle, pituitary</t>
  </si>
  <si>
    <t>ND (RNA: brain)</t>
  </si>
  <si>
    <t>ND (RNA, ubiquitous: NS, muscle, reprod)</t>
  </si>
  <si>
    <t>thyroid, heart, brain</t>
  </si>
  <si>
    <t>ND (RNA: NS, reprod)</t>
  </si>
  <si>
    <t>unknown (increased G1 DNA content</t>
  </si>
  <si>
    <t>incomplete (neural tube)</t>
  </si>
  <si>
    <t>NS: neurons; GIT</t>
  </si>
  <si>
    <t xml:space="preserve">NS, reprod. </t>
  </si>
  <si>
    <t xml:space="preserve">unrel. </t>
  </si>
  <si>
    <t>involved in cognitive funcions, may be adrenergic (nuclei)</t>
  </si>
  <si>
    <t>transcription regulator, satellite cells, adult myogenesis</t>
  </si>
  <si>
    <t>mesoderm tissues</t>
  </si>
  <si>
    <t>heart, lung, bladder</t>
  </si>
  <si>
    <t>retinoschisis</t>
  </si>
  <si>
    <t>binds charged lipids, cell-adhesion in retina</t>
  </si>
  <si>
    <t>NS: brain, retina</t>
  </si>
  <si>
    <t>brain, lung</t>
  </si>
  <si>
    <t>Guanine binding, amino acid availability control, mTORC1 signaling</t>
  </si>
  <si>
    <t>parasitic helminthiasis infection</t>
  </si>
  <si>
    <t>heart, PBMC; NS: PFC</t>
  </si>
  <si>
    <t>ubiquitous; IS: myeloind; NS: pineal</t>
  </si>
  <si>
    <t xml:space="preserve">mph weak, </t>
  </si>
  <si>
    <t>brain, thyroid, ovary</t>
  </si>
  <si>
    <t>show doubtful, show liver proteinAtlas</t>
  </si>
  <si>
    <t>RPS6KA6</t>
  </si>
  <si>
    <t>RPS6KA3</t>
  </si>
  <si>
    <t>ribosomal protein S6 kinase A6</t>
  </si>
  <si>
    <t>ribosomal protein S6 kinase A3</t>
  </si>
  <si>
    <t>RSK4</t>
  </si>
  <si>
    <t>MRX19, CLS      RSK2, HU-3</t>
  </si>
  <si>
    <t>NM_014496</t>
  </si>
  <si>
    <t>NM_004586</t>
  </si>
  <si>
    <t>Ser/Thr-kinase, growth factor indep; growth arrest signaling, inhibition durin embryogenesis</t>
  </si>
  <si>
    <t>coffin-lowry syndrome = neuronal, endocrine, bone mental</t>
  </si>
  <si>
    <t>appendix; NS: pons, pineal</t>
  </si>
  <si>
    <t>unrel. Many</t>
  </si>
  <si>
    <t>thyroid, kidney</t>
  </si>
  <si>
    <t xml:space="preserve">Ser/Thr-kinase, regulates mitogenic &amp; stress response, survival </t>
  </si>
  <si>
    <t>IS: LN; musculoskel, liver, NS</t>
  </si>
  <si>
    <t>appendix, LN; lung, coloon</t>
  </si>
  <si>
    <t>IS; Tc, Th, most; pineal, muscle</t>
  </si>
  <si>
    <t>TOTAL</t>
  </si>
  <si>
    <t>EDA</t>
  </si>
  <si>
    <t>EDA2R</t>
  </si>
  <si>
    <t>GPM6B</t>
  </si>
  <si>
    <t>GPR34</t>
  </si>
  <si>
    <t>MAGEB2</t>
  </si>
  <si>
    <t>PABPC5</t>
  </si>
  <si>
    <t>RPGR</t>
  </si>
  <si>
    <t>MAGEB1</t>
  </si>
  <si>
    <t>RPS4X</t>
  </si>
  <si>
    <t>RPL39</t>
  </si>
  <si>
    <t>RPL36A</t>
  </si>
  <si>
    <t>RPL10</t>
  </si>
  <si>
    <t>ribosomal protein L10</t>
  </si>
  <si>
    <t>ribosomal protein L36a</t>
  </si>
  <si>
    <t>ribosomal protein L39</t>
  </si>
  <si>
    <t>ribosomal protein S4 X-linked</t>
  </si>
  <si>
    <t>NOV, QM, DXS648E, DXS648, FLJ23544, L10</t>
  </si>
  <si>
    <t>RPL44   L36A</t>
  </si>
  <si>
    <t>RPL39P42        L39</t>
  </si>
  <si>
    <t>DXS306, CCG2, SCAR, SCR10, FLJ40595, RPS4, S4   "40S ribosomal protein S4, X isoform", "ribosomal protein S4X isoform", "single-copy abundant mRNA", "cell cycle gene 2"</t>
  </si>
  <si>
    <t>NM_006013</t>
  </si>
  <si>
    <t>NM_021029</t>
  </si>
  <si>
    <t>NM_001000</t>
  </si>
  <si>
    <t>NM_001007</t>
  </si>
  <si>
    <t>40S ribosomal protein, escaping X-inactivation</t>
  </si>
  <si>
    <t>ubiquitous, NS, liver, pancreas, nasoepithelium</t>
  </si>
  <si>
    <t>turner syndrome</t>
  </si>
  <si>
    <t>pituitary, uterus, IS: B, Th, Tc, all leucos</t>
  </si>
  <si>
    <t>ubiquitous, incl. IS</t>
  </si>
  <si>
    <t>ubiquitous, ovary, thyroid, uterus, BM</t>
  </si>
  <si>
    <t>ribosome constituent</t>
  </si>
  <si>
    <t>lacrimal gland adenocarcinoma</t>
  </si>
  <si>
    <t>eye, GIT, heart, muscle</t>
  </si>
  <si>
    <t>ubiquitous; IS: myeloind; NS: fetal brain</t>
  </si>
  <si>
    <t>unrel. Ubiquitous</t>
  </si>
  <si>
    <t>ubiquitous, ovary, BM</t>
  </si>
  <si>
    <t>60S ribosomal subunit</t>
  </si>
  <si>
    <t>Lung, NS, many</t>
  </si>
  <si>
    <t>LN, IS, pancreas, ovary</t>
  </si>
  <si>
    <t>ovary, BM</t>
  </si>
  <si>
    <t>ribosome, large subunit</t>
  </si>
  <si>
    <t>mental retardation, autism, development disorder</t>
  </si>
  <si>
    <t>ubiquitous, brain, nasoepithelium, liver, pancreas</t>
  </si>
  <si>
    <t>ubiquitous; LN, thymus, IS: most leucos, others</t>
  </si>
  <si>
    <t>ubiquitous, less muscle</t>
  </si>
  <si>
    <t>ovary, BM, LN</t>
  </si>
  <si>
    <t>CENPVL1</t>
  </si>
  <si>
    <t>CENPVL3</t>
  </si>
  <si>
    <t>CETN2</t>
  </si>
  <si>
    <t>CFAP47</t>
  </si>
  <si>
    <t>CFP</t>
  </si>
  <si>
    <t>CHIC1</t>
  </si>
  <si>
    <t>CHM</t>
  </si>
  <si>
    <t>CHRDL1</t>
  </si>
  <si>
    <t>CHST7</t>
  </si>
  <si>
    <t>CITED1</t>
  </si>
  <si>
    <t>CLCN4</t>
  </si>
  <si>
    <t>CLCN5</t>
  </si>
  <si>
    <t>CLDN2</t>
  </si>
  <si>
    <t>CLDN34</t>
  </si>
  <si>
    <t>CLIC2</t>
  </si>
  <si>
    <t>CLTRN</t>
  </si>
  <si>
    <t>CMC4</t>
  </si>
  <si>
    <t>NM_001018024.2</t>
  </si>
  <si>
    <t>CNGA2</t>
  </si>
  <si>
    <t>NM_005140</t>
  </si>
  <si>
    <t>CNKSR2</t>
  </si>
  <si>
    <t>COL4A5</t>
  </si>
  <si>
    <t>COL4A6</t>
  </si>
  <si>
    <t>COX7B</t>
  </si>
  <si>
    <t>CPXCR1</t>
  </si>
  <si>
    <t>CSAG1</t>
  </si>
  <si>
    <t>NM_153479</t>
  </si>
  <si>
    <t xml:space="preserve"> Xp22.32 + Yp11.3</t>
  </si>
  <si>
    <t>CSTF2</t>
  </si>
  <si>
    <t>CT45A1</t>
  </si>
  <si>
    <t>NM_001017417</t>
  </si>
  <si>
    <t>CT45A2</t>
  </si>
  <si>
    <t>NM_152582</t>
  </si>
  <si>
    <t>CT45A3</t>
  </si>
  <si>
    <t>CT45A5</t>
  </si>
  <si>
    <t>NM_001007551</t>
  </si>
  <si>
    <t>NM_001017435</t>
  </si>
  <si>
    <t>CT45A6</t>
  </si>
  <si>
    <t>NM_001017438</t>
  </si>
  <si>
    <t>CT45A7</t>
  </si>
  <si>
    <t>CT45A8</t>
  </si>
  <si>
    <t>CT45A9</t>
  </si>
  <si>
    <t>CT45A10</t>
  </si>
  <si>
    <t>CT47A1</t>
  </si>
  <si>
    <t>NM_001080146</t>
  </si>
  <si>
    <t>CT47A2</t>
  </si>
  <si>
    <t>CT47A3</t>
  </si>
  <si>
    <t>CT47A4</t>
  </si>
  <si>
    <t>CT47A5</t>
  </si>
  <si>
    <t>CT47A6</t>
  </si>
  <si>
    <t>CT47A7</t>
  </si>
  <si>
    <t>CT47A8</t>
  </si>
  <si>
    <t>CT47A9</t>
  </si>
  <si>
    <t>CT47A10</t>
  </si>
  <si>
    <t>CT47A11</t>
  </si>
  <si>
    <t>CT47A12</t>
  </si>
  <si>
    <t>CT47B1</t>
  </si>
  <si>
    <t>NM_001145718</t>
  </si>
  <si>
    <t>NM_173571</t>
  </si>
  <si>
    <t>NM_001080137</t>
  </si>
  <si>
    <t>NM_001080138</t>
  </si>
  <si>
    <t>NM_001080139</t>
  </si>
  <si>
    <t>NM_001080140</t>
  </si>
  <si>
    <t>NM_001080141</t>
  </si>
  <si>
    <t>NM_001080142</t>
  </si>
  <si>
    <t>NM_001080143</t>
  </si>
  <si>
    <t>NM_001080144</t>
  </si>
  <si>
    <t>NM_001080145</t>
  </si>
  <si>
    <t>CT55</t>
  </si>
  <si>
    <t>CT83</t>
  </si>
  <si>
    <t>NM_001017978</t>
  </si>
  <si>
    <t>CTAG1A</t>
  </si>
  <si>
    <t>CTAG1B</t>
  </si>
  <si>
    <t>CTAG2</t>
  </si>
  <si>
    <t>NM_020994</t>
  </si>
  <si>
    <t>CTPS2</t>
  </si>
  <si>
    <t>CUL4B</t>
  </si>
  <si>
    <t>CXCR3</t>
  </si>
  <si>
    <t>CXorf21</t>
  </si>
  <si>
    <t>CXorf38</t>
  </si>
  <si>
    <t>CXorf40A</t>
  </si>
  <si>
    <t>NM_178124</t>
  </si>
  <si>
    <t>CXorf40B</t>
  </si>
  <si>
    <t>CXorf49</t>
  </si>
  <si>
    <t>CXorf49B</t>
  </si>
  <si>
    <t>CXorf51A</t>
  </si>
  <si>
    <t>CXorf51B</t>
  </si>
  <si>
    <t>CXorf56</t>
  </si>
  <si>
    <t>CXorf58</t>
  </si>
  <si>
    <t>CXorf65</t>
  </si>
  <si>
    <t>CXorf66</t>
  </si>
  <si>
    <t>CXorf67</t>
  </si>
  <si>
    <t>NM_001013403</t>
  </si>
  <si>
    <t>CYLC1</t>
  </si>
  <si>
    <t>CYSLTR1</t>
  </si>
  <si>
    <t>DACH2</t>
  </si>
  <si>
    <t>DCAF8L1</t>
  </si>
  <si>
    <t>DCAF8L2</t>
  </si>
  <si>
    <t>DCAF12L1</t>
  </si>
  <si>
    <t>DCAF12L2</t>
  </si>
  <si>
    <t>DCX</t>
  </si>
  <si>
    <t>DDX3X</t>
  </si>
  <si>
    <t>DDX53</t>
  </si>
  <si>
    <t>NM_182699</t>
  </si>
  <si>
    <t>DGAT2L6</t>
  </si>
  <si>
    <t>DGKK</t>
  </si>
  <si>
    <t xml:space="preserve"> Xp22.33 + Yp11.2</t>
  </si>
  <si>
    <t>DIAPH2</t>
  </si>
  <si>
    <t>DIPK2B</t>
  </si>
  <si>
    <t>DKC1</t>
  </si>
  <si>
    <t>NM_001363</t>
  </si>
  <si>
    <t>DLG3</t>
  </si>
  <si>
    <t>NM_021120</t>
  </si>
  <si>
    <t>DMD</t>
  </si>
  <si>
    <t>Xp21.2-p21.1</t>
  </si>
  <si>
    <t>NM_004006</t>
  </si>
  <si>
    <t>DMRTC1</t>
  </si>
  <si>
    <t>DMRTC1B</t>
  </si>
  <si>
    <t>DNASE1L1</t>
  </si>
  <si>
    <t>DOCK11</t>
  </si>
  <si>
    <t>DRP2</t>
  </si>
  <si>
    <t>DUSP9</t>
  </si>
  <si>
    <t>DUSP21</t>
  </si>
  <si>
    <t>DYNLT3</t>
  </si>
  <si>
    <t>NM_006579</t>
  </si>
  <si>
    <t>EBP</t>
  </si>
  <si>
    <t>EFHC2</t>
  </si>
  <si>
    <t>EFNB1</t>
  </si>
  <si>
    <t>EGFL6</t>
  </si>
  <si>
    <t>EIF1AX</t>
  </si>
  <si>
    <t>EIF2S3</t>
  </si>
  <si>
    <t>NM_001415</t>
  </si>
  <si>
    <t>ELF4</t>
  </si>
  <si>
    <t>ELK1</t>
  </si>
  <si>
    <t>EMD</t>
  </si>
  <si>
    <t>ENOX2</t>
  </si>
  <si>
    <t>NM_182314</t>
  </si>
  <si>
    <t>ERAS</t>
  </si>
  <si>
    <t>ERCC6L</t>
  </si>
  <si>
    <t>NM_017669</t>
  </si>
  <si>
    <t>ESX1</t>
  </si>
  <si>
    <t>ETDB</t>
  </si>
  <si>
    <t>ETDC</t>
  </si>
  <si>
    <t>F8</t>
  </si>
  <si>
    <t>F8A1</t>
  </si>
  <si>
    <t>F8A2</t>
  </si>
  <si>
    <t>F8A3</t>
  </si>
  <si>
    <t>F9</t>
  </si>
  <si>
    <t>FAAH2</t>
  </si>
  <si>
    <t>FAM3A</t>
  </si>
  <si>
    <t>FAM9A</t>
  </si>
  <si>
    <t>FAM9B</t>
  </si>
  <si>
    <t>FAM9C</t>
  </si>
  <si>
    <t>FAM47A</t>
  </si>
  <si>
    <t>NM_203408</t>
  </si>
  <si>
    <t>FAM47B</t>
  </si>
  <si>
    <t>FAM47C</t>
  </si>
  <si>
    <t>FAM50A</t>
  </si>
  <si>
    <t>NM_004699</t>
  </si>
  <si>
    <t>FAM104B</t>
  </si>
  <si>
    <t>FAM120C</t>
  </si>
  <si>
    <t>FAM122B</t>
  </si>
  <si>
    <t>FAM122C</t>
  </si>
  <si>
    <t>FAM133A</t>
  </si>
  <si>
    <t>FAM155B</t>
  </si>
  <si>
    <t>Xq21.32</t>
  </si>
  <si>
    <t>NM_173698</t>
  </si>
  <si>
    <t>FAM156A</t>
  </si>
  <si>
    <t>FAM156B</t>
  </si>
  <si>
    <t>FAM199X</t>
  </si>
  <si>
    <t>FAM236A</t>
  </si>
  <si>
    <t>FAM236B</t>
  </si>
  <si>
    <t>FAM236C</t>
  </si>
  <si>
    <t>FAM236D</t>
  </si>
  <si>
    <t>FANCB</t>
  </si>
  <si>
    <t>FATE1</t>
  </si>
  <si>
    <t>NM_033085</t>
  </si>
  <si>
    <t>FGD1</t>
  </si>
  <si>
    <t>FGF13</t>
  </si>
  <si>
    <t>NM_004114</t>
  </si>
  <si>
    <t>FGF16</t>
  </si>
  <si>
    <t>FHL1</t>
  </si>
  <si>
    <t>NM_001449</t>
  </si>
  <si>
    <t>FLNA</t>
  </si>
  <si>
    <t>FMR1</t>
  </si>
  <si>
    <t>FMR1NB</t>
  </si>
  <si>
    <t>FOXO4</t>
  </si>
  <si>
    <t>FOXP3</t>
  </si>
  <si>
    <t>NM_014009</t>
  </si>
  <si>
    <t>FOXR2</t>
  </si>
  <si>
    <t>FRMD7</t>
  </si>
  <si>
    <t>FRMPD3</t>
  </si>
  <si>
    <t>FRMPD4</t>
  </si>
  <si>
    <t>FTHL17</t>
  </si>
  <si>
    <t xml:space="preserve">FTSJ1   </t>
  </si>
  <si>
    <t>FUNDC1</t>
  </si>
  <si>
    <t>FUNDC2</t>
  </si>
  <si>
    <t>G6PD</t>
  </si>
  <si>
    <t>GAB3</t>
  </si>
  <si>
    <t>NM_001081573</t>
  </si>
  <si>
    <t>GABRA3</t>
  </si>
  <si>
    <t>NM_000808</t>
  </si>
  <si>
    <t>GABRE</t>
  </si>
  <si>
    <t>NM_004961, NM_021990, NM_021984</t>
  </si>
  <si>
    <t>GABRQ</t>
  </si>
  <si>
    <t>NM_018558</t>
  </si>
  <si>
    <t>GAGE1</t>
  </si>
  <si>
    <t>GAGE2A</t>
  </si>
  <si>
    <t>GAGE2B</t>
  </si>
  <si>
    <t>GAGE2C</t>
  </si>
  <si>
    <t>GAGE2D</t>
  </si>
  <si>
    <t>GAGE2E</t>
  </si>
  <si>
    <t>GAGE10</t>
  </si>
  <si>
    <t>GAGE12B</t>
  </si>
  <si>
    <t>GAGE12C</t>
  </si>
  <si>
    <t>GAGE12D</t>
  </si>
  <si>
    <t>GAGE12E</t>
  </si>
  <si>
    <t>GAGE12F</t>
  </si>
  <si>
    <t>GAGE12G</t>
  </si>
  <si>
    <t>GAGE12H</t>
  </si>
  <si>
    <t>GAGE12I</t>
  </si>
  <si>
    <t>GAGE12J</t>
  </si>
  <si>
    <t>GAGE13</t>
  </si>
  <si>
    <t>GATA1</t>
  </si>
  <si>
    <t>NM_002049</t>
  </si>
  <si>
    <t>NM_001098406</t>
  </si>
  <si>
    <t>NM_001098413</t>
  </si>
  <si>
    <t>NM_001127200</t>
  </si>
  <si>
    <t>NM_001098407</t>
  </si>
  <si>
    <t>NM_001472</t>
  </si>
  <si>
    <t>NM_001098411</t>
  </si>
  <si>
    <t>NM_001468</t>
  </si>
  <si>
    <t>GCNA</t>
  </si>
  <si>
    <t>GDI1</t>
  </si>
  <si>
    <t>NM_001493</t>
  </si>
  <si>
    <t xml:space="preserve">GDPD2   </t>
  </si>
  <si>
    <t>NM_017711</t>
  </si>
  <si>
    <t>GEMIN8</t>
  </si>
  <si>
    <t>GJB1</t>
  </si>
  <si>
    <t>NM_000166</t>
  </si>
  <si>
    <t>NM_017856</t>
  </si>
  <si>
    <t>GK</t>
  </si>
  <si>
    <t>GLA</t>
  </si>
  <si>
    <t>GLOD5</t>
  </si>
  <si>
    <t>GLRA2</t>
  </si>
  <si>
    <t>GLRA4</t>
  </si>
  <si>
    <t>GLUD2</t>
  </si>
  <si>
    <t>GNL3L</t>
  </si>
  <si>
    <t>GPC3</t>
  </si>
  <si>
    <t>GPC4</t>
  </si>
  <si>
    <t>GPKOW</t>
  </si>
  <si>
    <t>GPR50</t>
  </si>
  <si>
    <t>GPR82</t>
  </si>
  <si>
    <t>GPR101</t>
  </si>
  <si>
    <t>GPR119</t>
  </si>
  <si>
    <t>GPR143</t>
  </si>
  <si>
    <t>GPR173</t>
  </si>
  <si>
    <t>GPR174</t>
  </si>
  <si>
    <t>GPRASP1</t>
  </si>
  <si>
    <t>GPRASP2</t>
  </si>
  <si>
    <t>GRIA3</t>
  </si>
  <si>
    <t>GRIPAP1</t>
  </si>
  <si>
    <t>NM_207672</t>
  </si>
  <si>
    <t>GRPR</t>
  </si>
  <si>
    <t>GSPT2</t>
  </si>
  <si>
    <t>GUCY2F</t>
  </si>
  <si>
    <t>Xq22.3-q23</t>
  </si>
  <si>
    <t>NM_001522</t>
  </si>
  <si>
    <t>GYG2</t>
  </si>
  <si>
    <t>H2AFB1</t>
  </si>
  <si>
    <t>H2AFB2</t>
  </si>
  <si>
    <t>H2AFB3</t>
  </si>
  <si>
    <t>H2BFM</t>
  </si>
  <si>
    <t>H2BFWT</t>
  </si>
  <si>
    <t>HAUS7</t>
  </si>
  <si>
    <t>NM_017518</t>
  </si>
  <si>
    <t>HCCS</t>
  </si>
  <si>
    <t>HCFC1</t>
  </si>
  <si>
    <t>NM_005334</t>
  </si>
  <si>
    <t>HDAC6</t>
  </si>
  <si>
    <t>NM_006044</t>
  </si>
  <si>
    <t>HDAC8</t>
  </si>
  <si>
    <t>HDX</t>
  </si>
  <si>
    <t>HEPH</t>
  </si>
  <si>
    <t>HMGB3</t>
  </si>
  <si>
    <t>NM_005342</t>
  </si>
  <si>
    <t>HMGN5</t>
  </si>
  <si>
    <t>HNRNPH2</t>
  </si>
  <si>
    <t>HPRT1</t>
  </si>
  <si>
    <t>HS6ST2</t>
  </si>
  <si>
    <t>HSD17B10</t>
  </si>
  <si>
    <t>NM_004493</t>
  </si>
  <si>
    <t>HSFX1</t>
  </si>
  <si>
    <t>HSFX2</t>
  </si>
  <si>
    <t>HSFX3</t>
  </si>
  <si>
    <t>HSFX4</t>
  </si>
  <si>
    <t>HTATSF1</t>
  </si>
  <si>
    <t>HTR2C</t>
  </si>
  <si>
    <t>HUWE1</t>
  </si>
  <si>
    <t>HYPM</t>
  </si>
  <si>
    <t>IDH3G</t>
  </si>
  <si>
    <t>IDS</t>
  </si>
  <si>
    <t>IGBP1</t>
  </si>
  <si>
    <t>IGSF1</t>
  </si>
  <si>
    <t>IKBKG</t>
  </si>
  <si>
    <t>NM_003639</t>
  </si>
  <si>
    <t>IL1RAPL1</t>
  </si>
  <si>
    <t>Xp21.3-p21.2</t>
  </si>
  <si>
    <t>NM_014271</t>
  </si>
  <si>
    <t>IL1RAPL2</t>
  </si>
  <si>
    <t>NM_017416</t>
  </si>
  <si>
    <t>IL2RG</t>
  </si>
  <si>
    <t>IL13RA1</t>
  </si>
  <si>
    <t>NM_001560</t>
  </si>
  <si>
    <t>IL13RA2</t>
  </si>
  <si>
    <t>NM_000640</t>
  </si>
  <si>
    <t>INTS6L</t>
  </si>
  <si>
    <t>IQSEC2</t>
  </si>
  <si>
    <t>Xp11.2</t>
  </si>
  <si>
    <t>IRAK1</t>
  </si>
  <si>
    <t>IRS4</t>
  </si>
  <si>
    <t>ITGB1BP2</t>
  </si>
  <si>
    <t>ITIH6</t>
  </si>
  <si>
    <t>ITM2A</t>
  </si>
  <si>
    <t>JADE3</t>
  </si>
  <si>
    <t>KCND1</t>
  </si>
  <si>
    <t>KCNE5</t>
  </si>
  <si>
    <t>NM_012282</t>
  </si>
  <si>
    <t>KDM5C</t>
  </si>
  <si>
    <t>KDM6A</t>
  </si>
  <si>
    <t>KIAA1210</t>
  </si>
  <si>
    <t>KIF4A</t>
  </si>
  <si>
    <t>NM_012310</t>
  </si>
  <si>
    <t>KLF8</t>
  </si>
  <si>
    <t>KLHL4</t>
  </si>
  <si>
    <t>KLHL13</t>
  </si>
  <si>
    <t>KLHL15</t>
  </si>
  <si>
    <t>KLHL34</t>
  </si>
  <si>
    <t>KRBOX4</t>
  </si>
  <si>
    <t>L1CAM</t>
  </si>
  <si>
    <t>NM_024003</t>
  </si>
  <si>
    <t>LAGE3</t>
  </si>
  <si>
    <t>NM_006014</t>
  </si>
  <si>
    <t>LAMP2</t>
  </si>
  <si>
    <t>LANCL3</t>
  </si>
  <si>
    <t>LAS1L</t>
  </si>
  <si>
    <t>LDOC1</t>
  </si>
  <si>
    <t>NM_012317</t>
  </si>
  <si>
    <t>LHFPL1</t>
  </si>
  <si>
    <t>LONRF3</t>
  </si>
  <si>
    <t>LPAR4</t>
  </si>
  <si>
    <t>LRCH2</t>
  </si>
  <si>
    <t>NM_020871</t>
  </si>
  <si>
    <t>LUZP4</t>
  </si>
  <si>
    <t>NM_016383</t>
  </si>
  <si>
    <t>MAGEA1</t>
  </si>
  <si>
    <t>NM_004988</t>
  </si>
  <si>
    <t>MAGEA2</t>
  </si>
  <si>
    <t>MAGEA2B</t>
  </si>
  <si>
    <t>MAGEA3</t>
  </si>
  <si>
    <t>MAGEA4</t>
  </si>
  <si>
    <t>MAGEA6</t>
  </si>
  <si>
    <t>MAGEA8</t>
  </si>
  <si>
    <t>MAGEA9</t>
  </si>
  <si>
    <t>MAGEA9B</t>
  </si>
  <si>
    <t>MAGEA10</t>
  </si>
  <si>
    <t>MAGEA11</t>
  </si>
  <si>
    <t>MAGEA12</t>
  </si>
  <si>
    <t>MAGEB3</t>
  </si>
  <si>
    <t>NM_005361</t>
  </si>
  <si>
    <t>NM_005362</t>
  </si>
  <si>
    <t>NM_002362</t>
  </si>
  <si>
    <t>NM_005364</t>
  </si>
  <si>
    <t>NM_005365</t>
  </si>
  <si>
    <t>NM_001080790</t>
  </si>
  <si>
    <t>NM_021048</t>
  </si>
  <si>
    <t>NM_005366</t>
  </si>
  <si>
    <t>NM_005367</t>
  </si>
  <si>
    <t>NM_002363</t>
  </si>
  <si>
    <t>NM_002364</t>
  </si>
  <si>
    <t>NM_002365</t>
  </si>
  <si>
    <t>MAGEB4</t>
  </si>
  <si>
    <t>MAGEB5</t>
  </si>
  <si>
    <t>MAGEB6</t>
  </si>
  <si>
    <t>NM_002367</t>
  </si>
  <si>
    <t>XM_293407</t>
  </si>
  <si>
    <t>NM_173523</t>
  </si>
  <si>
    <t>MAGEB10</t>
  </si>
  <si>
    <t>MAGEB16</t>
  </si>
  <si>
    <t>MAGEB17</t>
  </si>
  <si>
    <t>MAGEB18</t>
  </si>
  <si>
    <t>MAGEC1</t>
  </si>
  <si>
    <t>NM_005462</t>
  </si>
  <si>
    <t>MAGEC2</t>
  </si>
  <si>
    <t>MAGEC3</t>
  </si>
  <si>
    <t>NM_138702</t>
  </si>
  <si>
    <t>MAGED1</t>
  </si>
  <si>
    <t>MAGED2</t>
  </si>
  <si>
    <t>NM_014599</t>
  </si>
  <si>
    <t>MAGED4</t>
  </si>
  <si>
    <t>MAGED4B</t>
  </si>
  <si>
    <t>MAGEE1</t>
  </si>
  <si>
    <t>MAGEE2</t>
  </si>
  <si>
    <t>MAGEH1</t>
  </si>
  <si>
    <t>MAGIX</t>
  </si>
  <si>
    <t>MAGT1</t>
  </si>
  <si>
    <t>NM_032121</t>
  </si>
  <si>
    <t>MAMLD1</t>
  </si>
  <si>
    <t>MAOA</t>
  </si>
  <si>
    <t>MAOB</t>
  </si>
  <si>
    <t>MAP3K15</t>
  </si>
  <si>
    <t>NM_001001671</t>
  </si>
  <si>
    <t>MAP7D2</t>
  </si>
  <si>
    <t>MAP7D3</t>
  </si>
  <si>
    <t>MBNL3</t>
  </si>
  <si>
    <t>MBTPS2</t>
  </si>
  <si>
    <t>MCF2</t>
  </si>
  <si>
    <t>NM_005369</t>
  </si>
  <si>
    <t>MCTS1</t>
  </si>
  <si>
    <t>NM_014060</t>
  </si>
  <si>
    <t>MECP2</t>
  </si>
  <si>
    <t>MED12</t>
  </si>
  <si>
    <t>NM_005120</t>
  </si>
  <si>
    <t>MED14</t>
  </si>
  <si>
    <t>NM_004229</t>
  </si>
  <si>
    <t>MED14OS</t>
  </si>
  <si>
    <t>MID1</t>
  </si>
  <si>
    <t>MID1IP1</t>
  </si>
  <si>
    <t>MID2</t>
  </si>
  <si>
    <t>MMGT1</t>
  </si>
  <si>
    <t>NM_173470</t>
  </si>
  <si>
    <t>MORC4</t>
  </si>
  <si>
    <t>MORF4L2</t>
  </si>
  <si>
    <t>MOSPD1</t>
  </si>
  <si>
    <t>MOSPD2</t>
  </si>
  <si>
    <t>MPC1L</t>
  </si>
  <si>
    <t>MPP1</t>
  </si>
  <si>
    <t>MSL3</t>
  </si>
  <si>
    <t>MSN</t>
  </si>
  <si>
    <t>MTCP1</t>
  </si>
  <si>
    <t>MTM1</t>
  </si>
  <si>
    <t>MTMR1</t>
  </si>
  <si>
    <t>MTMR8</t>
  </si>
  <si>
    <t>MTRNR2L10</t>
  </si>
  <si>
    <t>MUM1L1</t>
  </si>
  <si>
    <t>MXRA5</t>
  </si>
  <si>
    <t>NAA10</t>
  </si>
  <si>
    <t>NM_003491</t>
  </si>
  <si>
    <t>NAP1L2</t>
  </si>
  <si>
    <t>NAP1L3</t>
  </si>
  <si>
    <t>NBDY</t>
  </si>
  <si>
    <t>NM_001348129</t>
  </si>
  <si>
    <t>NCBP2L</t>
  </si>
  <si>
    <t>NDP</t>
  </si>
  <si>
    <t>NDUFA1</t>
  </si>
  <si>
    <t>NM_004541</t>
  </si>
  <si>
    <t>NDUFB11</t>
  </si>
  <si>
    <t>NM_019056</t>
  </si>
  <si>
    <t>NEXMIF</t>
  </si>
  <si>
    <t>NM_001008537</t>
  </si>
  <si>
    <t>NHS</t>
  </si>
  <si>
    <t>NHSL2</t>
  </si>
  <si>
    <t>NKAP</t>
  </si>
  <si>
    <t>NKRF</t>
  </si>
  <si>
    <t>NLGN3</t>
  </si>
  <si>
    <t>NLGN4X</t>
  </si>
  <si>
    <t>NLRP2B</t>
  </si>
  <si>
    <t>NONO</t>
  </si>
  <si>
    <t>NOX1</t>
  </si>
  <si>
    <t>NM_007052</t>
  </si>
  <si>
    <t>NR0B1</t>
  </si>
  <si>
    <t>NRK</t>
  </si>
  <si>
    <t>NSDHL</t>
  </si>
  <si>
    <t>NM_015922</t>
  </si>
  <si>
    <t>NUDT10</t>
  </si>
  <si>
    <t>NUDT11</t>
  </si>
  <si>
    <t>NUP62CL</t>
  </si>
  <si>
    <t>NXF2</t>
  </si>
  <si>
    <t>NM_017809</t>
  </si>
  <si>
    <t>NXF2B</t>
  </si>
  <si>
    <t>NXF3</t>
  </si>
  <si>
    <t>NXF5</t>
  </si>
  <si>
    <t>NXT2</t>
  </si>
  <si>
    <t>NYX</t>
  </si>
  <si>
    <t>OCRL</t>
  </si>
  <si>
    <t>OFD1</t>
  </si>
  <si>
    <t>OGT</t>
  </si>
  <si>
    <t>NM_003605, NM_181672</t>
  </si>
  <si>
    <t>OPHN1</t>
  </si>
  <si>
    <t>OPN1LW</t>
  </si>
  <si>
    <t>OPN1MW</t>
  </si>
  <si>
    <t>OPN1MW2</t>
  </si>
  <si>
    <t>OPN1MW3</t>
  </si>
  <si>
    <t>OR13H1</t>
  </si>
  <si>
    <t>OTC</t>
  </si>
  <si>
    <t>OTUD5</t>
  </si>
  <si>
    <t>OTUD6A</t>
  </si>
  <si>
    <t>P2RY4</t>
  </si>
  <si>
    <t>P2RY10</t>
  </si>
  <si>
    <t>PABPC1L2A</t>
  </si>
  <si>
    <t>PABPC1L2B</t>
  </si>
  <si>
    <t>PAGE1</t>
  </si>
  <si>
    <t>PAGE2</t>
  </si>
  <si>
    <t>PAGE3</t>
  </si>
  <si>
    <t>PAGE4</t>
  </si>
  <si>
    <t>PAGE5</t>
  </si>
  <si>
    <t>PAGE2B</t>
  </si>
  <si>
    <t>NM_130467</t>
  </si>
  <si>
    <t>PAK3</t>
  </si>
  <si>
    <t>PASD1</t>
  </si>
  <si>
    <t>PBDC1</t>
  </si>
  <si>
    <t>PCDH11X</t>
  </si>
  <si>
    <t>NM_032969</t>
  </si>
  <si>
    <t>PCDH19</t>
  </si>
  <si>
    <t>PCSK1N</t>
  </si>
  <si>
    <t>NM_013271</t>
  </si>
  <si>
    <t>PCYT1B</t>
  </si>
  <si>
    <t>PDHA1</t>
  </si>
  <si>
    <t>PDK3</t>
  </si>
  <si>
    <t>PDZD4</t>
  </si>
  <si>
    <t>PDZD11</t>
  </si>
  <si>
    <t>PFKFB1</t>
  </si>
  <si>
    <t>PGAM4</t>
  </si>
  <si>
    <t>PGK1</t>
  </si>
  <si>
    <t>NM_001029891</t>
  </si>
  <si>
    <t>PGRMC1</t>
  </si>
  <si>
    <t>PHEX</t>
  </si>
  <si>
    <t>NM_000444</t>
  </si>
  <si>
    <t>PHF6</t>
  </si>
  <si>
    <t>NM_032458</t>
  </si>
  <si>
    <t>PHF8</t>
  </si>
  <si>
    <t>NM_015107</t>
  </si>
  <si>
    <t>PHKA1</t>
  </si>
  <si>
    <t>PHKA2</t>
  </si>
  <si>
    <t>PIGA</t>
  </si>
  <si>
    <t>NM_002641</t>
  </si>
  <si>
    <t>PIH1D3</t>
  </si>
  <si>
    <t>NM_173494</t>
  </si>
  <si>
    <t>PIM2</t>
  </si>
  <si>
    <t>PIN4</t>
  </si>
  <si>
    <t>PIR</t>
  </si>
  <si>
    <t>NM_006223</t>
  </si>
  <si>
    <t>PJA1</t>
  </si>
  <si>
    <t>PLAC1</t>
  </si>
  <si>
    <t>PLP1</t>
  </si>
  <si>
    <t>PLP2</t>
  </si>
  <si>
    <t>PLS3</t>
  </si>
  <si>
    <t>PLXNA3</t>
  </si>
  <si>
    <t>PLXNB3</t>
  </si>
  <si>
    <t>PNCK</t>
  </si>
  <si>
    <t>PNMA3</t>
  </si>
  <si>
    <t>NM_013364</t>
  </si>
  <si>
    <t>PNMA5</t>
  </si>
  <si>
    <t>PNMA6A</t>
  </si>
  <si>
    <t>PNMA6E</t>
  </si>
  <si>
    <t>PNMA6F</t>
  </si>
  <si>
    <t>PNPLA4</t>
  </si>
  <si>
    <t>POF1B</t>
  </si>
  <si>
    <t>POLA1</t>
  </si>
  <si>
    <t>PORCN</t>
  </si>
  <si>
    <t>POU3F4</t>
  </si>
  <si>
    <t>NM_000307</t>
  </si>
  <si>
    <t>PPEF1</t>
  </si>
  <si>
    <t>NM_006240</t>
  </si>
  <si>
    <t>PPP1R2C</t>
  </si>
  <si>
    <t>PPP1R2F</t>
  </si>
  <si>
    <t>Xp22.3 + Yp11.3</t>
  </si>
  <si>
    <t>NM_013239</t>
  </si>
  <si>
    <t>PPP4R3C</t>
  </si>
  <si>
    <t>NR_002784</t>
  </si>
  <si>
    <t>PQBP1</t>
  </si>
  <si>
    <t>NM_001032381.1</t>
  </si>
  <si>
    <t>PRAF2</t>
  </si>
  <si>
    <t>PRDX4</t>
  </si>
  <si>
    <t>PRICKLE3</t>
  </si>
  <si>
    <t>PRKX</t>
  </si>
  <si>
    <t>PRPS1</t>
  </si>
  <si>
    <t>PRPS2</t>
  </si>
  <si>
    <t>NM_002765</t>
  </si>
  <si>
    <t>PRR32</t>
  </si>
  <si>
    <t>PRRG1</t>
  </si>
  <si>
    <t>PRRG3</t>
  </si>
  <si>
    <t>PSMD10</t>
  </si>
  <si>
    <t>PTCHD1</t>
  </si>
  <si>
    <t>PUDP</t>
  </si>
  <si>
    <t>RAB9A</t>
  </si>
  <si>
    <t>RAB9B</t>
  </si>
  <si>
    <t>RAB33A</t>
  </si>
  <si>
    <t>RAB39B</t>
  </si>
  <si>
    <t>RAB40A</t>
  </si>
  <si>
    <t>RAB40AL</t>
  </si>
  <si>
    <t>RAB41</t>
  </si>
  <si>
    <t>RADX</t>
  </si>
  <si>
    <t>NM_018015</t>
  </si>
  <si>
    <t>RAI2</t>
  </si>
  <si>
    <t>RAP2C</t>
  </si>
  <si>
    <t>RBBP7</t>
  </si>
  <si>
    <t>NM_002893</t>
  </si>
  <si>
    <t>RBM3</t>
  </si>
  <si>
    <t>RBM10</t>
  </si>
  <si>
    <t>RBM41</t>
  </si>
  <si>
    <t>RBMX</t>
  </si>
  <si>
    <t>NM_002139</t>
  </si>
  <si>
    <t>RBMX2</t>
  </si>
  <si>
    <t>RBMXL3</t>
  </si>
  <si>
    <t>RENBP</t>
  </si>
  <si>
    <t>NM_002910</t>
  </si>
  <si>
    <t>REPS2</t>
  </si>
  <si>
    <t>RGN</t>
  </si>
  <si>
    <t>RHOXF1</t>
  </si>
  <si>
    <t>RHOXF2</t>
  </si>
  <si>
    <t>NM_032498</t>
  </si>
  <si>
    <t>RHOXF2B</t>
  </si>
  <si>
    <t>RIBC1</t>
  </si>
  <si>
    <t>RIPPLY1</t>
  </si>
  <si>
    <t>RLIM</t>
  </si>
  <si>
    <t>NM_016120</t>
  </si>
  <si>
    <t>RNF113A</t>
  </si>
  <si>
    <t>RNF128</t>
  </si>
  <si>
    <t>RP2</t>
  </si>
  <si>
    <t>RPA4</t>
  </si>
  <si>
    <t>regulation of expression via binding to polyA-mRNA</t>
  </si>
  <si>
    <t>none, but associates with ANA-vasculitis</t>
  </si>
  <si>
    <t>ovary, NS: brain</t>
  </si>
  <si>
    <t>saliva, tissue-resident lymphocytes (Tc, NK, B), AT, ovary, endometrium</t>
  </si>
  <si>
    <t>(RNA: ovary, adrenal)</t>
  </si>
  <si>
    <t>RNA binding, control expression</t>
  </si>
  <si>
    <t xml:space="preserve">none,  </t>
  </si>
  <si>
    <t>NS, entorhinal cortex</t>
  </si>
  <si>
    <t>IS: LT; NS, heart</t>
  </si>
  <si>
    <t>unrel: NS</t>
  </si>
  <si>
    <t>unrel. many</t>
  </si>
  <si>
    <t>unrel. NS</t>
  </si>
  <si>
    <t>putative receptor for G-prot-coupled purines</t>
  </si>
  <si>
    <t>none, associated rheumatoid arthritis</t>
  </si>
  <si>
    <t>IS, leukos:B</t>
  </si>
  <si>
    <t>IS: leukos</t>
  </si>
  <si>
    <t xml:space="preserve">Y </t>
  </si>
  <si>
    <t>down-regulation on granulocyte regulation; putative receptor for G-prot-coupled purines</t>
  </si>
  <si>
    <t>IS: leukos, heart, kidney</t>
  </si>
  <si>
    <t>signal transduction via Ca2+; UTP + UDP-GPC receptors</t>
  </si>
  <si>
    <t xml:space="preserve">deubiquinating enzyme </t>
  </si>
  <si>
    <t>testis, bone</t>
  </si>
  <si>
    <t xml:space="preserve">negative regulator of the IS; deubiquinating enzyme </t>
  </si>
  <si>
    <t>retina, fetal liver, PB leukos</t>
  </si>
  <si>
    <t>IS: leukos; epithelia</t>
  </si>
  <si>
    <t>NS: brain; IS: spleen</t>
  </si>
  <si>
    <t>ornithine-carbamoyl transferase, urea cycle; mitochondria</t>
  </si>
  <si>
    <t>urea cycle; hyperammonemic coma</t>
  </si>
  <si>
    <t>liver, intestine</t>
  </si>
  <si>
    <t>liver, salive</t>
  </si>
  <si>
    <t>liver, GIT</t>
  </si>
  <si>
    <t>odorant receptor (Olfactory rec gene fam = largest in genome)</t>
  </si>
  <si>
    <t>visual pigment, light absorption</t>
  </si>
  <si>
    <t>NS: face recognition; saliva; IS: BM immature</t>
  </si>
  <si>
    <t>mediate vision; medium wave length sensitivity</t>
  </si>
  <si>
    <t>color blindness, cone dystrophy, etc</t>
  </si>
  <si>
    <t>testis skin</t>
  </si>
  <si>
    <t xml:space="preserve">testis, skin appendix, </t>
  </si>
  <si>
    <t>mediate vision; photo receptor</t>
  </si>
  <si>
    <t>stabilizaton (Glu)AMPA-rec synaptic vesicle endocytosis at presynaptic mb</t>
  </si>
  <si>
    <t>mental retardation; NS problems</t>
  </si>
  <si>
    <t>non-spec: many</t>
  </si>
  <si>
    <t>unrel: many</t>
  </si>
  <si>
    <t>glycosylation; chromatin structure, insulin resistance, circadian oscillation of CLOCK genes</t>
  </si>
  <si>
    <t xml:space="preserve">Mental retardation, Alzheimer, </t>
  </si>
  <si>
    <t xml:space="preserve">many, </t>
  </si>
  <si>
    <t>many: IS: LN, spleen</t>
  </si>
  <si>
    <t>enhances celiac disease, embryologic face anomalies, acerebellar, fibrosis</t>
  </si>
  <si>
    <t>fetal ovary, monocytes, many</t>
  </si>
  <si>
    <t>LN, DC+++++, NK; lymphos, all, pineal (bit)</t>
  </si>
  <si>
    <t>thyroid/parathyroid</t>
  </si>
  <si>
    <t>many: LN</t>
  </si>
  <si>
    <t>may function in lysosomal trafficking by regulation of phosphatidylinositol pool</t>
  </si>
  <si>
    <t>affects NS (mental retardation), kidney (Dent disease: phosphaturemia, acidosis, bone deformation, hypotonia</t>
  </si>
  <si>
    <t>NS, kidney, muscle, mesoderm derivatives</t>
  </si>
  <si>
    <t>pituitary, testis, heart</t>
  </si>
  <si>
    <t>adrenal, reprod</t>
  </si>
  <si>
    <t>abnormal macular pigmentation, myopia, night blindness</t>
  </si>
  <si>
    <t>may be a protein kinase inhibitor</t>
  </si>
  <si>
    <t>kidney, testis, NS, eye</t>
  </si>
  <si>
    <t>many, heart</t>
  </si>
  <si>
    <t>kidney, testis, NS</t>
  </si>
  <si>
    <t>mRNA nuclear export, protein export</t>
  </si>
  <si>
    <t>ovary, bone, BM, LN, spleen PBMC</t>
  </si>
  <si>
    <t>testis, IS: DC, NK</t>
  </si>
  <si>
    <t>LN:IR+++, spec cells, many: NS testis IR+</t>
  </si>
  <si>
    <t>diversion colitis; IBD (IFN signalling)</t>
  </si>
  <si>
    <t>mRNA nuclear export, protein export, mRNA localization in neurons</t>
  </si>
  <si>
    <t>mental retardation &amp; short stature  (1 px)</t>
  </si>
  <si>
    <t>NS, breast</t>
  </si>
  <si>
    <t>tissue specific nuclear mRNA export factor</t>
  </si>
  <si>
    <t>reprod., NS</t>
  </si>
  <si>
    <t>testis (lymphoblastoma)</t>
  </si>
  <si>
    <t>reprod (gametes)</t>
  </si>
  <si>
    <t>nuclear mRNA export factor</t>
  </si>
  <si>
    <t>reprod: testis, pituitary, NS</t>
  </si>
  <si>
    <t>testis, pituitary, NS, skin</t>
  </si>
  <si>
    <t>non-spec. Many</t>
  </si>
  <si>
    <t>nuclear pore protein</t>
  </si>
  <si>
    <t>testis, adrenal, GIT, BM</t>
  </si>
  <si>
    <t>non-spec (testis9</t>
  </si>
  <si>
    <t>testis; endocrine: adrenal, thyroid</t>
  </si>
  <si>
    <t>NS: neurons; endocrine: adrenal, thyroid; reprod: gametes</t>
  </si>
  <si>
    <t>endopolyphosphatase activity, hydrolase activity</t>
  </si>
  <si>
    <t>fetal: heart, NS; NS, heart, testis</t>
  </si>
  <si>
    <t>NS, endocrine, testis</t>
  </si>
  <si>
    <t>testis, brain</t>
  </si>
  <si>
    <t>autoimmune disease of the endocrine system</t>
  </si>
  <si>
    <t>reprod; NS, PBMC, adrenal</t>
  </si>
  <si>
    <t>endocrine; testis, IS: IR+</t>
  </si>
  <si>
    <t>methyl removal in cholesterol syntesis</t>
  </si>
  <si>
    <t>chondrodysplasia, limb defects, cognitive impairmente, disorder lipid metabolism</t>
  </si>
  <si>
    <t xml:space="preserve">NS, nasal epithelium, heartl, </t>
  </si>
  <si>
    <t>adrenal, adipose tissue, bronchial-epitheliasl</t>
  </si>
  <si>
    <t>adrenal, esophagus</t>
  </si>
  <si>
    <t xml:space="preserve">ovary, adrenal, plasma, </t>
  </si>
  <si>
    <t>unrel. Reprod.</t>
  </si>
  <si>
    <t>adrenal, female reprod</t>
  </si>
  <si>
    <t>orphan nuclear (steroid/thyroid/retinoid) receptor, suppression steroid synthesis</t>
  </si>
  <si>
    <t>adrenal hypoplasia congenita , sex-reversal, hypogonadism</t>
  </si>
  <si>
    <t>Ns: hypothalamus, pituitary; endocrine: adrenal; lung, testis</t>
  </si>
  <si>
    <t>testis, PNS, muscle</t>
  </si>
  <si>
    <t>unrel. Testis, adrenal</t>
  </si>
  <si>
    <t>NADPH oxidase 1</t>
  </si>
  <si>
    <t>mental retardation, cancers, pyomyositis = rare bacterial infection skelMuscle</t>
  </si>
  <si>
    <t>many; IS.. LN; ovary, m</t>
  </si>
  <si>
    <t>transcriptional repressor of Notch-signaling for T cell development; also involved in TNFa + IL-1 signaling</t>
  </si>
  <si>
    <t>IS: leukos, APC (mo, mph, DC, B)</t>
  </si>
  <si>
    <t>NFkB repressing factor</t>
  </si>
  <si>
    <t>cardiomyopathy, familial</t>
  </si>
  <si>
    <t>many: lung, monocytes, PBMC</t>
  </si>
  <si>
    <t>NS; pineal, hypothalamus, PFC; IS: lymphos</t>
  </si>
  <si>
    <t>many, blood, IS: NK, Tc</t>
  </si>
  <si>
    <t>PNS, cardiac muscle</t>
  </si>
  <si>
    <t>testis, heart</t>
  </si>
  <si>
    <t>maybe  neg. Regulation NFkB, altering TLR signaling and innate IR</t>
  </si>
  <si>
    <t>many, incl. IS</t>
  </si>
  <si>
    <t>neuronal cell-cell interaction</t>
  </si>
  <si>
    <t>schizophrenia associated, autism, Asperger</t>
  </si>
  <si>
    <t>NS: FC, brain, retina; testis</t>
  </si>
  <si>
    <t>NS (muscle, fem Reprd)</t>
  </si>
  <si>
    <t>NS, brain, Fem reprod</t>
  </si>
  <si>
    <t>NS: brain; testis</t>
  </si>
  <si>
    <t>NS+++</t>
  </si>
  <si>
    <t>gall bladder</t>
  </si>
  <si>
    <t>IS: PBMC, monocytes, Tc; esophagus, testis</t>
  </si>
  <si>
    <t>actin remodelling regulator + pseudopodia formation: eye, brain, tooth, face embryology</t>
  </si>
  <si>
    <t>Nance Horan syndrome: cataracts + dental problems, mental retardation</t>
  </si>
  <si>
    <t>adipose tissue, adrenal, reprod.</t>
  </si>
  <si>
    <t>endometrium, kidney, adrenal, tesits</t>
  </si>
  <si>
    <t>neurite outgrowth, cell-cell signaling via N-cadherin and ITGb</t>
  </si>
  <si>
    <t>mental retardation, epilepsy, pyelitis (Renal infection: IS)</t>
  </si>
  <si>
    <t>lethal neonatal, cardiomyopathy, many other</t>
  </si>
  <si>
    <t>many, heart, bone</t>
  </si>
  <si>
    <t>many, muscle</t>
  </si>
  <si>
    <t>mitochondrial resp. chain NADH dehydrogenase component</t>
  </si>
  <si>
    <t>trichothiodystrophy, keratitis, optic nerve disease, mitochondrial def</t>
  </si>
  <si>
    <t>many, heart, NS</t>
  </si>
  <si>
    <t>Wnt signaling pathway, neural cell differentiation + proliferation</t>
  </si>
  <si>
    <t>vitreoretinopathy, blindness, retinal telangiectasis</t>
  </si>
  <si>
    <t>NS: brain; ovary</t>
  </si>
  <si>
    <t>reprod male + female, NS</t>
  </si>
  <si>
    <t>unreliable (neurons)</t>
  </si>
  <si>
    <t>ovary, brain</t>
  </si>
  <si>
    <t>unknown; nucleic acid binding</t>
  </si>
  <si>
    <t>PBMC  ++, testis, adrenal</t>
  </si>
  <si>
    <t>mRNA decapping; dispersal P-body components</t>
  </si>
  <si>
    <t>endocrine (RNA)</t>
  </si>
  <si>
    <t>endocrine</t>
  </si>
  <si>
    <t>fetal keratinocytes, NS, heart</t>
  </si>
  <si>
    <t>NS, pituitary</t>
  </si>
  <si>
    <t>brain (RNA)</t>
  </si>
  <si>
    <t>may be interaction DNA-protein  (intronless)</t>
  </si>
  <si>
    <t>fetal granulocytes, NS</t>
  </si>
  <si>
    <t>acetyl transferase, protein Met-def proteins, or initiates degradation, chromatid separation -mitosis</t>
  </si>
  <si>
    <t>microphtalmia, cardiogenic shock, premature aging</t>
  </si>
  <si>
    <t>breast, nasal epithelium, liver lung</t>
  </si>
  <si>
    <t>non-spec, IS IR+, cancers +</t>
  </si>
  <si>
    <t>anti-inflammatory in kidney</t>
  </si>
  <si>
    <t>lung cancer</t>
  </si>
  <si>
    <t xml:space="preserve">kidney, liver, spleen, amniocyte, </t>
  </si>
  <si>
    <t>GIT, adrenal, uterus, thyroid, retina</t>
  </si>
  <si>
    <t xml:space="preserve">reprod. </t>
  </si>
  <si>
    <t>reprod: gonads</t>
  </si>
  <si>
    <t xml:space="preserve">female reprod. </t>
  </si>
  <si>
    <t>ovary testis</t>
  </si>
  <si>
    <t>neuroprotective, anti-apoptopic</t>
  </si>
  <si>
    <t>myotubularin-related protein 8</t>
  </si>
  <si>
    <t>phosphoinositol-phosphatase</t>
  </si>
  <si>
    <t>fetal brain, intestine</t>
  </si>
  <si>
    <t>skel.Muscle, pituitary</t>
  </si>
  <si>
    <t>colon, stomach</t>
  </si>
  <si>
    <t>charco-marie-tooth disease (=neuronal-muscle disease)</t>
  </si>
  <si>
    <t>NS, liver, (muscle)</t>
  </si>
  <si>
    <t>IS++: DC, lymphos, thymus, tonsil, placenta; NS; pineal, amigdal</t>
  </si>
  <si>
    <t>IS: LN, spleen; esophagus</t>
  </si>
  <si>
    <t>phosphatase for the substrates: PI3P, PI(3,5)P2, P-Tyr and P-Ser-peptides; endosome-lysosome fusion, vacuolar formation, desmin assembly, muscle maintenance</t>
  </si>
  <si>
    <t>myopathy, charco-marie-tooth disease (=neuronal-muscle disease);</t>
  </si>
  <si>
    <t>PBMC, NS muscle</t>
  </si>
  <si>
    <t>colon, testis, thyroid</t>
  </si>
  <si>
    <t>immunosynapse formation; proliferation, migration, adhesion lymphocytes</t>
  </si>
  <si>
    <t>Immunodef 50, measles, neisseria meningitidis; Robinow syndrome=facial-genital abnormalities; neurofibromatosis II=acne, facial paralysis, sebaceous gl malfunction</t>
  </si>
  <si>
    <t>IS: LN, blood; many: liver, blood, NS</t>
  </si>
  <si>
    <t>IS++: NK, myeloind, leukos; BM, thymus, LN, lung</t>
  </si>
  <si>
    <t>IS+++</t>
  </si>
  <si>
    <t>PBMC, esophagus, NS, liver</t>
  </si>
  <si>
    <t>LN, appendix, spleen</t>
  </si>
  <si>
    <t>regulates neutrophil polarity byt AKT1 phosphorylation</t>
  </si>
  <si>
    <t>nasopharyngeal carcinoma, burkitt lymphoma</t>
  </si>
  <si>
    <t>PBMC, many: NS, blood</t>
  </si>
  <si>
    <t>BM: HSC, immature leuks &amp; erys</t>
  </si>
  <si>
    <t>placenta, BM</t>
  </si>
  <si>
    <t>VACTERL + hydrocephalus (ventriculomegaly)</t>
  </si>
  <si>
    <t>thryoid, brain, skin</t>
  </si>
  <si>
    <t>proliferation or differentiation of mesenchyme</t>
  </si>
  <si>
    <t>double outlet right ventricle</t>
  </si>
  <si>
    <t>bone (NS)</t>
  </si>
  <si>
    <t>immature erythrocytes, endothelium</t>
  </si>
  <si>
    <t>adrenal, endometrium, testis</t>
  </si>
  <si>
    <t>replicative senescence, apoptosis, growth arrest; transcription activation of select genes via H4, H2A acetylation</t>
  </si>
  <si>
    <t>paraneoplastic cerebellar degeneration</t>
  </si>
  <si>
    <t>lung, breast, adrenal, NS, pancreas</t>
  </si>
  <si>
    <t>CNS, pituitary, muscle</t>
  </si>
  <si>
    <t>reprod, brain, adrenal</t>
  </si>
  <si>
    <t>unknown (nucleic acid and protein binding motifs, Zn-finger)</t>
  </si>
  <si>
    <t>fetal gut, pancreas, heart, placenta testis</t>
  </si>
  <si>
    <t>placenta, testis, adrenal</t>
  </si>
  <si>
    <t>thyroid</t>
  </si>
  <si>
    <t>Membrane Magnesium transporter 1</t>
  </si>
  <si>
    <t>Mg transport</t>
  </si>
  <si>
    <t>bone, placenta</t>
  </si>
  <si>
    <t>AV-node, PNS, pineal, DC, myeloid, monocytes</t>
  </si>
  <si>
    <t>kidney, adrenal, CT</t>
  </si>
  <si>
    <t xml:space="preserve">microtubule stabilitzation, </t>
  </si>
  <si>
    <t>mental retardation, anogenital venereal wart (HPV), hypertelorism, hypospadia, discitis (Inflammation)</t>
  </si>
  <si>
    <t xml:space="preserve">NS, kidney  </t>
  </si>
  <si>
    <t>Non-spec</t>
  </si>
  <si>
    <t xml:space="preserve">midline malformation, hipospadia, cleft lip, tracheoesophageal fistular, etc, (opitz-gobb syndrome, </t>
  </si>
  <si>
    <t>heart, placenta, NS, liver (fetal kidney=</t>
  </si>
  <si>
    <t>NS: glial; neuroendocrine in colon</t>
  </si>
  <si>
    <t>prostate, GIT, bladder</t>
  </si>
  <si>
    <t>lipid biosynthesis (incl. TAG,  DAG, phospholipid; stabilization microtubules</t>
  </si>
  <si>
    <t>fetal liver, esophagus, NS, muscle</t>
  </si>
  <si>
    <t>lung, IS: monocytes, myeloid (PMN), CNS</t>
  </si>
  <si>
    <t>BM, fat, lung</t>
  </si>
  <si>
    <t>unknonw (anti-sense strand)</t>
  </si>
  <si>
    <t>many: kidney, colon</t>
  </si>
  <si>
    <t>coactivator nearly all RNApol-II dep genes</t>
  </si>
  <si>
    <t>IS: spleen, LN; many</t>
  </si>
  <si>
    <t>many, non-spec (PNS)</t>
  </si>
  <si>
    <t>ND (para)thyroid, epidydimis</t>
  </si>
  <si>
    <t>Thyroid, GIT, appendix, LN</t>
  </si>
  <si>
    <t>mental retardation, agenesis corpus callosum, facial, stature, voice</t>
  </si>
  <si>
    <t>ubiquitous, breast, NS</t>
  </si>
  <si>
    <t>ovary, spleen, adrenal</t>
  </si>
  <si>
    <t>none (cancers'')</t>
  </si>
  <si>
    <t>ubiquitous: IS: Lt</t>
  </si>
  <si>
    <t>lung; IS: LB, DC, mo, PMN, NK; lung, smooth muscle</t>
  </si>
  <si>
    <t>ND-non-spec</t>
  </si>
  <si>
    <t>LN, brain, appendix, thyroid, many</t>
  </si>
  <si>
    <t>corepressor via methylated DNA</t>
  </si>
  <si>
    <t>mental retardation, autism, encephalopathy</t>
  </si>
  <si>
    <t>many, except GIT</t>
  </si>
  <si>
    <t>many: PBMC, Tc, blood, incl. GIT</t>
  </si>
  <si>
    <t>ovary, endometrium, brain</t>
  </si>
  <si>
    <t>cell cycle arrest, growth inhibition, apoptosis, , all-trans retinoic acid &amp; STAT1alpha signaling</t>
  </si>
  <si>
    <t>fetal brain, NS, pancreatic islets</t>
  </si>
  <si>
    <t>CNS, pituitary, testis, prostate</t>
  </si>
  <si>
    <t>guanine nt exchane, modulates Rhos- GTPases (bound GDP-to bound GTP)</t>
  </si>
  <si>
    <t>parasitic protozoa infection, discharging ear, faciogenital dysplasia (Aarskog-Scott syndrome</t>
  </si>
  <si>
    <t>adrenal, reprod, CNA</t>
  </si>
  <si>
    <t xml:space="preserve">adipocyte, skin, CNS, </t>
  </si>
  <si>
    <t>non-spec: PNS, muscle</t>
  </si>
  <si>
    <t>GIT, kidney</t>
  </si>
  <si>
    <t>testicular tumor</t>
  </si>
  <si>
    <t>testis (heart)</t>
  </si>
  <si>
    <t>heart, liver, PNS</t>
  </si>
  <si>
    <t>ubiquitination</t>
  </si>
  <si>
    <t>melanoma, alternating hemiplagia (Neuronal)</t>
  </si>
  <si>
    <t>testis, placenta, ovary, melanoma</t>
  </si>
  <si>
    <t>testis, skel Muscle</t>
  </si>
  <si>
    <t>alternating hemiplagia (Neuronal)</t>
  </si>
  <si>
    <t>reprod, testis + ovary</t>
  </si>
  <si>
    <t>ND (testis)</t>
  </si>
  <si>
    <t>leucemia</t>
  </si>
  <si>
    <t>testis, many cancers</t>
  </si>
  <si>
    <t>unkown</t>
  </si>
  <si>
    <t>melanoma,     cancers</t>
  </si>
  <si>
    <t>androgen receptor coregulator; embryonic development &amp; tumor progression</t>
  </si>
  <si>
    <t>melanoma, dyskeratosis congenita</t>
  </si>
  <si>
    <t>placenta, testis</t>
  </si>
  <si>
    <t>unknown (embryonic dev &amp; tumor progression)</t>
  </si>
  <si>
    <t>testis, bone, stomach, placenta</t>
  </si>
  <si>
    <t>ovary, testis</t>
  </si>
  <si>
    <t>testis, monocytes</t>
  </si>
  <si>
    <t>placenta (testis</t>
  </si>
  <si>
    <t>may be ubiquitination</t>
  </si>
  <si>
    <t xml:space="preserve">testis, bone </t>
  </si>
  <si>
    <t>muscle, heart, liver, PNS</t>
  </si>
  <si>
    <t>testiicular cancer + melanoma</t>
  </si>
  <si>
    <t>testis, ovary, lung</t>
  </si>
  <si>
    <t>melanoma, lung cancer, dyskeratosis congenita, femoral neuropathy</t>
  </si>
  <si>
    <t>reduces p53/TP53 transactivation</t>
  </si>
  <si>
    <t>bone, heart</t>
  </si>
  <si>
    <t>lymphoblastoma</t>
  </si>
  <si>
    <t>testis, Neutrophil. Lung, bone</t>
  </si>
  <si>
    <t>recruitment histone deacetylase</t>
  </si>
  <si>
    <t>melanoma, testicular cancer, other cancers</t>
  </si>
  <si>
    <t>mRNA nuclear export</t>
  </si>
  <si>
    <t>parapsoriasis, urethritis</t>
  </si>
  <si>
    <t>testis, fetal ovary, PBMC</t>
  </si>
  <si>
    <t>CNS, adrenal</t>
  </si>
  <si>
    <t>many (placenta)</t>
  </si>
  <si>
    <t>many, prostate, brain, NOT IS</t>
  </si>
  <si>
    <t>lysophosphatic acid receptor, signal transduction; Ca2+ intracellular AdenylateCyclase up</t>
  </si>
  <si>
    <t>thyroid carcinoma</t>
  </si>
  <si>
    <t>ovary, many</t>
  </si>
  <si>
    <t>skel.Muscle, PBMC, lung, brain</t>
  </si>
  <si>
    <t>liver, lung, thyroid</t>
  </si>
  <si>
    <t>brain, salivary gl.</t>
  </si>
  <si>
    <t>many: lung, thymus, skelMuscle, brain</t>
  </si>
  <si>
    <t>may be: development &amp; progression of cancers</t>
  </si>
  <si>
    <t>many: aorta, bone, lung, brain, thyroid, (little: leukos)</t>
  </si>
  <si>
    <t>CNS, endocrine, Muscle</t>
  </si>
  <si>
    <t>ribosome regulator</t>
  </si>
  <si>
    <t>Wilson-Turner syndrome= mental retardation, short stature, hypogonadism, facial features; spinoMuscular atrophy</t>
  </si>
  <si>
    <t>many: bone, liver, lung , CNS, spleen</t>
  </si>
  <si>
    <t>many: HSC, neoplastic cells</t>
  </si>
  <si>
    <t>testis, ovary, brain</t>
  </si>
  <si>
    <t>CNS: spinal cord, heart, PBMC</t>
  </si>
  <si>
    <t>varied, but not IS</t>
  </si>
  <si>
    <t>epithelia, GIT, brain</t>
  </si>
  <si>
    <t>chaperon-mediated autophagy; less endogeneous autoAg pres by MHC-II</t>
  </si>
  <si>
    <t>glycogen-storage disease, myopathy</t>
  </si>
  <si>
    <t>brain, gall bladder, thyroid</t>
  </si>
  <si>
    <t>brain, adrenal, BM</t>
  </si>
  <si>
    <t>involved tRNA function</t>
  </si>
  <si>
    <t>Galloway-Mowat syndrome = renal-neurological disease + facial dysmorphy, contagious pustular dermatitis= viral infection</t>
  </si>
  <si>
    <t>endothelia, CNS, heart, thymus</t>
  </si>
  <si>
    <t xml:space="preserve">brain, adrenal </t>
  </si>
  <si>
    <t>CNS, brain</t>
  </si>
  <si>
    <t>neural cell adhesion, migration, axon growth</t>
  </si>
  <si>
    <t>partial agenesis corpus callosum, other neuro-anamolies</t>
  </si>
  <si>
    <t>many on RNA</t>
  </si>
  <si>
    <t>many: brain, female reprod.</t>
  </si>
  <si>
    <t>many (Brain, femal reprod)</t>
  </si>
  <si>
    <t>mesangial sclerosis, wilms tumor</t>
  </si>
  <si>
    <t>ectodermal dysplasia, tonsil cancer, androgenic alopecia</t>
  </si>
  <si>
    <t>PNS</t>
  </si>
  <si>
    <t>ND (RNA: endocrine, reprod.)</t>
  </si>
  <si>
    <t>ectodermal dysplasia, tooth agenesis</t>
  </si>
  <si>
    <t>chondrodysplasia, mental retardation, =mend syndrome</t>
  </si>
  <si>
    <t>testis, IS: PBMC, B, liver</t>
  </si>
  <si>
    <t>placenta, kidney</t>
  </si>
  <si>
    <t>myelination involvement</t>
  </si>
  <si>
    <t>neuropathy, hypomyelination, charcot-marie-tooth disease</t>
  </si>
  <si>
    <t>NS: nerve, spinal cord, bone</t>
  </si>
  <si>
    <t>PBMC, nasal epithelium, LN</t>
  </si>
  <si>
    <t>monocytic ehrlichiosis, xerophtalmia, keratomalacia, glycogen storage disease</t>
  </si>
  <si>
    <t>many: nasopharynx, bronchus</t>
  </si>
  <si>
    <t>many: heart, spleen, thyroid</t>
  </si>
  <si>
    <t>brain, reprod.</t>
  </si>
  <si>
    <t>dystrophin</t>
  </si>
  <si>
    <t>anchors ECM to cytoskeleton, function neuromuscular junction and synapses in PNS and CNS</t>
  </si>
  <si>
    <t>muscle, heart, uterus</t>
  </si>
  <si>
    <t>heart, fat, bladder</t>
  </si>
  <si>
    <t>synaptic plasticity NMDA rec signaling , synaptogenesis</t>
  </si>
  <si>
    <t>NS: brain</t>
  </si>
  <si>
    <t>brain, many</t>
  </si>
  <si>
    <t>dyskeratosis congenita = BM failure, leukoplakia, skin pigmentation &amp; nail dystroph, pancytopenia</t>
  </si>
  <si>
    <t>PBMC, Tcell, many</t>
  </si>
  <si>
    <t>BM, LN, appendix</t>
  </si>
  <si>
    <t>autism</t>
  </si>
  <si>
    <t>liver, muscle, PNS</t>
  </si>
  <si>
    <t>unrelialbe (RNA: liver, NS, colon)</t>
  </si>
  <si>
    <t>placenta, fat</t>
  </si>
  <si>
    <t>endosome dynamics, oogenesis, new signal transduction pathway</t>
  </si>
  <si>
    <t>ovarian failure, non-syndromic deafness</t>
  </si>
  <si>
    <t>PBMC: monocytes; reprod. GIT,</t>
  </si>
  <si>
    <t>many: reprod, GIT, IS</t>
  </si>
  <si>
    <t>reprod, fat, BM</t>
  </si>
  <si>
    <t>starvation-induced autophagy</t>
  </si>
  <si>
    <t>dehydrogenase/reductase</t>
  </si>
  <si>
    <t>many: nasal epithelium, pancreas</t>
  </si>
  <si>
    <t>many: BM, neurons</t>
  </si>
  <si>
    <t xml:space="preserve">many  </t>
  </si>
  <si>
    <t>diacylglyceral kinase kappa</t>
  </si>
  <si>
    <t>phosphorylates DAG to generate phosphatidic acid</t>
  </si>
  <si>
    <t>hypospadia</t>
  </si>
  <si>
    <t>pituitary, brain, kidney, pancreas</t>
  </si>
  <si>
    <t>ND (adrenal)</t>
  </si>
  <si>
    <t>many, skin</t>
  </si>
  <si>
    <t>cancers</t>
  </si>
  <si>
    <t>DEAD-box helicase 3</t>
  </si>
  <si>
    <t>multifunctional RNA helicase</t>
  </si>
  <si>
    <t>BM, NS</t>
  </si>
  <si>
    <r>
      <t xml:space="preserve">mental retardation (corpus callosum agenesis);  </t>
    </r>
    <r>
      <rPr>
        <b/>
        <sz val="12"/>
        <color theme="1"/>
        <rFont val="Calibri"/>
        <family val="2"/>
        <scheme val="minor"/>
      </rPr>
      <t>T-cell leucemia, lymphocytic choriomeningitis, childhood medulloblastoma</t>
    </r>
  </si>
  <si>
    <t>doublecortin</t>
  </si>
  <si>
    <t>neuronal dispersion, cerebral lamination, via microtuble-associated protein, signaling via Ca</t>
  </si>
  <si>
    <t>fetal brain</t>
  </si>
  <si>
    <t>C-X-C chemokine receptor</t>
  </si>
  <si>
    <t>proliferation + survival mesangial, chemotaxis, IFNg induction in T cells</t>
  </si>
  <si>
    <t>cutaneous lupus erythematosus, pulmonary sarcoidosis, intermediate uveitis, mycosis fungoide, contact dermatitis</t>
  </si>
  <si>
    <t>IS: DC, Th</t>
  </si>
  <si>
    <t>LN, spleen, appendix</t>
  </si>
  <si>
    <t>cytokine receptor like factor 2</t>
  </si>
  <si>
    <t>thymic stromal lymphopoietin receptor, cell proliferation via  STAT3 + 5</t>
  </si>
  <si>
    <t>lymphoblastic leukemia, gastrointestinal allergy, down syndrome</t>
  </si>
  <si>
    <t>PBMC, LN, spleen, Tcell</t>
  </si>
  <si>
    <t>skel.Muscle, CNS</t>
  </si>
  <si>
    <t>GM-CSF rec, low affinity; proliferation &amp; differentiation hematopoyetic cells</t>
  </si>
  <si>
    <t>(hereditary) pulmonary alveolar proteinosis, acute basophilic leukemia, crest syndrome (=scleroderma, CT disorder , Ca deposits in CT, Raynaud)</t>
  </si>
  <si>
    <t>PBMC, BM, spleen, LN</t>
  </si>
  <si>
    <t xml:space="preserve">IS: DC, myeloid, </t>
  </si>
  <si>
    <t>placenta, appendix, LN</t>
  </si>
  <si>
    <t>orphan GPC receptor in brain, adipose, placenta, fetal, liver, spleen</t>
  </si>
  <si>
    <t>night blindness, MALT-associated lymphoma</t>
  </si>
  <si>
    <t>placenta, fat, urinary bladder</t>
  </si>
  <si>
    <t>glycoprotein M6B</t>
  </si>
  <si>
    <t>neural and bone development</t>
  </si>
  <si>
    <t>rett syndrome =seizures</t>
  </si>
  <si>
    <t>NS, eye</t>
  </si>
  <si>
    <t>NS, olfactory bulb</t>
  </si>
  <si>
    <t>pre-mRNA splicing</t>
  </si>
  <si>
    <t>cervix, PBMC, LN</t>
  </si>
  <si>
    <t>many: brain</t>
  </si>
  <si>
    <t>glypican 4</t>
  </si>
  <si>
    <t>heparan sulfate-containing cell surface proteoglycan needed in kidney tubule and NS development</t>
  </si>
  <si>
    <t>wilms tumor, perlman syndrome (kidney problem), simpson-golabi-behmei syndrom = Neuronal/mental disease</t>
  </si>
  <si>
    <t>placenta, NS, skin</t>
  </si>
  <si>
    <t>pituitary, lung, GIT</t>
  </si>
  <si>
    <t>many: NS</t>
  </si>
  <si>
    <t>placenta, kidney, lung</t>
  </si>
  <si>
    <t>glypican 3</t>
  </si>
  <si>
    <t xml:space="preserve">development mesoderm-derived tissues/organs via heparan sulfate-containing cell surface proteoglycan </t>
  </si>
  <si>
    <t>kidney, lung, liver</t>
  </si>
  <si>
    <t>placenta, fetal liver &amp; lung</t>
  </si>
  <si>
    <t>ND (placenta)</t>
  </si>
  <si>
    <t>processing pre-rRNA via prevents ubiquitination, for telomeric association stabilization</t>
  </si>
  <si>
    <t>prostate, heart</t>
  </si>
  <si>
    <t>glutamate dehydrogenase 2</t>
  </si>
  <si>
    <t>neurotransmission</t>
  </si>
  <si>
    <t>parkinson, rett (seizure)</t>
  </si>
  <si>
    <t>retina, testis, NS</t>
  </si>
  <si>
    <t>liver, lung, CNS</t>
  </si>
  <si>
    <t xml:space="preserve">N  </t>
  </si>
  <si>
    <t>glycine receptor alpha 4</t>
  </si>
  <si>
    <t>ligand-gated chlorine channels, neurotransmission</t>
  </si>
  <si>
    <t>pelizaeus-merzbacher syndrome (= degenerative CNS)</t>
  </si>
  <si>
    <t>unreliable, muscle</t>
  </si>
  <si>
    <t>NS, muscle</t>
  </si>
  <si>
    <t>glycine receptor alpha 2</t>
  </si>
  <si>
    <t>brain, colon (NS)</t>
  </si>
  <si>
    <t>glyoxalase domain containing 5</t>
  </si>
  <si>
    <t>kidney, GIT: colon</t>
  </si>
  <si>
    <t>galactosidases alpha</t>
  </si>
  <si>
    <t>galactosidase</t>
  </si>
  <si>
    <t>fabry disease (neuronal) angiokeratoma, sphingolipidosis</t>
  </si>
  <si>
    <t>urine, seminal vesicle, fetal gut, lung</t>
  </si>
  <si>
    <t>hematopoyetic; myeloid, monocytes</t>
  </si>
  <si>
    <t>BM, placenta</t>
  </si>
  <si>
    <t>glycerol kinase</t>
  </si>
  <si>
    <t>glycerol metabolism</t>
  </si>
  <si>
    <t>intrauterine growth retardation, adrenal hypoplasia, ocular albinism, metaphyseal dysplasia</t>
  </si>
  <si>
    <t>liver, blood, lung</t>
  </si>
  <si>
    <t>intestine, blood, adrenal</t>
  </si>
  <si>
    <t>liver, kidney</t>
  </si>
  <si>
    <t>intestine, kidney</t>
  </si>
  <si>
    <t>gap junction protein beta 1</t>
  </si>
  <si>
    <t>gap junctions - connexons, low MW diffusion between cells</t>
  </si>
  <si>
    <t>neuropathy</t>
  </si>
  <si>
    <t>liver, brain, kidney</t>
  </si>
  <si>
    <t xml:space="preserve">liver  </t>
  </si>
  <si>
    <t>spliceosome formation</t>
  </si>
  <si>
    <t>spinal muscular atropy</t>
  </si>
  <si>
    <t>bone, pancreas, NS</t>
  </si>
  <si>
    <t>SkelMuscle, pineal (day)</t>
  </si>
  <si>
    <t>thyroid, fem. reprod</t>
  </si>
  <si>
    <t>hydrolyzes glycerophosphoinositol as only substrate , bone growth</t>
  </si>
  <si>
    <t xml:space="preserve">pituitary  </t>
  </si>
  <si>
    <t>ND (RNA; spleen, skin)</t>
  </si>
  <si>
    <t>spleen, skin</t>
  </si>
  <si>
    <t>spleen, skin, GIT</t>
  </si>
  <si>
    <t>GDP dissociation inhibitor 1</t>
  </si>
  <si>
    <t>regulation vesicular-mediated cellular transport, neuronal development</t>
  </si>
  <si>
    <t>mental retardation, tumor exocrine pancreas, ficolin3 def,  mohr-tranebjaerg syndrome = deafness, dystionia</t>
  </si>
  <si>
    <t>NS, sensory tissue</t>
  </si>
  <si>
    <t>many; brain</t>
  </si>
  <si>
    <t xml:space="preserve">brain  </t>
  </si>
  <si>
    <t>germ cell nuclear acidic peptidase</t>
  </si>
  <si>
    <t>testis, many</t>
  </si>
  <si>
    <t>Tc, Th, adrenal</t>
  </si>
  <si>
    <t xml:space="preserve">thrombocytopenia (with or without neutropenia), megakaryocytic leukemia, </t>
  </si>
  <si>
    <t>blood, BM, fetal liver</t>
  </si>
  <si>
    <t>HSC</t>
  </si>
  <si>
    <t>G antigen 13</t>
  </si>
  <si>
    <t>testis: gametes</t>
  </si>
  <si>
    <t>G antigen 12J</t>
  </si>
  <si>
    <t>testis: gametes (RNA: GIT)</t>
  </si>
  <si>
    <t>testis , stomach</t>
  </si>
  <si>
    <t xml:space="preserve">testis: gametes </t>
  </si>
  <si>
    <t>G antigen 10</t>
  </si>
  <si>
    <t>testis, pituitary</t>
  </si>
  <si>
    <t>melanoma Ag recognized by Tc</t>
  </si>
  <si>
    <t>testis + tumors (variety)</t>
  </si>
  <si>
    <t>G antigen 1</t>
  </si>
  <si>
    <t>skel Muscle</t>
  </si>
  <si>
    <t>brain, adrenal, reprod</t>
  </si>
  <si>
    <t>integral Cl channel, neuronal inhibition</t>
  </si>
  <si>
    <t>glycogen storage disease</t>
  </si>
  <si>
    <t>many; adipose, heart, placenta</t>
  </si>
  <si>
    <t xml:space="preserve">placenta  </t>
  </si>
  <si>
    <t>unreliable (adipose, muscle)</t>
  </si>
  <si>
    <t>fat, placenta, skin</t>
  </si>
  <si>
    <t>thyrotoxic periodic paralysis, sympathetic dystrophy, rett syndrome (=menta/neuronal)</t>
  </si>
  <si>
    <t>breast, NS, fetal brain</t>
  </si>
  <si>
    <t>blood, spleen, platelet, Tc, LN</t>
  </si>
  <si>
    <t>many (RNA: IS)</t>
  </si>
  <si>
    <t>spleen, BM, appendix, LN</t>
  </si>
  <si>
    <t xml:space="preserve">anemia, malaria, </t>
  </si>
  <si>
    <t xml:space="preserve">IS: innate leukos, lung; adipose, muscle </t>
  </si>
  <si>
    <t>many: testis, BM</t>
  </si>
  <si>
    <t>many: neuron, pancreas</t>
  </si>
  <si>
    <t>heart, ovary, adrenal</t>
  </si>
  <si>
    <t>glycolysis + rate-limiting step pentose-phosphate pathway</t>
  </si>
  <si>
    <t xml:space="preserve">role in photoreceptor integrity and spermatogenesis;  localized in GA, may be involved in vesicle transport may be guanine nt releasing factor, involved in ciliogenesis, role </t>
  </si>
  <si>
    <t>breast, eye, CSF, monocytes</t>
  </si>
  <si>
    <t>muscle, PNS, liver, adrenal</t>
  </si>
  <si>
    <t>liver, kidney, nasopharynx</t>
  </si>
  <si>
    <t>testis, lung, fat</t>
  </si>
  <si>
    <t xml:space="preserve">N </t>
  </si>
  <si>
    <t>replication protein A4</t>
  </si>
  <si>
    <t>part of alternative replication protein A complex; DNA repair; nt excision repair</t>
  </si>
  <si>
    <t>babesiosis</t>
  </si>
  <si>
    <t>testis, placenta, colon</t>
  </si>
  <si>
    <t>trafficking between GA and ciliary mb; GTPase activating protein</t>
  </si>
  <si>
    <t>retinitis pigmentosa, leber congenital amaurosis , fundus dystrophy (all = retina problems)</t>
  </si>
  <si>
    <t>monocytes, bone, Eye, NS</t>
  </si>
  <si>
    <t>blood, myeloid</t>
  </si>
  <si>
    <t>unrel: spleen (RBC), BM, LN</t>
  </si>
  <si>
    <t>BM, placenta, appendix</t>
  </si>
  <si>
    <t>inhibits IL-2 IL-4 expression; role anergy  via ubiquitination</t>
  </si>
  <si>
    <t>liver, adrenal, placenta</t>
  </si>
  <si>
    <t>liver, endocrine, GIT</t>
  </si>
  <si>
    <t>GIT, liver</t>
  </si>
  <si>
    <t>trichothiodystrophy (hair-cutaneous, neurological)</t>
  </si>
  <si>
    <t>IS: thymus, LN: NK, B, Tc, Th, DC</t>
  </si>
  <si>
    <t>unknown; orthologs in other species = spliceosome</t>
  </si>
  <si>
    <t>Random inactivation of X-chromosome via ubiquitination + degradation LIM cofactors</t>
  </si>
  <si>
    <t xml:space="preserve">mental retardation </t>
  </si>
  <si>
    <t>IS: leukos, Lympatic tissue, testis</t>
  </si>
  <si>
    <t>BM, NS, thyroid</t>
  </si>
  <si>
    <t>somitogenesis (embryonic); rostrocaudal polarity</t>
  </si>
  <si>
    <t xml:space="preserve">unreliable  </t>
  </si>
  <si>
    <t xml:space="preserve">unknown  </t>
  </si>
  <si>
    <t>CorneliaDeLange syndrome = neuronal, eye, bone, muscle anomalies</t>
  </si>
  <si>
    <t>unrel (reprod)</t>
  </si>
  <si>
    <t>benign tumor: breast, thoracic</t>
  </si>
  <si>
    <t>testis, NS, plasma</t>
  </si>
  <si>
    <t>testis (fat)</t>
  </si>
  <si>
    <t>regucalcin</t>
  </si>
  <si>
    <t xml:space="preserve">gluconolactonase, modulates Ca++ signaling, </t>
  </si>
  <si>
    <t>aging</t>
  </si>
  <si>
    <t>adrenal, liver, heart</t>
  </si>
  <si>
    <t>adrenal, liver, pineal</t>
  </si>
  <si>
    <t>adrenal, liver, kidney</t>
  </si>
  <si>
    <t>growth factor signaling in RaI signaling pathway</t>
  </si>
  <si>
    <t>nance-horan syndrome (=cataract + dental problems), prostate cancer</t>
  </si>
  <si>
    <t>PBMC, pancreas, liver</t>
  </si>
  <si>
    <t>blood, endothelial, pineal (night)</t>
  </si>
  <si>
    <t>NS, BM, lung, pancreas, testis, placenta, skin</t>
  </si>
  <si>
    <t>brain, prostate, kidney, adrenal</t>
  </si>
  <si>
    <t>renin binding protein</t>
  </si>
  <si>
    <t>serum, spleen, PBMC, blood</t>
  </si>
  <si>
    <t>kidney, monocytes</t>
  </si>
  <si>
    <t>IS: spleen: red pulp, LN:diffuse, liver (mph?) kidney: TCD + straight duct</t>
  </si>
  <si>
    <t>kidney, spleen</t>
  </si>
  <si>
    <t>INVESTIGATE: FUNCTION LIVER, SPLEEN</t>
  </si>
  <si>
    <t>heart, testis, adipocyte</t>
  </si>
  <si>
    <t>testis, gametes</t>
  </si>
  <si>
    <t>adrenal, PBMC, lung, liver</t>
  </si>
  <si>
    <t xml:space="preserve">NS, lung </t>
  </si>
  <si>
    <t>NS, nasal epithelium, many</t>
  </si>
  <si>
    <t xml:space="preserve">thymus, IS: leucos, pineal, GIT, </t>
  </si>
  <si>
    <t>ovary, placenta, LN</t>
  </si>
  <si>
    <t>non-spec importance</t>
  </si>
  <si>
    <t>spinal cord</t>
  </si>
  <si>
    <t>NS, muscle, adrenal, HSC</t>
  </si>
  <si>
    <t>spinal cord ependymoma &amp; glioma, lymphogranuloma venereum (bacterial infection), tarp syndrome (cardiovasc)</t>
  </si>
  <si>
    <t>cancer, infection</t>
  </si>
  <si>
    <t>BM, PBMC</t>
  </si>
  <si>
    <t>ovary, spleen, LN</t>
  </si>
  <si>
    <t>mRNA splicing, incl NFkB promotors, inflammation involved</t>
  </si>
  <si>
    <t>doi:10.1093/intimm/dxx067</t>
  </si>
  <si>
    <t>cold-inducible mRNA binding protein, enhances protein synthesis in hypothermy and hypoxia</t>
  </si>
  <si>
    <t>stress-induced increase in protein synthesis!</t>
  </si>
  <si>
    <t>https://www.nature.com/articles/s41598-017-02473-x</t>
  </si>
  <si>
    <t>chromatin remodeling during development</t>
  </si>
  <si>
    <t>retinoblastoma</t>
  </si>
  <si>
    <t>fetal ovary, kidney, liver</t>
  </si>
  <si>
    <t>adrenal, IS: DC, NK; pineal</t>
  </si>
  <si>
    <t>GTP-binding protein between inactive GDP and active GTP; may be involved in cytoskeleton regulation and SER-mediated gene transcription</t>
  </si>
  <si>
    <t>many: Uterus, Tc, Th</t>
  </si>
  <si>
    <t>smooth muscle, uterus</t>
  </si>
  <si>
    <t>uterus, BM</t>
  </si>
  <si>
    <t>retinoic acid induced 2</t>
  </si>
  <si>
    <t>many: heart, brain, placenta</t>
  </si>
  <si>
    <t>Nance-horan syndrome (=cataract + dental problems)</t>
  </si>
  <si>
    <t>uterus, adipocyte, lung, retina</t>
  </si>
  <si>
    <t>unreliable (NS)</t>
  </si>
  <si>
    <t>CXorf57</t>
  </si>
  <si>
    <t>genome stability at replication forks</t>
  </si>
  <si>
    <t>brain, stomach, lung, kidney</t>
  </si>
  <si>
    <t>heart, PNS</t>
  </si>
  <si>
    <t>adrenal, brain, ovary</t>
  </si>
  <si>
    <t>ER-to-Golgi trafficking</t>
  </si>
  <si>
    <t>brain, urine, reprod.</t>
  </si>
  <si>
    <t>unreliable: brain,  reprod. Colon</t>
  </si>
  <si>
    <t>brain (fetal), kidney</t>
  </si>
  <si>
    <t>ubiquitination &amp; degradation of proteins regulator</t>
  </si>
  <si>
    <t>mental retardation, non-syndromic deafness</t>
  </si>
  <si>
    <t>adrenal, lung, pineal (day)</t>
  </si>
  <si>
    <t>FODH (=ectomesodermal disorder)</t>
  </si>
  <si>
    <t>Protein-serine O-palmitoleoyltransferase that acts as a key regulator of the Wnt signaling pathway</t>
  </si>
  <si>
    <t>adrenal, testis, retina</t>
  </si>
  <si>
    <t>adrenal, reprod., NS</t>
  </si>
  <si>
    <t>adrenal, NS</t>
  </si>
  <si>
    <t>recurrent infection and sterile inflammation, reticulate pattern hyperpigmentation,  syphilis; netherton syndrome (=skin, eye, otorhinolaryngolical and immune def  (Cresta neural, somitomers)</t>
  </si>
  <si>
    <t>skin, IS, thyroid</t>
  </si>
  <si>
    <t>BM, LN, reprod</t>
  </si>
  <si>
    <t>major myelin protein (lipophilin)</t>
  </si>
  <si>
    <t>mental/neurological; spastic paraplegia</t>
  </si>
  <si>
    <t>proteolipid protein 1</t>
  </si>
  <si>
    <t>proteolipid protein 2</t>
  </si>
  <si>
    <t>intestinal epithelium</t>
  </si>
  <si>
    <t>choline deficiency, neuronal ceroid lipofucsinosis</t>
  </si>
  <si>
    <t>PNS, mucosa colon, blood</t>
  </si>
  <si>
    <t>NS, GIT, kidney</t>
  </si>
  <si>
    <t>skin, esophagus, BM</t>
  </si>
  <si>
    <t>plastin 3</t>
  </si>
  <si>
    <t>actin_microvilli-stereocilio, filopodia; bone formation</t>
  </si>
  <si>
    <t>bone mineral density, osteoporosis, juvenile spinal muscular atrophy</t>
  </si>
  <si>
    <t>liver, thyroid, uterus, CNS</t>
  </si>
  <si>
    <t>thyroid, lung, uterus</t>
  </si>
  <si>
    <t>early neural development</t>
  </si>
  <si>
    <t>deafness</t>
  </si>
  <si>
    <t>embryonic endocrine, NS</t>
  </si>
  <si>
    <t>proline rich 32</t>
  </si>
  <si>
    <t>NS, brain</t>
  </si>
  <si>
    <t>esophagus, heart, prostate</t>
  </si>
  <si>
    <t>epithelial monolayer organization &amp; ovary development</t>
  </si>
  <si>
    <t>ovarian failure</t>
  </si>
  <si>
    <t>embryonic; tooth + hair, skin, cervix</t>
  </si>
  <si>
    <t>heart, GIT, NS</t>
  </si>
  <si>
    <t>skin, GIT (epithelia</t>
  </si>
  <si>
    <t>spermatogenesis, transcription factor</t>
  </si>
  <si>
    <t>MAGE family member B4</t>
  </si>
  <si>
    <t>MAGE family member B5</t>
  </si>
  <si>
    <t>MAGE family member B6</t>
  </si>
  <si>
    <t>MAGE family member B10</t>
  </si>
  <si>
    <t>MAGE family member B16</t>
  </si>
  <si>
    <t>MAGE family member B17</t>
  </si>
  <si>
    <t>MAGE family member B18</t>
  </si>
  <si>
    <t>MAGE family member C1</t>
  </si>
  <si>
    <t>MAGE family member C2</t>
  </si>
  <si>
    <t>MAGE Family Member C3</t>
  </si>
  <si>
    <t>MAGE Family Member D1</t>
  </si>
  <si>
    <t>MAGE family member D2</t>
  </si>
  <si>
    <t>MAGE Family Member D4</t>
  </si>
  <si>
    <t>MAGE Family Member D4B</t>
  </si>
  <si>
    <t>MAGE Family Member E1</t>
  </si>
  <si>
    <t>MAGE Family Member E2</t>
  </si>
  <si>
    <t>MAGE Family Member H1</t>
  </si>
  <si>
    <t>MAGI Family Member, X-Linked</t>
  </si>
  <si>
    <t>Magnesium Transporter 1</t>
  </si>
  <si>
    <t>Mastermind Like Domain Containing 1</t>
  </si>
  <si>
    <t>Monoamine Oxidase A</t>
  </si>
  <si>
    <t>Monoamine Oxidase B</t>
  </si>
  <si>
    <t>Mitogen-Activated Protein Kinase Kinase Kinase 15</t>
  </si>
  <si>
    <t>MAP7 Domain Containing 2</t>
  </si>
  <si>
    <t>MAP7 Domain Containing 3</t>
  </si>
  <si>
    <t>Muscleblind Like Splicing Regulator 3</t>
  </si>
  <si>
    <t>Membrane Bound Transcription Factor Peptidase, Site 2</t>
  </si>
  <si>
    <t>MCF.2 Cell Line Derived Transforming Sequence</t>
  </si>
  <si>
    <t>MCTS1, Re-Initiation And Release Factor</t>
  </si>
  <si>
    <t>Methyl-CpG Binding Protein 2</t>
  </si>
  <si>
    <t>Mediator Complex Subunit 12</t>
  </si>
  <si>
    <t>Mediator Complex Subunit 14</t>
  </si>
  <si>
    <t>MED14 Opposite Strand</t>
  </si>
  <si>
    <t>Midline 1</t>
  </si>
  <si>
    <t>MID1 Interacting Protein</t>
  </si>
  <si>
    <t>Midline 2</t>
  </si>
  <si>
    <t>MORC Family CW-Type Zinc Finger 4</t>
  </si>
  <si>
    <t>Mortality Factor 4 Like 2</t>
  </si>
  <si>
    <t>Motile Sperm Domain Containing 1</t>
  </si>
  <si>
    <t>Mitochondrial Pyruvate Carrier 1 Like</t>
  </si>
  <si>
    <t>Membrane Palmitoylated Protein 1</t>
  </si>
  <si>
    <t>MSL Complex Subunit 3</t>
  </si>
  <si>
    <t>Moesin</t>
  </si>
  <si>
    <t>Myotubularin 1</t>
  </si>
  <si>
    <t>MT-RNR2-Like 10</t>
  </si>
  <si>
    <t>MUM1 Like 1</t>
  </si>
  <si>
    <t>Matrix Remodeling Associated 5</t>
  </si>
  <si>
    <t>N(Alpha)-Acetyltransferase 10, NatA Catalytic Subunit</t>
  </si>
  <si>
    <t>Nucleosome Assembly Protein 1 Like 2</t>
  </si>
  <si>
    <t>Nucleosome Assembly Protein 1 Like 3</t>
  </si>
  <si>
    <t>negative regulator of P-body association</t>
  </si>
  <si>
    <t>nuclear cap binding protein subunit 2 like</t>
  </si>
  <si>
    <t>NDP, norrin cystine knot growth factor</t>
  </si>
  <si>
    <t>NADH:ubiquinone oxidoreductase subunit A1</t>
  </si>
  <si>
    <t>neurite extension and migration factor</t>
  </si>
  <si>
    <t>NHS actin remodeling regulator</t>
  </si>
  <si>
    <t>NHS like 2</t>
  </si>
  <si>
    <t>NFKB activating protein</t>
  </si>
  <si>
    <t>neuroligin 3</t>
  </si>
  <si>
    <t>NLR family pyrin domain containing 2B</t>
  </si>
  <si>
    <t>non-POU domain containing octamer binding</t>
  </si>
  <si>
    <t>nuclear receptor subfamily 0 group B member 1</t>
  </si>
  <si>
    <t>Nik related kinase</t>
  </si>
  <si>
    <t>NAD(P) dependent steroid dehydrogenase-like</t>
  </si>
  <si>
    <t>nudix hydrolase 10</t>
  </si>
  <si>
    <t>nudix hydrolase 11</t>
  </si>
  <si>
    <t>nucleoporin 62 C-terminal like</t>
  </si>
  <si>
    <t>nuclear RNA export factor 2</t>
  </si>
  <si>
    <t>nuclear RNA export factor 2B</t>
  </si>
  <si>
    <t>nuclear RNA export factor 3</t>
  </si>
  <si>
    <t>nuclear RNA export factor 5</t>
  </si>
  <si>
    <t>nuclear transport factor 2 like export factor 2</t>
  </si>
  <si>
    <t>nyctalopin</t>
  </si>
  <si>
    <t>O-linked N-acetylglucosamine (GlcNAc) transferase</t>
  </si>
  <si>
    <t>oligophrenin 1</t>
  </si>
  <si>
    <t>opsin 1, long wave sensitive</t>
  </si>
  <si>
    <t>opsin 1, medium wave sensitive</t>
  </si>
  <si>
    <t>opsin 1, medium wave sensitive 2</t>
  </si>
  <si>
    <t>opsin 1, medium wave sensitive 3</t>
  </si>
  <si>
    <t>olfactory receptor family 13 subfamily H member 1</t>
  </si>
  <si>
    <t>ornithine carbamoyltransferase</t>
  </si>
  <si>
    <t>OTU deubiquitinase 5</t>
  </si>
  <si>
    <t>OTU deubiquitinase 6A</t>
  </si>
  <si>
    <t>pyrimidinergic receptor P2Y4</t>
  </si>
  <si>
    <t>P2Y receptor family member 10</t>
  </si>
  <si>
    <t>poly(A) binding protein cytoplasmic 1 like 2A</t>
  </si>
  <si>
    <t>poly(A) binding protein cytoplasmic 1 like 2B</t>
  </si>
  <si>
    <t>MGC33144, CT3.6 "melanoma-associated antigen B4", "cancer/testis antigen family 3, member 6"</t>
  </si>
  <si>
    <t>MAGE-B5, CT3.3 "cancer/testis antigen family 3, member 3"</t>
  </si>
  <si>
    <t>FLJ40242, MAGE-B6, MAGEB6A, CT3.4 "cancer/testis antigen family 3, member 4"</t>
  </si>
  <si>
    <t>FLJ32965</t>
  </si>
  <si>
    <t>MGC33889</t>
  </si>
  <si>
    <t>MAGE-C1, CT7, MGC39366, CT7.1 "cancer/testis antigen family 7, member 1"</t>
  </si>
  <si>
    <t>MAGEE1 CT10, MAGE-C2, HCA587 "cancer/testis antigen 10"</t>
  </si>
  <si>
    <t>MAGE-D2 Antigen, Hepatocellular Carcinoma-Associated Protein JCL-1, Breast Cancer-Associated Gene 1 Protein, BCG-1</t>
  </si>
  <si>
    <t>KIAA1859, Melanoma Antigen Family D, 4B</t>
  </si>
  <si>
    <t>MAGE-E1 Antigen, Hepatocellular Carcinoma-Associated Protein 1, Alpha-Dystrobrevin-Associated MAGE Protein, Dystrobrevin-Associated MAGE Protein, KIAA1587</t>
  </si>
  <si>
    <t>MAGE-E2 Antigen, Hepatocellular Carcinoma-Associated Protein 3, HCA3</t>
  </si>
  <si>
    <t>CXorf6, CG1, Chromosome X Open Reading Frame 6, HYSP2</t>
  </si>
  <si>
    <t>Apoptosis Signal-Regulating Kinase 3, MAPK/ERK Kinase Kinase 15, EC 2.7.11.25, EC 2.7.11.25</t>
  </si>
  <si>
    <t>MAP7 Domain Containing 2 Brain</t>
  </si>
  <si>
    <t>MDP3, MAP7 Domain-Containing Protein 3</t>
  </si>
  <si>
    <t>Cys3His CCG1-Required Protein, MBLX39, CHCR, Protein HCHCR</t>
  </si>
  <si>
    <t>Humanin-Like 10, HN10, MT-RNR2-Like Protein 10</t>
  </si>
  <si>
    <t>Mutated Melanoma-Associated Antigen 1-Like Protein 1, PWWP Domain-Containing Protein MUM1L1</t>
  </si>
  <si>
    <t>KIAA2022, XLMR Protein Related To Neurite Extension, XPN, MRX98</t>
  </si>
  <si>
    <t>Nance-Horan Syndrome (Congenital Cataracts And Dental Anomalies), Congenital Cataracts And Dental Anomalies Protein, CTRCT40</t>
  </si>
  <si>
    <t>NHS-Like Protein 2</t>
  </si>
  <si>
    <t>FLJ22626, "NF kappaB activating protein"</t>
  </si>
  <si>
    <t>ESSS, NP17.3, Np15      "complex I NP17.3 subunit"</t>
  </si>
  <si>
    <t>HCA2, MAGE-C3, CT7.2    "cancer/testis antigen family 7, member 2"</t>
  </si>
  <si>
    <t xml:space="preserve">NRAGE, DLXIN-1  </t>
  </si>
  <si>
    <t>NM_182506</t>
  </si>
  <si>
    <t>XM_066701</t>
  </si>
  <si>
    <t>NM_173699</t>
  </si>
  <si>
    <t>NM_016249</t>
  </si>
  <si>
    <t>MAGE1, MGC3210, KIAA1859, MAGE-E1</t>
  </si>
  <si>
    <t>NM_001098800</t>
  </si>
  <si>
    <t>NM_020932</t>
  </si>
  <si>
    <t>NM_138703</t>
  </si>
  <si>
    <t>NM_014061</t>
  </si>
  <si>
    <t xml:space="preserve">APR1, Apoptosis-Related Protein 1, Restin
</t>
  </si>
  <si>
    <t>PDZX, JM10, FLJ21687</t>
  </si>
  <si>
    <t>NM_024859</t>
  </si>
  <si>
    <t>DKFZp564K142, IAP, OST3B, MRX95 "oligosaccharyltransferase 3 homolog B (S. cerevisiae)"</t>
  </si>
  <si>
    <t>NM_005491</t>
  </si>
  <si>
    <t>NM_000240</t>
  </si>
  <si>
    <t>NM_000898</t>
  </si>
  <si>
    <t>platelet, testis (heart, ovary)</t>
  </si>
  <si>
    <t>PNS, muscle, cardiac</t>
  </si>
  <si>
    <t>Testis</t>
  </si>
  <si>
    <t>Testis (25%)</t>
  </si>
  <si>
    <t>Trophoblasts, Seminiferous, Tonsil (50%)</t>
  </si>
  <si>
    <t>platelet, testis (ovary)</t>
  </si>
  <si>
    <t>DT, testis</t>
  </si>
  <si>
    <t>amniocyte, testis</t>
  </si>
  <si>
    <t>Enhance ubiquitin ligase activity of RING-type zinc finger-containing E3 ligases</t>
  </si>
  <si>
    <t>Melanoma, Hepatocellular carcinoma</t>
  </si>
  <si>
    <t>testis, bone, ovary</t>
  </si>
  <si>
    <t>CNS: brain, spinal cord, cervix; IS: T-cell</t>
  </si>
  <si>
    <t xml:space="preserve">skel.Muscle  </t>
  </si>
  <si>
    <t>many (muscle)</t>
  </si>
  <si>
    <t>pituitary, muscle, CNS, IS: DC</t>
  </si>
  <si>
    <t>Melanoma, multiple myleooma, spermocytoma, parapsoriasis</t>
  </si>
  <si>
    <t>melanoma/cancer, mental retardation, seborrheic kerastosis</t>
  </si>
  <si>
    <t>apoptosis after NGF binding in neurons, regulation circadian rhythm</t>
  </si>
  <si>
    <t>ubiquitous: BM, bone, heart</t>
  </si>
  <si>
    <t>cell cycle regulation, traslocation of NaCl cotransporters TCD</t>
  </si>
  <si>
    <t>mental retardation, cancers, polyhydramnios, Antenatal Bartter Syndrome (hipocalemia, alcalosis)</t>
  </si>
  <si>
    <t>endocrine, muscle, CNS (pineal; night)</t>
  </si>
  <si>
    <t>many: kidney, PBMC, nasal epithelium</t>
  </si>
  <si>
    <t>glioma</t>
  </si>
  <si>
    <t>brain, reprod, BM stroma</t>
  </si>
  <si>
    <t>endocrine, CNS</t>
  </si>
  <si>
    <t xml:space="preserve">melanoma </t>
  </si>
  <si>
    <t>NS, stomach</t>
  </si>
  <si>
    <t>heart; IS: Th;  NS</t>
  </si>
  <si>
    <t>N-glycosylsaton (from lipid to nascent proteins)</t>
  </si>
  <si>
    <t>immunedef, selective Ig deficiency, lymphoproliferative syndrome, epstein-barr virus infection (glycosylation disorder, mental disability)</t>
  </si>
  <si>
    <t>ubiquitous: nasal epithelium, PBMC: monocytes</t>
  </si>
  <si>
    <t>thyroid, smooth-Muscle, IS: DC, NK, monocytes</t>
  </si>
  <si>
    <t>many, endocrine</t>
  </si>
  <si>
    <t>oxidation of monoamines DA, NA, A, 5HT</t>
  </si>
  <si>
    <t>oxidation of monoamines benzylamine &amp; phenylethylamine.</t>
  </si>
  <si>
    <t>psiquiatric disease (brunner sx, antisocial)</t>
  </si>
  <si>
    <t>blindness, depression, encephalopathy</t>
  </si>
  <si>
    <t>muscular dystrophy, hemangioma</t>
  </si>
  <si>
    <t>transcriptional co-activator NOTCH proteins</t>
  </si>
  <si>
    <t>Hypospadias, androgen insensitivity</t>
  </si>
  <si>
    <t>breast, fetal tissues</t>
  </si>
  <si>
    <t>testis, pineal (night-day)</t>
  </si>
  <si>
    <t>many, not IS</t>
  </si>
  <si>
    <t>many, Spinal cord</t>
  </si>
  <si>
    <t>DT, endocrine, ovary (not IS)</t>
  </si>
  <si>
    <t>CNS, uterus, DT: intesting</t>
  </si>
  <si>
    <t>many, CNS, endocrine, etc. (NOT IS)</t>
  </si>
  <si>
    <t>many, no</t>
  </si>
  <si>
    <t>adrenal gland</t>
  </si>
  <si>
    <t>adrenal, heart</t>
  </si>
  <si>
    <t>CNS; female reprod; IS: monocytes</t>
  </si>
  <si>
    <t>brain, DT, reprod</t>
  </si>
  <si>
    <t>brain, reprod</t>
  </si>
  <si>
    <t>microtubule assembly &amp; stability (low G2)</t>
  </si>
  <si>
    <t>Artery, BM stromal, adipose, testis</t>
  </si>
  <si>
    <t>many; skel Muscle</t>
  </si>
  <si>
    <t>many; reprod</t>
  </si>
  <si>
    <t>many, testis, adipose</t>
  </si>
  <si>
    <t xml:space="preserve"> alternative splicing regulation; (inhibits muscle diff?)</t>
  </si>
  <si>
    <t>heart, placenta, liver, blood</t>
  </si>
  <si>
    <t>femal reprod &amp;</t>
  </si>
  <si>
    <t>keratoderma, keratosis</t>
  </si>
  <si>
    <t>poly(A) binding protein cytoplasmic 5</t>
  </si>
  <si>
    <t>PABP5</t>
  </si>
  <si>
    <t>NM_080832</t>
  </si>
  <si>
    <t>NM_001042506</t>
  </si>
  <si>
    <t>NM_001012977</t>
  </si>
  <si>
    <t>P2Y10</t>
  </si>
  <si>
    <t>Xp22.33 +Yp11.3</t>
  </si>
  <si>
    <t>NM_002565</t>
  </si>
  <si>
    <t>NM_207320</t>
  </si>
  <si>
    <t>NM_017602</t>
  </si>
  <si>
    <t>RBM32B</t>
  </si>
  <si>
    <t>RBM32A</t>
  </si>
  <si>
    <t>NRU, P2Y4, UNR, P2P</t>
  </si>
  <si>
    <t xml:space="preserve">FLJ25831, HSHIN6, DUBA2 </t>
  </si>
  <si>
    <t>DKFZp761A052, DUBA</t>
  </si>
  <si>
    <t xml:space="preserve">Xq26.2  </t>
  </si>
  <si>
    <t>NM_001048181</t>
  </si>
  <si>
    <t>NM_000513</t>
  </si>
  <si>
    <t>MRX60   OPN1, ARHGAP41</t>
  </si>
  <si>
    <t>NM_002547</t>
  </si>
  <si>
    <t>O-GLCNAC, HRNT1, MGC22921, FLJ23071, OGT1</t>
  </si>
  <si>
    <t>OFD1, centriole and centriolar satellite protein</t>
  </si>
  <si>
    <t>OCRL, inositol polyphosphate-5-phosphatase</t>
  </si>
  <si>
    <t>CXorf5, RP23    71-7A, JBTS10</t>
  </si>
  <si>
    <t>NM_003611</t>
  </si>
  <si>
    <t>OCRL1</t>
  </si>
  <si>
    <t>NM_000276</t>
  </si>
  <si>
    <t>NM_022567</t>
  </si>
  <si>
    <t>CSNB1, CSNB4    CLRP, CSNB1A</t>
  </si>
  <si>
    <t>P15-2</t>
  </si>
  <si>
    <t>NM_018698</t>
  </si>
  <si>
    <t>NM_022052</t>
  </si>
  <si>
    <t>bA353J17.1</t>
  </si>
  <si>
    <t>CT39, TAPL-2    "cancer/testis antigen 39", "TAP like protein 2</t>
  </si>
  <si>
    <t>FLJ20130</t>
  </si>
  <si>
    <t>NM_017681</t>
  </si>
  <si>
    <t>DIPP3b, FLJ10628, hDIPP3beta</t>
  </si>
  <si>
    <t>NM_153183</t>
  </si>
  <si>
    <t>DIPP3a, hDIPP3alpha</t>
  </si>
  <si>
    <t>XAP104, H105e3, SDR31E1 "short chain dehydrogenase/reductase family 31E, member 1"</t>
  </si>
  <si>
    <t>DKFZp686A17109</t>
  </si>
  <si>
    <t>NM_198465</t>
  </si>
  <si>
    <t>AHC, DSS        DAX1, AHCH</t>
  </si>
  <si>
    <t>NM_000475</t>
  </si>
  <si>
    <t>NLRP2P  NOD24, NALP2P, CLRX.1, POP4</t>
  </si>
  <si>
    <t>neuroligin 4 X-linked</t>
  </si>
  <si>
    <t>HNL3, KIAA1480, ASPGX1, AUTSX1</t>
  </si>
  <si>
    <t>NM_018977</t>
  </si>
  <si>
    <t>NM_020742</t>
  </si>
  <si>
    <t>Xp22.32-p22.31</t>
  </si>
  <si>
    <t>NLGN4   KIAA1260, NLGN, HLNX</t>
  </si>
  <si>
    <t>NG_002752</t>
  </si>
  <si>
    <t>NRB54, NMT55, P54NRB, P54, PPP1R114     "Nuclear RNA-binding protein, 54-kD", "non-Pou domain-containing octamer (ATGCAAAT) binding protein", "protein phosphatase 1, regulatory subunit 114</t>
  </si>
  <si>
    <t>NM_007363</t>
  </si>
  <si>
    <t>NOH1, NOH-1, MOX1, GP91-2       "mitogenic oxidase (pyridine nucleotide-dependent superoxide-generating)", "NADPH oxidase homolog-1", "NADPH oxidase 1 variant NOH-1L"</t>
  </si>
  <si>
    <t>ITBA4, NRF</t>
  </si>
  <si>
    <t>NM_017544</t>
  </si>
  <si>
    <t>NM_024528</t>
  </si>
  <si>
    <t>NM_001013627</t>
  </si>
  <si>
    <t>NM_198270</t>
  </si>
  <si>
    <t>Xp22.2-p22.13</t>
  </si>
  <si>
    <t xml:space="preserve">PAGE family member 2B	</t>
  </si>
  <si>
    <t>PAGE family member 3</t>
  </si>
  <si>
    <t xml:space="preserve">AGE family member 4	</t>
  </si>
  <si>
    <t>PAGE family member 5</t>
  </si>
  <si>
    <t>p21 (RAC1) activated kinase 3</t>
  </si>
  <si>
    <t>PAS domain containing repressor 1</t>
  </si>
  <si>
    <t>polysaccharide biosynthesis domain containing 1        Approved</t>
  </si>
  <si>
    <t>protocadherin 11 X-linked</t>
  </si>
  <si>
    <t>protocadherin 19</t>
  </si>
  <si>
    <t>phosphate cytidylyltransferase 1, choline, beta</t>
  </si>
  <si>
    <t>pyruvate dehydrogenase E1 alpha 1 subunit</t>
  </si>
  <si>
    <t>PDZ domain containing 4</t>
  </si>
  <si>
    <t>PDZ domain containing 11</t>
  </si>
  <si>
    <t>PAGE family member 1</t>
  </si>
  <si>
    <t>PAGE family member 2</t>
  </si>
  <si>
    <t>GAGEB1  PAGE-1, GAGE-9, CT16.3</t>
  </si>
  <si>
    <t>GAGEC2  MGC62094, PAGE-2, CT16.4</t>
  </si>
  <si>
    <t>CT16.5</t>
  </si>
  <si>
    <t>GAGED1  PAGE-3, CT16.6</t>
  </si>
  <si>
    <t>PAGE-5, CT16.1, CT16.2</t>
  </si>
  <si>
    <t>MRX30, MRX47        hPAK3, bPAK</t>
  </si>
  <si>
    <t>CT63        "cancer/testis antigen 63"</t>
  </si>
  <si>
    <t>CXorf26        MGC874</t>
  </si>
  <si>
    <t>PCDH11        PCDH-X, PCDHX, PPP1R119        "protein phosphatase 1, regulatory subuni</t>
  </si>
  <si>
    <t>EFMR        KIAA1313, EIEE9</t>
  </si>
  <si>
    <t>SAAS, SgVIII, SCG8, proSAAS, PEN, BigLEN</t>
  </si>
  <si>
    <t>CCT-beta, CTB</t>
  </si>
  <si>
    <t>PDZK4        KIAA1444, LU1, FLJ34125, PDZRN4L, LNX5</t>
  </si>
  <si>
    <t>PDZK11</t>
  </si>
  <si>
    <t>dJ1000K24.1, PGAM3, PGAM-B, PGAM1</t>
  </si>
  <si>
    <t>GAGEC1, PAGE-4, CT16.7</t>
  </si>
  <si>
    <t>pyruvate dehydrogenase kinase 3</t>
  </si>
  <si>
    <t xml:space="preserve">   -</t>
  </si>
  <si>
    <t>6-phosphofructo-2kinase/fructose-2,6-biphosphatase 1</t>
  </si>
  <si>
    <t xml:space="preserve">Xp11.23 </t>
  </si>
  <si>
    <t>NM_020766</t>
  </si>
  <si>
    <t>NM_004845</t>
  </si>
  <si>
    <t>PDHA            "pyruvate dehydrogenase E1 component subunit alpha, somatic form, mitochondrial"</t>
  </si>
  <si>
    <t>NM_005391</t>
  </si>
  <si>
    <t>NM_032512</t>
  </si>
  <si>
    <t>NM_016484</t>
  </si>
  <si>
    <t>PFRX</t>
  </si>
  <si>
    <t>NM_207339</t>
  </si>
  <si>
    <t>XM_372224</t>
  </si>
  <si>
    <t>XM_060054</t>
  </si>
  <si>
    <t>NM_002578</t>
  </si>
  <si>
    <t>NM_173493</t>
  </si>
  <si>
    <t>NM_016500</t>
  </si>
  <si>
    <t>none (lymphoblast cell line)</t>
  </si>
  <si>
    <t>gametes</t>
  </si>
  <si>
    <t>none (androgenetic alopecia=</t>
  </si>
  <si>
    <t>few (PNS, skelMuscle)</t>
  </si>
  <si>
    <t>testicular &amp; prostate cancer</t>
  </si>
  <si>
    <t>reprod (male &amp; female)</t>
  </si>
  <si>
    <t>Serine/threonine protein kinase; signal transduction; Phosphorylates MAPK4 and MAPK6; neural development, cell cycle, dendrite spine morphogenesis</t>
  </si>
  <si>
    <t>CNS: brain (fetal; post-mitotis)</t>
  </si>
  <si>
    <t xml:space="preserve">CNS: brain, cerebellum, </t>
  </si>
  <si>
    <t>pancreas, brain</t>
  </si>
  <si>
    <t>brain, pancreas, thyroid</t>
  </si>
  <si>
    <t>proprotein-convertase subtilisin/kexin type 1 inhibitor</t>
  </si>
  <si>
    <t>nuclear repressor of circadian biorhythm</t>
  </si>
  <si>
    <t>diffuse large B-cell lymphoma</t>
  </si>
  <si>
    <t>PBMC, liver</t>
  </si>
  <si>
    <t>IS: NK, Tc, B, Th (lymphos)</t>
  </si>
  <si>
    <t>may be Ca2+-dep cell adhesion</t>
  </si>
  <si>
    <t xml:space="preserve"> Dyslexia, schizoaffective disorder.</t>
  </si>
  <si>
    <t>CNS: brain, breast</t>
  </si>
  <si>
    <t>NS; Muscle, testis</t>
  </si>
  <si>
    <t>pancreas, fem. reprod; endocrine</t>
  </si>
  <si>
    <t>brain, ovary</t>
  </si>
  <si>
    <t xml:space="preserve"> Epileptic encephalopathy, Early Infantile, 9 and childhood absence epilepsy.</t>
  </si>
  <si>
    <t xml:space="preserve">brain, stomach  </t>
  </si>
  <si>
    <t>proteolytic cleavage of neuroendocrine peptide precursors.</t>
  </si>
  <si>
    <t>Amyotrophic Lateral Sclerosis-parkinsonism/dementia complex</t>
  </si>
  <si>
    <t>pituitary, brain, pancreas</t>
  </si>
  <si>
    <t>pituitary,pancreas, CNS</t>
  </si>
  <si>
    <t>kidney, brain</t>
  </si>
  <si>
    <t>Controls phosphatidylcholine synthesis</t>
  </si>
  <si>
    <t>unreliable (RNA: brain; reprod)</t>
  </si>
  <si>
    <t>Dehydrogenase defM Leigh syndrome + leukodystrophy; Neurologic dysfunction</t>
  </si>
  <si>
    <t>heart, muscle, brain</t>
  </si>
  <si>
    <r>
      <t>adipose, pineal, NS: PFC; I</t>
    </r>
    <r>
      <rPr>
        <b/>
        <sz val="10"/>
        <color rgb="FF000000"/>
        <rFont val="Arial Unicode MS"/>
      </rPr>
      <t>S: NK, myeloid, hematopoyetic</t>
    </r>
  </si>
  <si>
    <t>Inhibits pyruvate dehydrogenase activity by phosphorylation </t>
  </si>
  <si>
    <t>Charcot-Marie-Tooth disease = disorder PNS; demyelination, neuropathy</t>
  </si>
  <si>
    <t>testis, PBMC, heart, muscle, spinal cord</t>
  </si>
  <si>
    <t>non-spec (lymphoblast cell line)</t>
  </si>
  <si>
    <t>brain, GIT, testis, kidney</t>
  </si>
  <si>
    <t>many (tonsil)</t>
  </si>
  <si>
    <t>brain, liver, adipose</t>
  </si>
  <si>
    <t>unknown (ubiquitin ligase?)</t>
  </si>
  <si>
    <r>
      <t>NS: fetal;</t>
    </r>
    <r>
      <rPr>
        <b/>
        <sz val="10"/>
        <color rgb="FF000000"/>
        <rFont val="Arial Unicode MS"/>
      </rPr>
      <t xml:space="preserve"> NK</t>
    </r>
  </si>
  <si>
    <r>
      <t xml:space="preserve">NS; </t>
    </r>
    <r>
      <rPr>
        <i/>
        <sz val="10"/>
        <color rgb="FF000000"/>
        <rFont val="Arial Unicode MS"/>
      </rPr>
      <t>IS: LN_germ center</t>
    </r>
  </si>
  <si>
    <t xml:space="preserve">Purulent acute otitis media, middle ear disease, Pleomorphic adenoma </t>
  </si>
  <si>
    <t>investigate</t>
  </si>
  <si>
    <t>hepatocellular carcinoma</t>
  </si>
  <si>
    <t>muscle, adipose, liver, heart</t>
  </si>
  <si>
    <t>liver, PNS, muscle</t>
  </si>
  <si>
    <t>ND (RNA: muscle, adipose)</t>
  </si>
  <si>
    <t>fat, liver</t>
  </si>
  <si>
    <t>2-phospho-D-glycerate</t>
  </si>
  <si>
    <t>Menkes disease = abnormal Cu2+ accumulation: seizures, hair</t>
  </si>
  <si>
    <t>lung, brain</t>
  </si>
  <si>
    <t>proline rich and Gla domain 1</t>
  </si>
  <si>
    <t>unrel (RNA: brain, reprod, kidney, adipose)</t>
  </si>
  <si>
    <t>PBMC, bone, many</t>
  </si>
  <si>
    <t>heart, brain, esophagus</t>
  </si>
  <si>
    <t>transfer between endosome and GA, melanosome trafficking</t>
  </si>
  <si>
    <t xml:space="preserve">none </t>
  </si>
  <si>
    <t>brain, fetal testis, heart, brain</t>
  </si>
  <si>
    <t>brain, endocrin, muscle</t>
  </si>
  <si>
    <t>mediates the ubiquitination and subsequent proteasomal degradation of target proteins</t>
  </si>
  <si>
    <t xml:space="preserve">non-spec </t>
  </si>
  <si>
    <t>ND (RNA: reprod. Male-female; esophagus)</t>
  </si>
  <si>
    <t>myocyte, heart</t>
  </si>
  <si>
    <t>male reprod, esophagus</t>
  </si>
  <si>
    <t>autophagy; routing from RER to GA; synaptic transmission</t>
  </si>
  <si>
    <t>mental retardation, neurological</t>
  </si>
  <si>
    <t>NS: brain (pancreas)</t>
  </si>
  <si>
    <t>NS; GIT</t>
  </si>
  <si>
    <t>lung, muscle, uterurs</t>
  </si>
  <si>
    <t>NS: brain, spinal cord; PBMC</t>
  </si>
  <si>
    <t>brain, (lymphoblast)</t>
  </si>
  <si>
    <t>unreliable (RNA: brain)</t>
  </si>
  <si>
    <t>CD3zeta def</t>
  </si>
  <si>
    <t>CNS, retina, fetal testis</t>
  </si>
  <si>
    <t>CNS; thalamus, adrenal</t>
  </si>
  <si>
    <t>unknown (possible frameshift heptant shift to signal ribosome)</t>
  </si>
  <si>
    <t>brain, bone, testis</t>
  </si>
  <si>
    <t>testis (RNA: brain, testis)</t>
  </si>
  <si>
    <t>involved in rRNA degradation</t>
  </si>
  <si>
    <t>NS, intestine, blood</t>
  </si>
  <si>
    <t>IS: myeloid, monocytes</t>
  </si>
  <si>
    <t>critical for thalamocortical transmission, generation of sleep rhythms, sensorimotor processing and attention.</t>
  </si>
  <si>
    <t>intellectual disability, autism</t>
  </si>
  <si>
    <t>interesting!!! Thalamic processing</t>
  </si>
  <si>
    <t>unreliable (CNS)</t>
  </si>
  <si>
    <t>chaperone 26S proteasome; prolonged AKT activation; RAS-related tumorigenesis</t>
  </si>
  <si>
    <t>many, upregulated cancers</t>
  </si>
  <si>
    <t>testis , many</t>
  </si>
  <si>
    <t>proline rich and Gla domain 3</t>
  </si>
  <si>
    <t>NS, heart, testis</t>
  </si>
  <si>
    <t>unrel (RNA: brain, reprod)</t>
  </si>
  <si>
    <t>%</t>
  </si>
  <si>
    <t>centromere protein V like 3</t>
  </si>
  <si>
    <t>CENPVP3</t>
  </si>
  <si>
    <t>CENPVP1 PRR6L1  "proline rich 6-like 1</t>
  </si>
  <si>
    <t>NM_001355277</t>
  </si>
  <si>
    <t>XM_001717451</t>
  </si>
  <si>
    <t>centrin 2</t>
  </si>
  <si>
    <t>CALT    CEN2</t>
  </si>
  <si>
    <t>NM_004344</t>
  </si>
  <si>
    <t>cilia and flagella associated protein 47</t>
  </si>
  <si>
    <t>CXorf59, CXorf22, CXorf30, CHDC2</t>
  </si>
  <si>
    <t>NM_001304548</t>
  </si>
  <si>
    <t>complement factor properdin</t>
  </si>
  <si>
    <t>PFC</t>
  </si>
  <si>
    <t>NM_002621</t>
  </si>
  <si>
    <t>cysteine rich hydrophobic domain 1</t>
  </si>
  <si>
    <t>CHM, Rab escort protein 1</t>
  </si>
  <si>
    <t>TCD, DXS540     REP-1</t>
  </si>
  <si>
    <t>Xq21.2</t>
  </si>
  <si>
    <t>NM_000390</t>
  </si>
  <si>
    <t>BRX</t>
  </si>
  <si>
    <t>chordin like 1</t>
  </si>
  <si>
    <t>MGC1    NRLN1, CHL</t>
  </si>
  <si>
    <t>NM_145234</t>
  </si>
  <si>
    <t>carbohydrate sulfotransferase 7</t>
  </si>
  <si>
    <t>C6ST-2, C6ST2</t>
  </si>
  <si>
    <t>NM_019886</t>
  </si>
  <si>
    <t>MSG1</t>
  </si>
  <si>
    <t>NM_004143</t>
  </si>
  <si>
    <t>chloride voltage-gated channel 4</t>
  </si>
  <si>
    <t>chloride voltage-gated channel 5</t>
  </si>
  <si>
    <t>Cbp/p300 interacting transactivator with Glu/Asp rich carboxy-terminal domain 1</t>
  </si>
  <si>
    <t>CLC4, ClC-4</t>
  </si>
  <si>
    <t>NPHL2, NPHL1    DENTS, XLRH, hClC-K2, hCIC-K2, CLC5, XRN, ClC-5 "Dent disease</t>
  </si>
  <si>
    <t>claudin 2</t>
  </si>
  <si>
    <t>claudin 34</t>
  </si>
  <si>
    <t>chloride intracellular channel 2</t>
  </si>
  <si>
    <t>XAP121</t>
  </si>
  <si>
    <t>NM_001289</t>
  </si>
  <si>
    <t>collectrin, amino acid transport regulator</t>
  </si>
  <si>
    <t>TMEM27  NX17    "collectrin"</t>
  </si>
  <si>
    <t>NM_020665</t>
  </si>
  <si>
    <t>C-X9-C motif containing 4</t>
  </si>
  <si>
    <t>MTCP1, MTCP1NB  P8MTCP1, p8     "mature T-cell proliferation 1, isoform p8"</t>
  </si>
  <si>
    <t>cyclic nucleotide gated channel alpha 2</t>
  </si>
  <si>
    <t>CNCA1, CNCA     CNG2, OCNC1, OCNCa, OCNCALPHA, OCNCalpha, FLJ46312</t>
  </si>
  <si>
    <t>connector enhancer of kinase suppressor of Ras 2</t>
  </si>
  <si>
    <t>KIAA0902, CNK2, KSR2</t>
  </si>
  <si>
    <t>NM_014927</t>
  </si>
  <si>
    <t>collagen type IV alpha 5 chain</t>
  </si>
  <si>
    <t>collagen type IV alpha 6 chain</t>
  </si>
  <si>
    <t>ASLN, ATS</t>
  </si>
  <si>
    <t xml:space="preserve">cytochrome c oxidase subunit 7B </t>
  </si>
  <si>
    <t>CPX chromosome region, candidate 1</t>
  </si>
  <si>
    <t>CT77    "cancer/testis antigen 77</t>
  </si>
  <si>
    <t>NM_033048</t>
  </si>
  <si>
    <t>CRL2, TSLPR</t>
  </si>
  <si>
    <t>NM_022148</t>
  </si>
  <si>
    <t>chondrosarcoma associated gene 1</t>
  </si>
  <si>
    <t>SAGE, CT24.1    "cancer/testis antigen family 24, member 1</t>
  </si>
  <si>
    <t>CSF2R   CD116, alphaGMR "alpha-GM-CSF receptor</t>
  </si>
  <si>
    <t>cleavage stimulation factor subunit 2</t>
  </si>
  <si>
    <t xml:space="preserve">CstF-64 </t>
  </si>
  <si>
    <t>NM_001325</t>
  </si>
  <si>
    <t>cancer/testis antigen family 45 member A1</t>
  </si>
  <si>
    <t>cancer/testis antigen family 45 member A2</t>
  </si>
  <si>
    <t>cancer/testis antigen family 45 member A3</t>
  </si>
  <si>
    <t>CT45-1, CT45.1  "cancer/testis antigen CT45-1</t>
  </si>
  <si>
    <t>CT45-2, CT45.2  "cancer/testis antigen CT45-2"</t>
  </si>
  <si>
    <t>CT45A4  CT45-3, CT45.3, CT45-4, CT45.4  "cancer/testis antigen CT45-3</t>
  </si>
  <si>
    <t>cancer/testis antigen family 45 member A5</t>
  </si>
  <si>
    <t>cancer/testis antigen family 45 member A6</t>
  </si>
  <si>
    <t>cancer/testis antigen family 45 member A7</t>
  </si>
  <si>
    <t>cancer/testis antigen family 45 member A8</t>
  </si>
  <si>
    <t>cancer/testis antigen family 45 member A9</t>
  </si>
  <si>
    <t>cancer/testis antigen family 45 member A10</t>
  </si>
  <si>
    <t>CT45-5, CT45.5  "cancer/testis antigen CT45-5</t>
  </si>
  <si>
    <t>CT45-6, CT45.6  "cancer/testis antigen CT45-6</t>
  </si>
  <si>
    <t>cancer/testis antigen family 47, member A1</t>
  </si>
  <si>
    <t>CT47.1  "cancer/testis CT47 family, member 1</t>
  </si>
  <si>
    <t>cancer/testis antigen family 47, member A2</t>
  </si>
  <si>
    <t>cancer/testis antigen family 47, member A3</t>
  </si>
  <si>
    <t>cancer/testis antigen family 47, member A4</t>
  </si>
  <si>
    <t>cancer/testis antigen family 47, member A5</t>
  </si>
  <si>
    <t>cancer/testis antigen family 47, member A6</t>
  </si>
  <si>
    <t>cancer/testis antigen family 47, member A7</t>
  </si>
  <si>
    <t>cancer/testis antigen family 47, member A8</t>
  </si>
  <si>
    <t>cancer/testis antigen family 47, member A9</t>
  </si>
  <si>
    <t>cancer/testis antigen family 47, member A10</t>
  </si>
  <si>
    <t>cancer/testis antigen family 47, member A11</t>
  </si>
  <si>
    <t>cancer/testis antigen family 47, member A12</t>
  </si>
  <si>
    <t>CT47.2  "cancer/testis CT47 family, member 2</t>
  </si>
  <si>
    <t>CT47.3  "cancer/testis CT47 family, member 3</t>
  </si>
  <si>
    <t>CT47.4  "cancer/testis CT47 family, member 4</t>
  </si>
  <si>
    <t>CT47.5  "cancer/testis CT47 family, member 5"</t>
  </si>
  <si>
    <t>CT47.6  "cancer/testis CT47 family, member 6</t>
  </si>
  <si>
    <t>CT47.7  "cancer/testis CT47 family, member 7</t>
  </si>
  <si>
    <t>CT47.8  "cancer/testis CT47 family, member 8"</t>
  </si>
  <si>
    <t>CT47.9  "cancer/testis CT47 family, member 9</t>
  </si>
  <si>
    <t>CT47.11 "cancer/testis CT47 family, member 11</t>
  </si>
  <si>
    <t>CT47.10 "cancer/testis CT47 family, member 10"</t>
  </si>
  <si>
    <t>CT47.12 "cancer/testis CT47 family, member 12</t>
  </si>
  <si>
    <t>CT47.13 "cancer/testis CT47 family, member 13</t>
  </si>
  <si>
    <t>cancer/testis antigen family 47, member B1</t>
  </si>
  <si>
    <t>cancer/testis antigen 55</t>
  </si>
  <si>
    <t>cancer/testis antigen 83</t>
  </si>
  <si>
    <t>CXorf48 FLJ20527</t>
  </si>
  <si>
    <t>NM_017863</t>
  </si>
  <si>
    <t>CXorf61 KK-LC-1, FLJ20611, FLJ22913 "Kita-kyushu lung cancer antigen 1</t>
  </si>
  <si>
    <t>cancer/testis antigen 1A</t>
  </si>
  <si>
    <t>cancer/testis antigen 1B</t>
  </si>
  <si>
    <t>LAGE2A, ESO1</t>
  </si>
  <si>
    <t>NM_139250</t>
  </si>
  <si>
    <t>CTAG, CTAG1     NY-ESO-1, LAGE2B, LAGE2A, ESO1, CT6.1</t>
  </si>
  <si>
    <t>NM_001327</t>
  </si>
  <si>
    <t>cancer/testis antigen 2</t>
  </si>
  <si>
    <t>LAGE-1, CAMEL, LAGE1, ESO2, MGC3803, MGC138724, CT6.2a, CT6.2b, LAGE-1a, LAGE-1b        "CTL-recognized antigen on melanoma", "LAGE-1a protein", "cancer/testis antigen family 6, member 2a", "cancer/testis antigen family 6, member 2b"</t>
  </si>
  <si>
    <t>CTP synthase 2</t>
  </si>
  <si>
    <t>NM_019857</t>
  </si>
  <si>
    <t>cullin 4B</t>
  </si>
  <si>
    <t>NM_003588</t>
  </si>
  <si>
    <t>GPR9    CKR-L2, CMKAR3, IP10-R, MigR, CD183</t>
  </si>
  <si>
    <t>chromosome X open reading frame 21</t>
  </si>
  <si>
    <t>chromosome X open reading frame 38</t>
  </si>
  <si>
    <t>chromosome X open reading frame 40A</t>
  </si>
  <si>
    <t>cytochrome b-245 beta chain</t>
  </si>
  <si>
    <t>CGD     GP91-PHOX, NOX2 "NADPH oxidase 2</t>
  </si>
  <si>
    <t>Xp21.1-p11.4</t>
  </si>
  <si>
    <t>cylicin 1</t>
  </si>
  <si>
    <t>NM_021118</t>
  </si>
  <si>
    <t>cysteinyl leukotriene receptor 1</t>
  </si>
  <si>
    <t>CysLT1, CysLT(1), CYSLT1R</t>
  </si>
  <si>
    <t>dachshund family transcription factor 2</t>
  </si>
  <si>
    <t>NM_053281</t>
  </si>
  <si>
    <t>chromosome X open reading frame 67</t>
  </si>
  <si>
    <t>NM_203407</t>
  </si>
  <si>
    <t>chromosome X open reading frame 65</t>
  </si>
  <si>
    <t>chromosome X open reading frame 66</t>
  </si>
  <si>
    <t>RP11-35F15.2, SGPX      "secreted glycoprotein, X-linked</t>
  </si>
  <si>
    <t>NM_001025265</t>
  </si>
  <si>
    <t>chromosome X open reading frame 58</t>
  </si>
  <si>
    <t>chromosome X open reading frame 56</t>
  </si>
  <si>
    <t>FLJ25444</t>
  </si>
  <si>
    <t>FLJ22965</t>
  </si>
  <si>
    <t>NM_152761</t>
  </si>
  <si>
    <t>NM_022101</t>
  </si>
  <si>
    <t>chromosome X open reading frame 51B</t>
  </si>
  <si>
    <t>chromosome X open reading frame 51A</t>
  </si>
  <si>
    <t>NM_001244892</t>
  </si>
  <si>
    <t>NM_001144064</t>
  </si>
  <si>
    <t>NM_001145139</t>
  </si>
  <si>
    <t>CXorf51</t>
  </si>
  <si>
    <t>chromosome X open reading frame 49B</t>
  </si>
  <si>
    <t>chromosome X open reading frame 49</t>
  </si>
  <si>
    <t>NM_001145140</t>
  </si>
  <si>
    <t>chromosome X open reading frame 40B</t>
  </si>
  <si>
    <t>NM_001013845</t>
  </si>
  <si>
    <t>DDB1 and CUL4 associated factor 8 like 1</t>
  </si>
  <si>
    <t>DDB1 and CUL4 associated factor 8 like 2</t>
  </si>
  <si>
    <t xml:space="preserve">WDR42B  </t>
  </si>
  <si>
    <t>XM_066690</t>
  </si>
  <si>
    <t>XM_293354</t>
  </si>
  <si>
    <t>DDB1 and CUL4 associated factor 12 like 1</t>
  </si>
  <si>
    <t>DDB1 and CUL4 associated factor 12 like 2</t>
  </si>
  <si>
    <t>WDR40B  KIAA1892L</t>
  </si>
  <si>
    <t>WDR42C</t>
  </si>
  <si>
    <t>WDR40C</t>
  </si>
  <si>
    <t>NM_178470</t>
  </si>
  <si>
    <t>NM_001013628</t>
  </si>
  <si>
    <t>SCLH, DC, LISX, DBCN, XLIS      "doublecortex"</t>
  </si>
  <si>
    <t>NM_178153</t>
  </si>
  <si>
    <t>NM_024005</t>
  </si>
  <si>
    <t>DDX3    DBX, HLP2, DDX14</t>
  </si>
  <si>
    <t>DEAD-box helicase 53</t>
  </si>
  <si>
    <t>CAGE, CT26      "cancer associated gene", "cancer/testis antigen 26</t>
  </si>
  <si>
    <t>diacylglycerol O-acyltransferase 2 like 6</t>
  </si>
  <si>
    <t>DC3, FLJ25989</t>
  </si>
  <si>
    <t>NM_198512</t>
  </si>
  <si>
    <t>NM_001013742</t>
  </si>
  <si>
    <t>DHRS5X, DHRSXY, DHRSY, DHRS5Y, SDR46C1, SDR7C6</t>
  </si>
  <si>
    <t>diaphanous related formin 2</t>
  </si>
  <si>
    <t>POF, DIA, POF2, DIA2</t>
  </si>
  <si>
    <t>Xq21.33</t>
  </si>
  <si>
    <t>NM_006729, NM_007309</t>
  </si>
  <si>
    <t>divergent protein kinase domain 2B</t>
  </si>
  <si>
    <t>CXorf36 FLJ14103, DIA1R</t>
  </si>
  <si>
    <t>NM_024689</t>
  </si>
  <si>
    <t>dyskerin pseudouridine synthase 1</t>
  </si>
  <si>
    <t>DKC     XAP101, dyskerin, NAP57, NOLA4, Cbf5    "H/ACA ribonucleoprotein complex subunit 4"</t>
  </si>
  <si>
    <t>discs large MAGUK scaffold protein 3</t>
  </si>
  <si>
    <t>NE-Dlg, SAP102, SAP-102, NEDLG, KIAA1232, MRX90, PPP1R82        "neuroendocrine-dlg", "protein phosphatase 1, regulatory subunit 82</t>
  </si>
  <si>
    <t>MRX85   BMD, DXS142, DXS164, DXS206, DXS230, DXS239, DXS268, DXS269, DXS270, DXS272     "muscular dystrophy, Duchenne and Becker types"</t>
  </si>
  <si>
    <t>DMRT like family C1</t>
  </si>
  <si>
    <t>DMRT like family C1B</t>
  </si>
  <si>
    <t>NM_033053</t>
  </si>
  <si>
    <t>deoxyribonuclease 1 like 1</t>
  </si>
  <si>
    <t>DNL1L   DNAS1L1, XIB, DNASEX    "DNase X"</t>
  </si>
  <si>
    <t xml:space="preserve"> Xq28</t>
  </si>
  <si>
    <t>dedicator of cytokinesis 11</t>
  </si>
  <si>
    <t>FLJ32122, FLJ43653, ZIZ2, ACG   "zizimin2"</t>
  </si>
  <si>
    <t>NM_144658</t>
  </si>
  <si>
    <t>dystrophin related protein 2</t>
  </si>
  <si>
    <t>NM_001939</t>
  </si>
  <si>
    <t>dual specificity phosphatase 9</t>
  </si>
  <si>
    <t>dual specificity phosphatase 21</t>
  </si>
  <si>
    <t>MKP-4, MKP4     "map kinase phosphatase 4"</t>
  </si>
  <si>
    <t>NM_001395</t>
  </si>
  <si>
    <t>NM_022076</t>
  </si>
  <si>
    <t>dynein light chain Tctex-type 3</t>
  </si>
  <si>
    <t>TCTE1L  TCTEX1L</t>
  </si>
  <si>
    <t>NM_006520</t>
  </si>
  <si>
    <t>EBP, cholestenol delta-isomerase</t>
  </si>
  <si>
    <t>CDPX2   CPX, CPXD, CHO2 "3-beta-hydroxysteroid-delta-8,delta-7-isomerase", "Chondrodysplasia punctata-2, X-linked dominant (Happle syndrome)", "sterol 8-isomerase"</t>
  </si>
  <si>
    <t>ectodysplasin A</t>
  </si>
  <si>
    <t>ectodysplasin A2 receptor</t>
  </si>
  <si>
    <t>NM_001399</t>
  </si>
  <si>
    <t>NM_021783</t>
  </si>
  <si>
    <t>XEDAR, EDA-A2R, EDAA2R, TNFRSF27</t>
  </si>
  <si>
    <t>ED1, EDA2, ODT1  EDA1, XLHED, HED, XHED, ED1-A1, ED1-A2, EDA-A1, EDA-A2</t>
  </si>
  <si>
    <t>structure microtubule center; cytokinesis, DNA repair</t>
  </si>
  <si>
    <t>Xerodermia pigmentosa</t>
  </si>
  <si>
    <t>amniocyte</t>
  </si>
  <si>
    <t>spleen, BM, blood</t>
  </si>
  <si>
    <t>spleen, BM, appendix</t>
  </si>
  <si>
    <t>properdin deficiency, complement deficiency, gacute poststreptococcal glomerulonephritis, neisseria meningitidis infection</t>
  </si>
  <si>
    <t>heart, NS: brain</t>
  </si>
  <si>
    <t>brain, adrenal</t>
  </si>
  <si>
    <t>antagonist BMP4; converts glia to neural fate; DV-axis, bone formation</t>
  </si>
  <si>
    <t>Isolated congenital megalocornea, Megalocornea, Corneal degeneration, Hypoascorbemmia</t>
  </si>
  <si>
    <t xml:space="preserve">NS: Brain, eye, </t>
  </si>
  <si>
    <t>uterus, adipose, olfactory bulb, retina</t>
  </si>
  <si>
    <t>endocrine, reprod,NS</t>
  </si>
  <si>
    <t>uterus, fat</t>
  </si>
  <si>
    <t>moyamoya disease = cerebrovascular disorder at basal ganglia</t>
  </si>
  <si>
    <t>fetal testis, heart, pancreas, muscle</t>
  </si>
  <si>
    <t>mental retardation, dent disease</t>
  </si>
  <si>
    <t>Osmotic diarrhea, Inflammatory bowel disease</t>
  </si>
  <si>
    <t>Aminoaciduria, Polycystic kidney</t>
  </si>
  <si>
    <t>Anosmia isolated congenital, Cranial nerve malignant neoplasm, Olfatory nerve neoplasm</t>
  </si>
  <si>
    <t>adapter protein or regulator of Ras signaling</t>
  </si>
  <si>
    <t>mental retardation, epileptic encephalopathy</t>
  </si>
  <si>
    <t xml:space="preserve">brain, hematopoyetic </t>
  </si>
  <si>
    <t>mitochondrial electron transport, proper CNS development</t>
  </si>
  <si>
    <t>multiple congenital anomalies</t>
  </si>
  <si>
    <t>nasal epithelium, heart, liver</t>
  </si>
  <si>
    <t>unreliable (muscle, brain, adrenal)</t>
  </si>
  <si>
    <t>heart, kidney, GIT</t>
  </si>
  <si>
    <t>none, but association: ANA Ab vasculitis</t>
  </si>
  <si>
    <t>bone, testis, fetal tissues</t>
  </si>
  <si>
    <t>investigate association ANA vasculitis</t>
  </si>
  <si>
    <t>chondrosarcoma</t>
  </si>
  <si>
    <t>ND (RNA: LN)</t>
  </si>
  <si>
    <t>liver (PBMC)</t>
  </si>
  <si>
    <t>non-spec, tonsil + cancers</t>
  </si>
  <si>
    <t>testis, esophagus</t>
  </si>
  <si>
    <t>gliosarcoma</t>
  </si>
  <si>
    <t>unreliable (many)</t>
  </si>
  <si>
    <t>ubiquitination + proteasomal degradation; involved in DNA damage + repair</t>
  </si>
  <si>
    <t>mental retardation, seizures</t>
  </si>
  <si>
    <t>non-spec; many</t>
  </si>
  <si>
    <t>none, but associated Lupus</t>
  </si>
  <si>
    <t>blood</t>
  </si>
  <si>
    <r>
      <t xml:space="preserve">testis, blood, </t>
    </r>
    <r>
      <rPr>
        <b/>
        <sz val="12"/>
        <color theme="1"/>
        <rFont val="Calibri"/>
        <family val="2"/>
        <scheme val="minor"/>
      </rPr>
      <t>spleen</t>
    </r>
  </si>
  <si>
    <t>testis; IS</t>
  </si>
  <si>
    <t>association: X-linked combined immune def</t>
  </si>
  <si>
    <t>ND (RNA: testis)</t>
  </si>
  <si>
    <t>immune def, CGD, atypical mycobacteriosis</t>
  </si>
  <si>
    <t>spleen, leukos</t>
  </si>
  <si>
    <t>Ametropic amblyopia, regular astigmatism, punctate epithelial keratoconjunctivitis</t>
  </si>
  <si>
    <t>Asthma, adenoide hypertrophy, rhinitis, sinusitis, bronchial disease</t>
  </si>
  <si>
    <t>mainly, IS</t>
  </si>
  <si>
    <t>miles carpenter syndrome, allan herndon dudley syndrome, megalocornea</t>
  </si>
  <si>
    <t>PBMC, testis</t>
  </si>
  <si>
    <t>reprod; testis (final gametes), oviduct (very spec parts)</t>
  </si>
  <si>
    <t>reprod: ovary, testia</t>
  </si>
  <si>
    <t xml:space="preserve">unknown </t>
  </si>
  <si>
    <t>spermatogenic failure</t>
  </si>
  <si>
    <t>many: testis</t>
  </si>
  <si>
    <t>pancreas, testis, reprod, spleen: red pulp</t>
  </si>
  <si>
    <t xml:space="preserve">mental retardation, seizures, </t>
  </si>
  <si>
    <t>unrel. LN, appendix, tonsil-Germ center</t>
  </si>
  <si>
    <t>erys</t>
  </si>
  <si>
    <t xml:space="preserve">transcriptional coactivator SMAD/TGFb ESR/EP300: pigmentation melanocytes, inhibition osteoblast mineralization , </t>
  </si>
  <si>
    <t>pituitary, brain, testis /¿(fetal)</t>
  </si>
  <si>
    <t>pituitary, testis, pineal</t>
  </si>
  <si>
    <t>NS, pineal</t>
  </si>
  <si>
    <t>brain, heart, thyroid</t>
  </si>
  <si>
    <t>antiport; chloride against proton: acidification endosome; renal tube function</t>
  </si>
  <si>
    <t>kidney, fetal brain, testis</t>
  </si>
  <si>
    <t>uterus, appendix, PNS, muscle</t>
  </si>
  <si>
    <t>kidney, gall bladder</t>
  </si>
  <si>
    <t>kidney, liver, gall bladder</t>
  </si>
  <si>
    <t>Br-regulatory unit may regulate substrate specificity of phosphatase</t>
  </si>
  <si>
    <t>testis, fetal liver</t>
  </si>
  <si>
    <t>ND (RNA: muscle)</t>
  </si>
  <si>
    <t>https://www.ncbi.nlm.nih.gov/pmc/articles/PMC5021741/</t>
  </si>
  <si>
    <t>RBM3:</t>
  </si>
  <si>
    <t>mayor depression</t>
  </si>
  <si>
    <t xml:space="preserve">transcriptional activator or repressor(recognizes GATA); ery switc on </t>
  </si>
  <si>
    <t>embryonic development, cariomyocyte and heart debe</t>
  </si>
  <si>
    <t>metacarpal 4-5 fusion, chronic lymphocyte leukemia</t>
  </si>
  <si>
    <t>heart, sc adipose</t>
  </si>
  <si>
    <t>adipose</t>
  </si>
  <si>
    <t>may be, transcription factor</t>
  </si>
  <si>
    <t>PBMC; BM stromal ,spleen; many, fetal</t>
  </si>
  <si>
    <t>Ecto-NOX Disulfide-Thiol Exchanger 2</t>
  </si>
  <si>
    <t>plasma, stomach, various cancers</t>
  </si>
  <si>
    <t>unreliable (muscle)</t>
  </si>
  <si>
    <t>E74 like ETS transcription factor 4</t>
  </si>
  <si>
    <t>many, MALT</t>
  </si>
  <si>
    <t>thymus, BM, blood</t>
  </si>
  <si>
    <t>development&amp;function; NK, NKT &amp; innate; transcription factor, promotes: CSF2, IL3, IL8, lysozyme; development&amp;function; NK, NKT &amp; innate</t>
  </si>
  <si>
    <t>eukaryotic translation initiation factor 1A X-linked</t>
  </si>
  <si>
    <t>stabilizes rRNA-protein complex: maximizes protein biosynthesis</t>
  </si>
  <si>
    <t>islotes</t>
  </si>
  <si>
    <t>many; fem. reprod; thyroid</t>
  </si>
  <si>
    <t>initiation protein synthesis</t>
  </si>
  <si>
    <t>testis, brain. Liver, muscle</t>
  </si>
  <si>
    <t xml:space="preserve">cancers: IS: B, Tc, DC, </t>
  </si>
  <si>
    <t>LN, appendix, ovary</t>
  </si>
  <si>
    <t>hypoxia induced mitophagy activator</t>
  </si>
  <si>
    <t>association: Hypoxia</t>
  </si>
  <si>
    <t>many: NS, brain PFC</t>
  </si>
  <si>
    <t>methylates tRNA</t>
  </si>
  <si>
    <t xml:space="preserve">mental retardation  </t>
  </si>
  <si>
    <t>PBMC, retina, gonads, fetal brain + tissues</t>
  </si>
  <si>
    <t>reprod, GIT, liver</t>
  </si>
  <si>
    <t>many: LN, appendix, thyroid</t>
  </si>
  <si>
    <t>Esx homeobox 1</t>
  </si>
  <si>
    <t>craniofrontonasal, hypertelorism, synostosis</t>
  </si>
  <si>
    <t>GIT, heart</t>
  </si>
  <si>
    <t xml:space="preserve">bone  </t>
  </si>
  <si>
    <t>adipose, placenta</t>
  </si>
  <si>
    <t>EGF Like Domain Multiple 6</t>
  </si>
  <si>
    <t>ephrin B1</t>
  </si>
  <si>
    <t>may bind ITGa8/b1; hair follicle morphogenesis (fetal tissues + cancers)</t>
  </si>
  <si>
    <t>liver, lung, sc skin</t>
  </si>
  <si>
    <t>lung, placenta, retina</t>
  </si>
  <si>
    <t>Eukaryotic Translation Initiation Factor 2 Subunit Gamma</t>
  </si>
  <si>
    <t>mental retardation, microcephaly, hypogenitalism, etx.</t>
  </si>
  <si>
    <t>ELK1, ETS Transcription Factor</t>
  </si>
  <si>
    <t>hypervitaminosis A</t>
  </si>
  <si>
    <t>ovary (fetal); B cell</t>
  </si>
  <si>
    <t>gonads, neurons</t>
  </si>
  <si>
    <t>NS, gonads</t>
  </si>
  <si>
    <t>Emerin</t>
  </si>
  <si>
    <t>myopathy, muscular dystrophy</t>
  </si>
  <si>
    <t>bone, muscle</t>
  </si>
  <si>
    <t xml:space="preserve">muscle, </t>
  </si>
  <si>
    <t>formation (nuclear) actin network; stabilization; nucleus periphery</t>
  </si>
  <si>
    <t>:</t>
  </si>
  <si>
    <t xml:space="preserve">chondrodysplasia, orbital tenonitis, neuropathy, intracranial abscess, </t>
  </si>
  <si>
    <t>activates the phosphatidylinositol 3-kinase signal transduction pathway in undifferentiated stem cells, but is not expressed in differentiated cells. tumor growth embryonic stem cells</t>
  </si>
  <si>
    <t xml:space="preserve">DNA helicase, mitotic checkpoint, </t>
  </si>
  <si>
    <t>CSF, PBMC, breast, GIT</t>
  </si>
  <si>
    <t>PNS, muscle, liver, HSC</t>
  </si>
  <si>
    <t>BM, appendix, LN</t>
  </si>
  <si>
    <t>pancreas, lung, PBMC, spleen, brain, GIT, testis</t>
  </si>
  <si>
    <t>ND (RNA: parathyroid, prostate, skin)</t>
  </si>
  <si>
    <t>testis, liver</t>
  </si>
  <si>
    <t>unreliable (RNA: testis)</t>
  </si>
  <si>
    <t>gonads (fetal)</t>
  </si>
  <si>
    <t>unreliable, many: testis</t>
  </si>
  <si>
    <t>spleen</t>
  </si>
  <si>
    <t>ND (RNA: spleen)</t>
  </si>
  <si>
    <t>placenta, NS, LN</t>
  </si>
  <si>
    <t>skin, placenta</t>
  </si>
  <si>
    <t>DNA repair, ubiquitination</t>
  </si>
  <si>
    <t>fanconi anemia, BM; anemia, leukopenia, thrombopenia; VACTERL: cardiac, renal, limb malformation</t>
  </si>
  <si>
    <t>appendix, LN</t>
  </si>
  <si>
    <t>unreliable (RNA: LN,; protein: pancreas)</t>
  </si>
  <si>
    <t>BM, LN, placenta</t>
  </si>
  <si>
    <t>muscle development or hypertrophy</t>
  </si>
  <si>
    <t xml:space="preserve">myopathy  </t>
  </si>
  <si>
    <t>muscle (skel)</t>
  </si>
  <si>
    <t>muscle (skel), thyroid</t>
  </si>
  <si>
    <t>transcription factor for Treg; inhibits Th17</t>
  </si>
  <si>
    <t>blood, IS</t>
  </si>
  <si>
    <t>adrenal, pineal, NS, myeloid</t>
  </si>
  <si>
    <t>immune dysregulation, polyendocrinopathy, autoimmunity syndrome</t>
  </si>
  <si>
    <t>filamin A</t>
  </si>
  <si>
    <t>multiple congenital birth defects</t>
  </si>
  <si>
    <t>blood vessels, epithelia, muscle, many</t>
  </si>
  <si>
    <t>uterus, prostate, IS</t>
  </si>
  <si>
    <t xml:space="preserve">muscle, IS </t>
  </si>
  <si>
    <t>glycolytic, polymerase cofactor, sperm motility</t>
  </si>
  <si>
    <t>anemia, myopathy, neurological problems</t>
  </si>
  <si>
    <t xml:space="preserve">spermatogonia, blood, skin </t>
  </si>
  <si>
    <t>many: endocrine, IS, reprod</t>
  </si>
  <si>
    <t>many: appendix, BM</t>
  </si>
  <si>
    <t>progesterone binding</t>
  </si>
  <si>
    <t>larynx cancer; eustachian tube (pharyngeal arches)</t>
  </si>
  <si>
    <t>Many: kidney, liver; nasal epithelium, bone, fetal testis</t>
  </si>
  <si>
    <t>many: NS + other</t>
  </si>
  <si>
    <t>many:reprod., liver</t>
  </si>
  <si>
    <t>phosphate homeostasis; bone &amp; dental mineralization, renal phosphate reabsorption</t>
  </si>
  <si>
    <t>bone, lung, brain</t>
  </si>
  <si>
    <t>IS: DC</t>
  </si>
  <si>
    <t>rickets, hypophosphatemia, bone problems, muscular hypotonia</t>
  </si>
  <si>
    <t>lung, repro</t>
  </si>
  <si>
    <t>role DC!!!!</t>
  </si>
  <si>
    <t>rRNA expression regulation, transcription factor</t>
  </si>
  <si>
    <t>mental retardation, gynecomastia, IL7R-def, bone</t>
  </si>
  <si>
    <t>ubiquitous: lung, BM</t>
  </si>
  <si>
    <t>salivary gland</t>
  </si>
  <si>
    <t>ovary, LN</t>
  </si>
  <si>
    <t>rDNA transcription, cell cycle control</t>
  </si>
  <si>
    <t>mental retardation, cleft lip</t>
  </si>
  <si>
    <t>lung, testis, plasma</t>
  </si>
  <si>
    <t>thymus biogps Not in ohter databases</t>
  </si>
  <si>
    <t>phosphorilation troponin and calmodulin</t>
  </si>
  <si>
    <t>glycogen storage disases</t>
  </si>
  <si>
    <t>non-spec: retina</t>
  </si>
  <si>
    <t>muscle, parathyroid</t>
  </si>
  <si>
    <t>many: reprod, adipose</t>
  </si>
  <si>
    <t>Paroxysmal nocturnal hemoglobinuria 1, multiple congenital anomalies</t>
  </si>
  <si>
    <t>serum, BM, blood</t>
  </si>
  <si>
    <t xml:space="preserve">IS: myeloid  </t>
  </si>
  <si>
    <t>many: BM</t>
  </si>
  <si>
    <t>cytoplasmic pre-assembly of axonemal dynein</t>
  </si>
  <si>
    <t>ciliar dyskinesia, Kartagener syndreom</t>
  </si>
  <si>
    <t>testis, GIT, many</t>
  </si>
  <si>
    <t>lung, reprod</t>
  </si>
  <si>
    <t xml:space="preserve">testis, lung  </t>
  </si>
  <si>
    <t>cell survival, proto-oncogen; IKB/NFkB-MAPK signaling cell cycle factor kinase</t>
  </si>
  <si>
    <t>IS: Leucos; cancer</t>
  </si>
  <si>
    <t>lymphoma, cancer</t>
  </si>
  <si>
    <t>blood, spleen, heart</t>
  </si>
  <si>
    <t>rRNA processing</t>
  </si>
  <si>
    <t>ubiquitous; heart, skin, PBMC</t>
  </si>
  <si>
    <t>IS: leucos; Pineal</t>
  </si>
  <si>
    <t>many: non-spec</t>
  </si>
  <si>
    <t>lung, retina, HSC</t>
  </si>
  <si>
    <t>fat, urinary bladder</t>
  </si>
  <si>
    <t>tonsil, melanomas</t>
  </si>
  <si>
    <t>coregulator NFkB; myleomonocytic development</t>
  </si>
  <si>
    <t>personality &amp; phobic problems, cyclothymic disorder</t>
  </si>
  <si>
    <t>pirin</t>
  </si>
  <si>
    <t>craniofrontonasal syndrom</t>
  </si>
  <si>
    <t>bone, testis, NS</t>
  </si>
  <si>
    <t>brain, testis, endocrin</t>
  </si>
  <si>
    <t>placental development</t>
  </si>
  <si>
    <t>pre-eclampsia</t>
  </si>
  <si>
    <t>placenta, esophagus</t>
  </si>
  <si>
    <t>plexin A3</t>
  </si>
  <si>
    <t>coreceptor semaphorins; cytoskeleton remodeling, apoptosis, axon growth</t>
  </si>
  <si>
    <t>childhood-onset schizophrenia</t>
  </si>
  <si>
    <t>BM mesenchyme, fetal brain</t>
  </si>
  <si>
    <t>fetal brain, olfactory buld</t>
  </si>
  <si>
    <t>skin, female reprod</t>
  </si>
  <si>
    <t>axon guidance, invasive growth</t>
  </si>
  <si>
    <t>PBMC, NS</t>
  </si>
  <si>
    <t xml:space="preserve">CNS  </t>
  </si>
  <si>
    <t>plexin B3</t>
  </si>
  <si>
    <t>Ca-Calmodulin-dep kinase</t>
  </si>
  <si>
    <t>Jervell and Lange-Nielsen syndrome = deafness; conductance heart problem</t>
  </si>
  <si>
    <t>colon, brain, plasma, liver</t>
  </si>
  <si>
    <t xml:space="preserve">NS, GIT,    </t>
  </si>
  <si>
    <t>thyroid disease</t>
  </si>
  <si>
    <t xml:space="preserve">NS, heart  </t>
  </si>
  <si>
    <t>NS;: retina, amygdala</t>
  </si>
  <si>
    <t>brain, kidney, liver</t>
  </si>
  <si>
    <t>mitochondrial disorder, orofaciodigital anomalies</t>
  </si>
  <si>
    <t>fetal tissues, gonads</t>
  </si>
  <si>
    <t>many: NS + thyroid</t>
  </si>
  <si>
    <t>lipid hydrolase; adipocyte homeostasis</t>
  </si>
  <si>
    <t>protein phosphatase with EF-hand domain 1</t>
  </si>
  <si>
    <t>adaptation response to photorec</t>
  </si>
  <si>
    <t>retinal problems</t>
  </si>
  <si>
    <t>NS, spinal cord, testis</t>
  </si>
  <si>
    <t>PNS, muscle, testis</t>
  </si>
  <si>
    <t>many: ovary</t>
  </si>
  <si>
    <t>ubiquitous: PBMC, NS</t>
  </si>
  <si>
    <t>polyglutamine binding protein 1</t>
  </si>
  <si>
    <t>pineal; IS: thymus, leukos: DC, lymphos</t>
  </si>
  <si>
    <t>investigate !!!!!</t>
  </si>
  <si>
    <t>mental retardation, microcephaly; virus infection susceptibility</t>
  </si>
  <si>
    <t>GA and vesicular trafficking; pro-apoptopic</t>
  </si>
  <si>
    <t xml:space="preserve">ubiquitous: nasal epithelium, fetal testis, </t>
  </si>
  <si>
    <t>NS, endocrine, muscle</t>
  </si>
  <si>
    <t>NS, testis, IS</t>
  </si>
  <si>
    <t>peroxiredoxin 4</t>
  </si>
  <si>
    <t>thiol-spec peroxidase, cell protection against oxidative stress, Regulates NFkB</t>
  </si>
  <si>
    <t>hypoascorbemia</t>
  </si>
  <si>
    <t>testis (fetal), pancreas, liver</t>
  </si>
  <si>
    <t>liver, pancreas, muscle (NS, IS)</t>
  </si>
  <si>
    <t>pancreas, testis</t>
  </si>
  <si>
    <t>pancreas, testis, liver</t>
  </si>
  <si>
    <t>neurological disease, night blindness</t>
  </si>
  <si>
    <t>polarization epithelial cells and neurons</t>
  </si>
  <si>
    <t xml:space="preserve">ubiquitous: PBMC  </t>
  </si>
  <si>
    <t>unreliable (many epithelia)</t>
  </si>
  <si>
    <t>klinefelter syndrome, lung carcinoma</t>
  </si>
  <si>
    <t>ubiquitous: thyroid, lung, spleen, kidney</t>
  </si>
  <si>
    <t>myeloid cell differentiation via SMAD6; S/T kinase, cellular/epithelial differentiation</t>
  </si>
  <si>
    <t xml:space="preserve">thyroid  </t>
  </si>
  <si>
    <t>nucleotide synthesis</t>
  </si>
  <si>
    <t>deafness, mental</t>
  </si>
  <si>
    <t>LN, blood, kidney</t>
  </si>
  <si>
    <t>unreliable (LN, IS)</t>
  </si>
  <si>
    <t>thyroid, LN, brain</t>
  </si>
  <si>
    <t>reprod, LN</t>
  </si>
  <si>
    <t>endocrine, gonads</t>
  </si>
  <si>
    <t>Nucleosome, transcription control</t>
  </si>
  <si>
    <t>orphan rec;</t>
  </si>
  <si>
    <t>acromegaly, gigantism, endocrine overactivity</t>
  </si>
  <si>
    <t>orphan rec; unknown function</t>
  </si>
  <si>
    <t>Tyr, L-dopa, dopamine receptor, Ca2+ influx; melanosome biogenesis</t>
  </si>
  <si>
    <t>albinism, nystagmus</t>
  </si>
  <si>
    <t>ND (RNA: brain, fem. reprod)</t>
  </si>
  <si>
    <t xml:space="preserve">IS  </t>
  </si>
  <si>
    <t>autoimmune polyendocrine syndreom</t>
  </si>
  <si>
    <t>GIT, spleen, blood</t>
  </si>
  <si>
    <t>lysosomal sorting GPC-rec</t>
  </si>
  <si>
    <t>pancreas, retina, brain</t>
  </si>
  <si>
    <t>auditory canal dysmorphism</t>
  </si>
  <si>
    <t>fetal brain, adrenal, heart</t>
  </si>
  <si>
    <t>PBMC, LN, liver, eye</t>
  </si>
  <si>
    <t>agorophobia, autism, cancer</t>
  </si>
  <si>
    <t xml:space="preserve">autism , seizures, mental retardation </t>
  </si>
  <si>
    <t>translation termination</t>
  </si>
  <si>
    <t>retinits pigmentosa, leber congenital amaurosis (neuronal, eye)</t>
  </si>
  <si>
    <t>photorec</t>
  </si>
  <si>
    <t>glycogen-storage disease, myoclonic epilepsy,</t>
  </si>
  <si>
    <t>male infertility</t>
  </si>
  <si>
    <t>nucleosome remodeling</t>
  </si>
  <si>
    <t>testis, colon</t>
  </si>
  <si>
    <t>host cell factor C1</t>
  </si>
  <si>
    <t>chondrodysplasia, microphtalmia, brachydactyly</t>
  </si>
  <si>
    <t>kidney, testis</t>
  </si>
  <si>
    <t>RNApol II transcription factor activity</t>
  </si>
  <si>
    <t>high mobility group box 3</t>
  </si>
  <si>
    <t>liver, lung, placenta</t>
  </si>
  <si>
    <t>placenta, lung, HSC</t>
  </si>
  <si>
    <t>pre-mRNA processing</t>
  </si>
  <si>
    <t>many, incl IS</t>
  </si>
  <si>
    <t>hypoxanthine phosphoribosyltransferase 1</t>
  </si>
  <si>
    <t>purine salvage pathway</t>
  </si>
  <si>
    <t>neural differentiation, ubiquitination, protein degradation.</t>
  </si>
  <si>
    <t>decarboxylation isocitrate, metabolism, essential</t>
  </si>
  <si>
    <t>iduronate 2-sulfatase</t>
  </si>
  <si>
    <t>lysosomal storage disease, mucopolysaccharidosis</t>
  </si>
  <si>
    <t>ovary, fetal brain</t>
  </si>
  <si>
    <t>mullerian aplasia, orofacial cleft</t>
  </si>
  <si>
    <t>integrator complex subunit 6 like</t>
  </si>
  <si>
    <t>ubiquitous: IS</t>
  </si>
  <si>
    <t>insulin receptor substrate 4</t>
  </si>
  <si>
    <t>myopathy, mental retardation</t>
  </si>
  <si>
    <t>trypsin inh</t>
  </si>
  <si>
    <t>histone acetylation</t>
  </si>
  <si>
    <t>cell cycle from metaphase to anaphase</t>
  </si>
  <si>
    <t>PNS, heart</t>
  </si>
  <si>
    <t>PNS (cervical, DRG), liver, muscle</t>
  </si>
  <si>
    <t>RNA: endocrine, muscle, reprod</t>
  </si>
  <si>
    <t>ectodermal derivatives, heart, liver, muscle, kidney</t>
  </si>
  <si>
    <t>PNS, adrenal</t>
  </si>
  <si>
    <t xml:space="preserve">RNA: endocrine    </t>
  </si>
  <si>
    <t>endocrine (adrenal, thyroid)</t>
  </si>
  <si>
    <t>cholesterol biosynthesis; converts delta(8)-sterols to delta(7) isomers</t>
  </si>
  <si>
    <t>liver, gall bladder, adrenal, tesits, liver</t>
  </si>
  <si>
    <t>liver, adrenal, bronchoepithelial, NK (DC, pineal)</t>
  </si>
  <si>
    <t>testis, adrenal, DT</t>
  </si>
  <si>
    <t>liver, adrenal, duodenum</t>
  </si>
  <si>
    <t>regulation dynein function; intracellular retrograde mobility</t>
  </si>
  <si>
    <t>DT, retina, islets, NS</t>
  </si>
  <si>
    <t>CNS(thalamus, amygdala, PFC), pituitary, IS: lymphos</t>
  </si>
  <si>
    <t>adrenal, DT</t>
  </si>
  <si>
    <t>LMW-DSP21, E.C. 3.1.3.16</t>
  </si>
  <si>
    <t>non-spec (liver, heart, pineal, myeloid, NK)</t>
  </si>
  <si>
    <t>phosphatase activity (protein activity regulation: inactivation MAPK)</t>
  </si>
  <si>
    <t>PNS, NS, pituitary</t>
  </si>
  <si>
    <t>ND (RNA: NS)</t>
  </si>
  <si>
    <t xml:space="preserve">kidney, fetal tissues, DT: liver, stomach </t>
  </si>
  <si>
    <t>fetal liver, placenta</t>
  </si>
  <si>
    <t>B-cell development in BM and marginal zone; guanine nt exchange factor: GDP-GTP</t>
  </si>
  <si>
    <t>unrel. (RNA: adipose, IS)</t>
  </si>
  <si>
    <t>adipose, IS organs</t>
  </si>
  <si>
    <t>endonuclease (cardiac, muscle spec); GWAS: DM-1, celiac</t>
  </si>
  <si>
    <t>IS (BM): myeloid, monocytes, DC, NK</t>
  </si>
  <si>
    <t>CNS, pituitary, kidney, pancreas, gonads</t>
  </si>
  <si>
    <t>kidney, pancreas, gonads (many)</t>
  </si>
  <si>
    <t>unreliable (RNA: brain, reproductive)</t>
  </si>
  <si>
    <t>unreliable (RNA: brain, reprod)</t>
  </si>
  <si>
    <t>muscular dystrophy, cardiomyopathy</t>
  </si>
  <si>
    <t xml:space="preserve">PNS (cervical), CNS: spinal cord, pineal; liver, heart </t>
  </si>
  <si>
    <t>muscle, brain</t>
  </si>
  <si>
    <t>ATP to ADP (death-domain)</t>
  </si>
  <si>
    <t>Reprod;  IS: (spleen): NK; lung, DT, liver</t>
  </si>
  <si>
    <t>WD40 regions facilitates protein complexes, multiple functions: (biogps: )ubiquitin complex</t>
  </si>
  <si>
    <t>gonads, reprod</t>
  </si>
  <si>
    <t>testis (spleen)</t>
  </si>
  <si>
    <t>basic protein of sperm head cytoskeleton</t>
  </si>
  <si>
    <t>PNS, testis, heart, liver, BM, adrenal, CNS</t>
  </si>
  <si>
    <t>testis; endocrine</t>
  </si>
  <si>
    <t>NADPH oxidase 2; Possible a primary componente of the microbicidal oxidase system of phagocytes</t>
  </si>
  <si>
    <t>spleen, blood: PMN, mo;  NS, liver</t>
  </si>
  <si>
    <t>IS: BM: myeloid, mo, DC, NK</t>
  </si>
  <si>
    <t>IS: BM</t>
  </si>
  <si>
    <t>endometrial-stroma sarcoma</t>
  </si>
  <si>
    <t>gonads, lung, brain, skin</t>
  </si>
  <si>
    <t>unreliable (RNA: testis, IS)</t>
  </si>
  <si>
    <t>Bone; PBMC: lymphos, lung, gonads</t>
  </si>
  <si>
    <t>N  /Y</t>
  </si>
  <si>
    <t>(skin, LN)</t>
  </si>
  <si>
    <t>gonads, adipose</t>
  </si>
  <si>
    <t>adrenal, placenta, CNS; leukos</t>
  </si>
  <si>
    <t>muscle, kidney, liver, placenta; spleen, DT; lung</t>
  </si>
  <si>
    <t>unrel. (RNA: variable)</t>
  </si>
  <si>
    <t>bone; blood: leukos</t>
  </si>
  <si>
    <t>leukos: NK, LB, DC, myeloid, Tc</t>
  </si>
  <si>
    <t>IS; reprod</t>
  </si>
  <si>
    <t>IS, thyroid</t>
  </si>
  <si>
    <t xml:space="preserve">N/Y  </t>
  </si>
  <si>
    <t>unreliable (IS, endocrine)</t>
  </si>
  <si>
    <t>IS: appendix, BM, LN</t>
  </si>
  <si>
    <t>PBMC, spleen, DT: Tc (heart, kidney, liver, muscle, endothelium)</t>
  </si>
  <si>
    <t>IS organs</t>
  </si>
  <si>
    <t>cytosine nt synthesis; rate-limiting enzyme (ATP-dependent amination of UTP to CTP)</t>
  </si>
  <si>
    <t>ND (biogps: centromere binding)</t>
  </si>
  <si>
    <t>gonads &amp; some cancers</t>
  </si>
  <si>
    <t>reprod, heart</t>
  </si>
  <si>
    <t>bone, liver, testis; gonads; blood, LN</t>
  </si>
  <si>
    <t xml:space="preserve">ND </t>
  </si>
  <si>
    <t>PNS (cervical), testis, trachea</t>
  </si>
  <si>
    <t>posttranslation geranylgeranylation (addition 20-C lipophilic groups to C-terminus Cys; for mb insertion)</t>
  </si>
  <si>
    <t xml:space="preserve">choroid disease (photorec), disorder arithmetic skills, </t>
  </si>
  <si>
    <t>CNS, eye, liver</t>
  </si>
  <si>
    <t>liver, heart, CNS: retina, pineal</t>
  </si>
  <si>
    <t>CNS, endocrine</t>
  </si>
  <si>
    <t>synthesis chondroitin-sulfate (sulfotransferas)</t>
  </si>
  <si>
    <t>ovary, testis; hearts, spleen, liver; brain, placenta</t>
  </si>
  <si>
    <t>heart, ovary, blood: mo</t>
  </si>
  <si>
    <t>spleen, ovary, fat</t>
  </si>
  <si>
    <t>spleen, fetal tissues; CNS, heart, muscle, many</t>
  </si>
  <si>
    <t>thyroid, spleen, lung, LN</t>
  </si>
  <si>
    <t>regulator SNARE function; vesicles</t>
  </si>
  <si>
    <t>kidney; islets-Beta cells; DT, BM</t>
  </si>
  <si>
    <t xml:space="preserve">kidney  </t>
  </si>
  <si>
    <t>odorant signal transduction</t>
  </si>
  <si>
    <t>testis, lung, plasma</t>
  </si>
  <si>
    <t>islet</t>
  </si>
  <si>
    <t>basement membrane component (glomerular)</t>
  </si>
  <si>
    <t>CT, kidney &amp; others</t>
  </si>
  <si>
    <t xml:space="preserve">uterus, fetal lung, CNS: hypothalamus, spinal cord, retina; </t>
  </si>
  <si>
    <t>ND (RNA: smooth muscle, reprod, urinary)</t>
  </si>
  <si>
    <t>urogenital</t>
  </si>
  <si>
    <t>nephropathy, hematuria, hypertension</t>
  </si>
  <si>
    <t>deafness, nephropathy, leiomyomatosis</t>
  </si>
  <si>
    <t>DT, kidney, eye</t>
  </si>
  <si>
    <t>heart, liver, muscle, pineal, myeloid, NK</t>
  </si>
  <si>
    <t>CNS (basal ganglia), testis, cancers</t>
  </si>
  <si>
    <t>testis, brain (diencephalo), bone, lung</t>
  </si>
  <si>
    <t>testis, lung, brain</t>
  </si>
  <si>
    <t>testis, adipose, cancers</t>
  </si>
  <si>
    <t>testis, cancer</t>
  </si>
  <si>
    <t>testis, heart muscle</t>
  </si>
  <si>
    <t>testis, CNS (spinal cord), cancer</t>
  </si>
  <si>
    <t>testis, muscle</t>
  </si>
  <si>
    <t>testis (thyroid)</t>
  </si>
  <si>
    <t>bone, gonads</t>
  </si>
  <si>
    <t>EF-hand domain containing 2</t>
  </si>
  <si>
    <t>MRX74   FLJ22843</t>
  </si>
  <si>
    <t>NM_025184</t>
  </si>
  <si>
    <t>EPLG2, CFNS     LERK2, Elk-L</t>
  </si>
  <si>
    <t>NM_004429</t>
  </si>
  <si>
    <t>MAEG</t>
  </si>
  <si>
    <t>NM_015507</t>
  </si>
  <si>
    <t>EIF4C, EIF1A    eIF-1A, eIF-4C</t>
  </si>
  <si>
    <t>EIF2G   EIF2gamma, EIF2 "eukaryotic translation initiation factor 2G"</t>
  </si>
  <si>
    <t>MEF, ELFR</t>
  </si>
  <si>
    <t>NM_001421</t>
  </si>
  <si>
    <t>NM_005229</t>
  </si>
  <si>
    <t>STA, LEMD5      "LEM domain containing 5"</t>
  </si>
  <si>
    <t>COVA1   APK1, tNOX      "tumor-associated NADH oxidase", "ecto-NADPH oxidase disulfide-thiol exchanger 2"</t>
  </si>
  <si>
    <t>ES cell expressed Ras</t>
  </si>
  <si>
    <t>HRAS2, HRASP</t>
  </si>
  <si>
    <t>NM_181532</t>
  </si>
  <si>
    <t>ERCC excision repair 6 like, spindle assembly checkpoint helicase</t>
  </si>
  <si>
    <t>FLJ20105, PICH, RAD26L  "PLK1-interacting checkpoint helicase"</t>
  </si>
  <si>
    <t>ESX1L   ESXR1</t>
  </si>
  <si>
    <t>NM_153448</t>
  </si>
  <si>
    <t>embryonic testis differentiation homolog B</t>
  </si>
  <si>
    <t>LINC00633</t>
  </si>
  <si>
    <t>NR_033941</t>
  </si>
  <si>
    <t>embryonic testis differentiation homolog C</t>
  </si>
  <si>
    <t>NM_001358449</t>
  </si>
  <si>
    <t>coagulation factor VIII</t>
  </si>
  <si>
    <t>F8C     FVIII, DXS1253E, HEMA   "Factor VIIIF8B", "hemophilia A"</t>
  </si>
  <si>
    <t>coagulation factor VIII associated 1</t>
  </si>
  <si>
    <t>coagulation factor VIII associated 2</t>
  </si>
  <si>
    <t>coagulation factor VIII associated 3</t>
  </si>
  <si>
    <t xml:space="preserve">F8A     DXS522E </t>
  </si>
  <si>
    <t>NM_012151</t>
  </si>
  <si>
    <t>NM_001007523</t>
  </si>
  <si>
    <t>NM_001007524</t>
  </si>
  <si>
    <t>coagulation factor IX</t>
  </si>
  <si>
    <t>FIX     "Factor IX", "plasma thromboplastic component", "Christmas disease", "hemophilia B"</t>
  </si>
  <si>
    <t>fatty acid amide hydrolase 2</t>
  </si>
  <si>
    <t>AMDD    RP11-479E16.1, FLJ31204, FAAH-2</t>
  </si>
  <si>
    <t>NM_174912</t>
  </si>
  <si>
    <t>family with sequence similarity 3 member A</t>
  </si>
  <si>
    <t>family with sequence similarity 9 member A</t>
  </si>
  <si>
    <t>family with sequence similarity 9 member B</t>
  </si>
  <si>
    <t>family with sequence similarity 9 member C</t>
  </si>
  <si>
    <t>family with sequence similarity 47 member A</t>
  </si>
  <si>
    <t>DXS560S, 2-19, XAP-7</t>
  </si>
  <si>
    <t>TEX39A  "testis expressed 39A</t>
  </si>
  <si>
    <t>TEX39B  "testis expressed 39B"</t>
  </si>
  <si>
    <t>TEX39C  "testis expressed 39C</t>
  </si>
  <si>
    <t>MGC27003        "similar to hypothetical protein FLJ35782"</t>
  </si>
  <si>
    <t>NM_174951</t>
  </si>
  <si>
    <t>NM_205849</t>
  </si>
  <si>
    <t>NM_174901</t>
  </si>
  <si>
    <t>family with sequence similarity 47 member B</t>
  </si>
  <si>
    <t>family with sequence similarity 47 member C</t>
  </si>
  <si>
    <t>family with sequence similarity 50 member A</t>
  </si>
  <si>
    <t>family with sequence similarity 104 member B</t>
  </si>
  <si>
    <t>family with sequence similarity 120 member C</t>
  </si>
  <si>
    <t>family with sequence similarity 122 member B</t>
  </si>
  <si>
    <t>family with sequence similarity 122 member C</t>
  </si>
  <si>
    <t>family with sequence similarity 133 member A</t>
  </si>
  <si>
    <t>family with sequence similarity 1555 member B</t>
  </si>
  <si>
    <t>family with sequence similarity 156 member A</t>
  </si>
  <si>
    <t>family with sequence similarity 156 member B</t>
  </si>
  <si>
    <t>family with sequence similarity 199 member X</t>
  </si>
  <si>
    <t>family with sequence similarity 236 member A</t>
  </si>
  <si>
    <t>family with sequence similarity 236 member B</t>
  </si>
  <si>
    <t>family with sequence similarity 236 member C</t>
  </si>
  <si>
    <t>family with sequence similarity 236 member D</t>
  </si>
  <si>
    <t>FLJ35782</t>
  </si>
  <si>
    <t>NM_152631</t>
  </si>
  <si>
    <t>NM_001013736</t>
  </si>
  <si>
    <t>DXS9928E, XAP5, HXC-26, 9F      "DNA segment on chromosome X (unique) 9928 expressed sequence"</t>
  </si>
  <si>
    <t>CXorf44 FLJ20434</t>
  </si>
  <si>
    <t>NM_138362</t>
  </si>
  <si>
    <t>CXorf17 ORF34, FLJ20506</t>
  </si>
  <si>
    <t>NM_017848</t>
  </si>
  <si>
    <t>DKFZp686L20116, RP11-308B5.5</t>
  </si>
  <si>
    <t>NM_145284</t>
  </si>
  <si>
    <t>RP3-473B4.1</t>
  </si>
  <si>
    <t>NM_138819</t>
  </si>
  <si>
    <t>RP1-32F7.2, FLJ37659, CT115     "cancer/testis antigen 115"</t>
  </si>
  <si>
    <t>TMEM28, CXorf63 TED</t>
  </si>
  <si>
    <t>NM_015686</t>
  </si>
  <si>
    <t>TMEM29  PRO0659</t>
  </si>
  <si>
    <t>NM_014138</t>
  </si>
  <si>
    <t>CXorf39</t>
  </si>
  <si>
    <t>TMEM29B</t>
  </si>
  <si>
    <t>NM_207318</t>
  </si>
  <si>
    <t>DMRTC1-AS1, LINC00684</t>
  </si>
  <si>
    <t>NM_001348071</t>
  </si>
  <si>
    <t>NM_001348072</t>
  </si>
  <si>
    <t>FA complementation group B</t>
  </si>
  <si>
    <t>FAB, FLJ34064, FAAP95</t>
  </si>
  <si>
    <t>NM_152633</t>
  </si>
  <si>
    <t>fetal and adult testis expressed 1</t>
  </si>
  <si>
    <t>FATE, CT43      "cancer/testis antigen 43</t>
  </si>
  <si>
    <t>FYVE, RhoGEF and PH domain containing 1</t>
  </si>
  <si>
    <t>FGDY    ZFYVE3</t>
  </si>
  <si>
    <t>NM_004463</t>
  </si>
  <si>
    <t>fibroblast growth factor 13</t>
  </si>
  <si>
    <t>FHF2, FGF2      "fibroblast growth factor homologous factor 2"</t>
  </si>
  <si>
    <t>Xq26.3-q27.1</t>
  </si>
  <si>
    <t>fibroblast growth factor 16</t>
  </si>
  <si>
    <t>MF4</t>
  </si>
  <si>
    <t>NM_003868</t>
  </si>
  <si>
    <t>four and a half LIM domains 1</t>
  </si>
  <si>
    <t>SLIM1, KYO-T, bA535K18.1, FHL1B, XMPMA, FLH1A, MGC111107</t>
  </si>
  <si>
    <t>FLN1, FLN, OPD2, OPD1   ABP-280 "actin binding protein 280"</t>
  </si>
  <si>
    <t>fragile X mental retardation 1</t>
  </si>
  <si>
    <t>POF1, POF       FMRP, FRAXA, MGC87458</t>
  </si>
  <si>
    <t>NM_002024</t>
  </si>
  <si>
    <t>FMR1 neighbor</t>
  </si>
  <si>
    <t>FLJ25736, NY-SAR-35, CT37</t>
  </si>
  <si>
    <t>Xq27.3-q28</t>
  </si>
  <si>
    <t>NM_152578</t>
  </si>
  <si>
    <t>forkhead box O4</t>
  </si>
  <si>
    <t>MLLT7   AFX1</t>
  </si>
  <si>
    <t>NM_005938</t>
  </si>
  <si>
    <t>IPEX    JM2, XPID, AIID, PIDX, DIETER, SCURFIN</t>
  </si>
  <si>
    <t>FOXP3   forkhead box P3</t>
  </si>
  <si>
    <t>FOXR2   forkhead box R2</t>
  </si>
  <si>
    <t>MGC21658, FOXN6</t>
  </si>
  <si>
    <t>NM_198451</t>
  </si>
  <si>
    <t>FERM domain containing 7</t>
  </si>
  <si>
    <t>NYS, NYS1       FLJ43346</t>
  </si>
  <si>
    <t>NM_194277</t>
  </si>
  <si>
    <t>FERM and PDZ domain containing 3</t>
  </si>
  <si>
    <t>FERM and PDZ domain containing 4</t>
  </si>
  <si>
    <t>RP5-1070B1.1, KIAA1817</t>
  </si>
  <si>
    <t>NM_032428</t>
  </si>
  <si>
    <t>NM_014728</t>
  </si>
  <si>
    <t>PDZK10, PDZD10  KIAA0316</t>
  </si>
  <si>
    <t>ferritin heavy chain like 17</t>
  </si>
  <si>
    <t>CT38</t>
  </si>
  <si>
    <t>NM_031894</t>
  </si>
  <si>
    <t>FtsJ RNA methyltransferase homolog 1</t>
  </si>
  <si>
    <t>MRX9, MRX44     JM23, CDLIV, SPB1, TRM7, TRMT7</t>
  </si>
  <si>
    <t>FUN14 domain containing 1</t>
  </si>
  <si>
    <t>FUN14 domain containing 2</t>
  </si>
  <si>
    <t>MGC51029</t>
  </si>
  <si>
    <t>NM_173794</t>
  </si>
  <si>
    <t>NM_023934</t>
  </si>
  <si>
    <t>HCBP6, DC44</t>
  </si>
  <si>
    <t>glucose-6-phosphate dehydrogenase</t>
  </si>
  <si>
    <t>G6PD1</t>
  </si>
  <si>
    <t>NM_000402</t>
  </si>
  <si>
    <t>GRB2 associated binding protein 3</t>
  </si>
  <si>
    <t>DOS/Gab family member 3", "Gab3 scaffolding protein</t>
  </si>
  <si>
    <t>gamma-aminobutyric acid type A receptor alpha3 subunit</t>
  </si>
  <si>
    <t>GABA(A) receptor, alpha 3</t>
  </si>
  <si>
    <t>gamma-aminobutyric acid type A receptor epsilon subunit</t>
  </si>
  <si>
    <t>GABA(A) receptor, epsilon</t>
  </si>
  <si>
    <t>gamma-aminobutyric acid type A receptor theta subunit</t>
  </si>
  <si>
    <t>GABA(A) receptor, theta</t>
  </si>
  <si>
    <t>G antigen 2A</t>
  </si>
  <si>
    <t>G antigen 2B</t>
  </si>
  <si>
    <t>G antigen 2C</t>
  </si>
  <si>
    <t>G antigen 2D</t>
  </si>
  <si>
    <t>G antigen 2E</t>
  </si>
  <si>
    <t>G antigen 12B</t>
  </si>
  <si>
    <t>G antigen 12C</t>
  </si>
  <si>
    <t>G antigen 12D</t>
  </si>
  <si>
    <t>G antigen 12E</t>
  </si>
  <si>
    <t>G antigen 12F</t>
  </si>
  <si>
    <t>G antigen 12G</t>
  </si>
  <si>
    <t>G antigen 12H</t>
  </si>
  <si>
    <t>G antigen 12I</t>
  </si>
  <si>
    <t>CT4.1</t>
  </si>
  <si>
    <t>GAGE2   CT4.2</t>
  </si>
  <si>
    <t>GAGE8</t>
  </si>
  <si>
    <t>OTTHUMG00000024136</t>
  </si>
  <si>
    <t>OTTHUMG00000024142</t>
  </si>
  <si>
    <t>OTTHUMG00000024144</t>
  </si>
  <si>
    <t>OTTHUMG00000024145</t>
  </si>
  <si>
    <t>OTTHUMG00000024146</t>
  </si>
  <si>
    <t>OTTHUMG00000024147</t>
  </si>
  <si>
    <t>OTTHUMG00000024148</t>
  </si>
  <si>
    <t>OTTHUMG00000024149</t>
  </si>
  <si>
    <t>GAGE7B</t>
  </si>
  <si>
    <t>GAGE11</t>
  </si>
  <si>
    <t>GAGE12A</t>
  </si>
  <si>
    <t>GATA binding protein 1</t>
  </si>
  <si>
    <t>GF1     ERYF1, NFE1, GATA-1, NF-E1</t>
  </si>
  <si>
    <t>ACRC    NAAR1</t>
  </si>
  <si>
    <t>MRX48, MRX41, GDIL      RABGDIA, XAP-4, OPHN2, FLJ41411 "mental retardation, X-linked 41", "mental retardation, X-linked 48", "rab GDP-dissociation inhibitor, alpha</t>
  </si>
  <si>
    <t>glycerophosphodiester phosphodiesterase domain containing 2</t>
  </si>
  <si>
    <t>OBDPF, FLJ20207, GDE3   "osteoblast differentiation promoting factor</t>
  </si>
  <si>
    <t>gem nuclear organelle associated protein 8</t>
  </si>
  <si>
    <t>FAM51A1 FLJ20514</t>
  </si>
  <si>
    <t>CMTX1, CMTX     CX32    "Charcot-Marie-Tooth neuropathy, X-linked", "connexin 32</t>
  </si>
  <si>
    <t>GK1, GKD</t>
  </si>
  <si>
    <t>NM_000167</t>
  </si>
  <si>
    <t>GALA</t>
  </si>
  <si>
    <t>NM_001080489</t>
  </si>
  <si>
    <t xml:space="preserve"> GLR</t>
  </si>
  <si>
    <t>NM_001024452</t>
  </si>
  <si>
    <t>GLUDP1</t>
  </si>
  <si>
    <t>NM_012084</t>
  </si>
  <si>
    <t>G protein nucleolar 3 like</t>
  </si>
  <si>
    <t>FLJ10613, GNL3B "G protein nucleolar 3B"</t>
  </si>
  <si>
    <t>NM_019067</t>
  </si>
  <si>
    <t>SDYS    OCI-5, SGBS, SGBS1, SGB, DGSX   "glypican proteoglycan 3</t>
  </si>
  <si>
    <t>NM_004484</t>
  </si>
  <si>
    <t>NM_001448</t>
  </si>
  <si>
    <t>K-glypican      "glypican proteoglycan 4</t>
  </si>
  <si>
    <t>G-patch domain and KOW motifs</t>
  </si>
  <si>
    <t>T54, GPATC5, GPATCH5, Spp2      "G patch domain containing 5</t>
  </si>
  <si>
    <t>NM_015698</t>
  </si>
  <si>
    <t>M6B, MGC17150, MGC54284</t>
  </si>
  <si>
    <t>NM_001001995</t>
  </si>
  <si>
    <t>G protein-coupled receptor 34</t>
  </si>
  <si>
    <t>NM_005300</t>
  </si>
  <si>
    <t>G protein-coupled receptor 50</t>
  </si>
  <si>
    <t>H9, Mel1c</t>
  </si>
  <si>
    <t>NM_004224</t>
  </si>
  <si>
    <t>NM_080817</t>
  </si>
  <si>
    <t>G protein-coupled receptor 83</t>
  </si>
  <si>
    <t>G protein-coupled receptor 101</t>
  </si>
  <si>
    <t>G protein-coupled receptor 119</t>
  </si>
  <si>
    <t>G protein-coupled receptor 143</t>
  </si>
  <si>
    <t>G protein-coupled receptor 173</t>
  </si>
  <si>
    <t>G protein-coupled receptor 174</t>
  </si>
  <si>
    <t>G protein-coupled receptor associated sorting protein 1</t>
  </si>
  <si>
    <t>G protein-coupled receptor associated sorting protein 2</t>
  </si>
  <si>
    <t>hGPCR2, GPCR2</t>
  </si>
  <si>
    <t>NM_178471</t>
  </si>
  <si>
    <t>OA1             "ocular albinism 1"</t>
  </si>
  <si>
    <t>NM_000273</t>
  </si>
  <si>
    <t>SREB3</t>
  </si>
  <si>
    <t>NM_018969</t>
  </si>
  <si>
    <t>NM_032553</t>
  </si>
  <si>
    <t>GASP, GASP1</t>
  </si>
  <si>
    <t>NM_014710</t>
  </si>
  <si>
    <t>NM_138437</t>
  </si>
  <si>
    <t>GASP2, FLJ37327</t>
  </si>
  <si>
    <t>glutamate ionotropic receptor AMPA type subunit 3</t>
  </si>
  <si>
    <t>GLUR3   GluA3, GLURC, MRX94</t>
  </si>
  <si>
    <t>NM_000828</t>
  </si>
  <si>
    <t>GRIP1 associated protein 1</t>
  </si>
  <si>
    <t>GRASP-1, GRASP1, KIAA1167, MPMGp800B12492Q3, DKFZp434P0630</t>
  </si>
  <si>
    <t>gastrin releasing peptide receptor</t>
  </si>
  <si>
    <t>BB2, BB2R       "bombesin receptor 2</t>
  </si>
  <si>
    <t>NM_005314</t>
  </si>
  <si>
    <t>G1 to S phase transition 2</t>
  </si>
  <si>
    <t>eRF3b, FLJ10441</t>
  </si>
  <si>
    <t>GTP binding protein 6 (putative</t>
  </si>
  <si>
    <t>PGPL, FLJ20977  "pseudoautosomal GTP binding protein-like</t>
  </si>
  <si>
    <t>guanylate cyclase 2F, retinal</t>
  </si>
  <si>
    <t>GUC2DL, GC-F, RetGC-2, ROS-GC2, CYGF    "guanylate cyclase 2D-like, membrane (retina-specific)</t>
  </si>
  <si>
    <t>glycogenin 2</t>
  </si>
  <si>
    <t>GN-2    "glycogenin glucosyltransferase</t>
  </si>
  <si>
    <t>NM_003918</t>
  </si>
  <si>
    <t>H2A histone family member B1</t>
  </si>
  <si>
    <t>H2A histone family member B2</t>
  </si>
  <si>
    <t>H2A histone family member B3</t>
  </si>
  <si>
    <t>H2AFB</t>
  </si>
  <si>
    <t>NM_001017990</t>
  </si>
  <si>
    <t>NM_001017991</t>
  </si>
  <si>
    <t>NM_080720</t>
  </si>
  <si>
    <t>H2B histone family member M</t>
  </si>
  <si>
    <t>H2B histone family member W, testis-specific</t>
  </si>
  <si>
    <t>NM_001164416</t>
  </si>
  <si>
    <t>NM_001002916</t>
  </si>
  <si>
    <t>HAUS augmin like complex subunit 7</t>
  </si>
  <si>
    <t>UCHL5IP UIP1    "UCH37 interacting protein 1", "26S proteasome-associated UCH interacting protein 1</t>
  </si>
  <si>
    <t>holocytochrome c synthase</t>
  </si>
  <si>
    <t>MLS     CCHL    "cytochrome c heme-lyase</t>
  </si>
  <si>
    <t>HFC1, MRX3      HCF-1, HCF1, CFF, VCAF, MGC70925, PPP1R89       "VP16-accessory protein", "protein phosphatase 1, regulatory subunit 89</t>
  </si>
  <si>
    <t>histone deacetylase 6</t>
  </si>
  <si>
    <t>KIAA0901, JM21, HD6, FLJ16239, PPP1R90  "protein phosphatase 1, regulatory subunit 90</t>
  </si>
  <si>
    <t>histone deacetylase 8</t>
  </si>
  <si>
    <t>HDACL1, WTS, MRXS6      RPD3</t>
  </si>
  <si>
    <t>NM_018486</t>
  </si>
  <si>
    <t>NM_144657</t>
  </si>
  <si>
    <t>CXorf43 FLJ30678</t>
  </si>
  <si>
    <t>highly divergent homeobox</t>
  </si>
  <si>
    <t>hephaestin</t>
  </si>
  <si>
    <t>KIAA0698, CPL</t>
  </si>
  <si>
    <t>NM_138737</t>
  </si>
  <si>
    <t>HMG4    HMG2A, MGC90319 "non-histone chromosomal protein</t>
  </si>
  <si>
    <t>high mobility group nucleosome binding domain 5</t>
  </si>
  <si>
    <t>NSBP1</t>
  </si>
  <si>
    <t>NM_030763</t>
  </si>
  <si>
    <t>heterogeneous nuclear ribonucleoprotein H2</t>
  </si>
  <si>
    <t>HNRPH2  hnRNPH', FTP3, HNRPH'</t>
  </si>
  <si>
    <t>NM_019597</t>
  </si>
  <si>
    <t>NM_000194</t>
  </si>
  <si>
    <t>Xq26.2-q26.3</t>
  </si>
  <si>
    <t>HPRT    HGPRT   "Lesch-Nyhan syndrome</t>
  </si>
  <si>
    <t>heparan sulfate 6-O-sulfotransferase 2</t>
  </si>
  <si>
    <t>NM_147174</t>
  </si>
  <si>
    <t>hydroxysteroid 17-beta dehydrogenase 10</t>
  </si>
  <si>
    <t>HADH2, MRXS10   ERAB, MHBD, 17b-HSD10, ABAD, SDR5C1, MRPP2, CAMR        "type 10 17b-HSD", "type 10 17beta-hydroxysteroid dehydrogenase</t>
  </si>
  <si>
    <t>heat shock transcription factor family, X-linked 1</t>
  </si>
  <si>
    <t>heat shock transcription factor family, X-linked 2</t>
  </si>
  <si>
    <t>heat shock transcription factor family, X-linked member 3</t>
  </si>
  <si>
    <t>heat shock transcription factor family, X-linked member 4</t>
  </si>
  <si>
    <t>LW-1</t>
  </si>
  <si>
    <t>NM_016153</t>
  </si>
  <si>
    <t>HIV-1 Tat specific factor 1</t>
  </si>
  <si>
    <t>TAT-SF1</t>
  </si>
  <si>
    <t>NM_014500</t>
  </si>
  <si>
    <t>NM_000868</t>
  </si>
  <si>
    <t>HTR1C   5-HT2C, 5HTR2C</t>
  </si>
  <si>
    <t>5-hydroxytryptamine receptor 2C</t>
  </si>
  <si>
    <t>HECT, UBA and WWE domain containing 1, E3 ubiquitin protein ligase</t>
  </si>
  <si>
    <t>Ib772, KIAA0312, UREB1</t>
  </si>
  <si>
    <t>NM_031407</t>
  </si>
  <si>
    <t>huntingtin interacting protein M</t>
  </si>
  <si>
    <t>CXorf27 HIP17</t>
  </si>
  <si>
    <t>NM_012274</t>
  </si>
  <si>
    <t>isocitrate dehydrogenase 3 (NAD(+)) gamma</t>
  </si>
  <si>
    <t>IBP1 ,   "alpha 4"</t>
  </si>
  <si>
    <t>SIDS, "Hunter syndrome</t>
  </si>
  <si>
    <t>immunoglobulin binding protein 1</t>
  </si>
  <si>
    <t>immunoglobulin superfamily member 1</t>
  </si>
  <si>
    <t>KIAA0364, IGDC1, IGCD1, INHBP, MGC75490, PGSF2</t>
  </si>
  <si>
    <t xml:space="preserve"> Xq25</t>
  </si>
  <si>
    <t>inhibitor of nuclear factor kappa B kinase subunit gamma</t>
  </si>
  <si>
    <t>IP2, IP1, IKK-gamma, NEMO, Fip3p, FIP-3, FIP3, ZC2HC9</t>
  </si>
  <si>
    <t>interleukin 1 receptor accessory protein like 1</t>
  </si>
  <si>
    <t>IL1RAPL, MRX34, MRX21, MRX10    OPHN4, TIGIRR-2, IL1R8</t>
  </si>
  <si>
    <t>interleukin 1 receptor accessory protein like 2</t>
  </si>
  <si>
    <t>IL-1R9, TIGIRR-1, IL1RAPL-2, IL1R9</t>
  </si>
  <si>
    <t>interleukin 2 receptor subunit gamma</t>
  </si>
  <si>
    <t>SCIDX1, IMD4, CIDX, CD132</t>
  </si>
  <si>
    <t>CD123</t>
  </si>
  <si>
    <t>interleukin 9 receptor</t>
  </si>
  <si>
    <t>CD129</t>
  </si>
  <si>
    <t>NM_002186</t>
  </si>
  <si>
    <t>interleukin 13 receptor subunit alpha 1</t>
  </si>
  <si>
    <t>interleukin 13 receptor subunit alpha 2</t>
  </si>
  <si>
    <t>IL-13Ra, NR4, CD213a1   "IL13 receptor alpha-1 chain", "CD213a1 antigen"</t>
  </si>
  <si>
    <t>IL-13R, IL13BP, CD213a2, CT19   "cancer/testis antigen 19</t>
  </si>
  <si>
    <t>DDX26B  FLJ41215</t>
  </si>
  <si>
    <t>NM_182540</t>
  </si>
  <si>
    <t>IQ motif and Sec7 domain 2</t>
  </si>
  <si>
    <t>MRX1, MRX78, MRX18      KIAA0522, BRAG1, IQ-ArfGEF      "brefeldin A resistant Arf-guanine nucleotide exchange factor 1"</t>
  </si>
  <si>
    <t>NM_001111125</t>
  </si>
  <si>
    <t>interleukin 1 receptor associated kinase 1</t>
  </si>
  <si>
    <t>IRAK, pelle</t>
  </si>
  <si>
    <t>PY160, IRS-4</t>
  </si>
  <si>
    <t>NM_003604</t>
  </si>
  <si>
    <t>integrin subunit beta 1 binding protein 2</t>
  </si>
  <si>
    <t>CHORDC3 "melusin"</t>
  </si>
  <si>
    <t>NM_012278</t>
  </si>
  <si>
    <t>inter-alpha-trypsin inhibitor heavy chain family member 6</t>
  </si>
  <si>
    <t>ITIH5L  UNQ6369</t>
  </si>
  <si>
    <t>NM_198510</t>
  </si>
  <si>
    <t>integral membrane protein 2A</t>
  </si>
  <si>
    <t>BRICD2A, E25A   "BRICHOS domain containing 2A</t>
  </si>
  <si>
    <t>NM_004867</t>
  </si>
  <si>
    <t>jade family PHD finger 3</t>
  </si>
  <si>
    <t>PHF16   KIAA0215, JADE-3</t>
  </si>
  <si>
    <t>NM_014735</t>
  </si>
  <si>
    <t>NM_004979</t>
  </si>
  <si>
    <t>Kv4.1</t>
  </si>
  <si>
    <t>potassium voltage-gated channel subfamily D member 1</t>
  </si>
  <si>
    <t>potassium voltage-gated channel subfamily E regulatory subunit 5</t>
  </si>
  <si>
    <t>KCNE1L</t>
  </si>
  <si>
    <t>lysine demethylase 5C</t>
  </si>
  <si>
    <t xml:space="preserve">SMCX, JARID1C, MRX13    DXS1272E, XE169 </t>
  </si>
  <si>
    <t>NM_004187</t>
  </si>
  <si>
    <t>NM_021140</t>
  </si>
  <si>
    <t>UTX</t>
  </si>
  <si>
    <t>lysine demethylase 6A</t>
  </si>
  <si>
    <t>NM_020721</t>
  </si>
  <si>
    <t>kinesin family member 4A</t>
  </si>
  <si>
    <t>KIF4-G1, KIF4, HSA271784, FLJ12530, FLJ12655, FLJ14204, FLJ20631, MRX100        "chromokinesin</t>
  </si>
  <si>
    <t>Kruppel like factor 8</t>
  </si>
  <si>
    <t>BKLF3, ZNF741, DXS741</t>
  </si>
  <si>
    <t>NM_007250</t>
  </si>
  <si>
    <t>kelch like family member 4</t>
  </si>
  <si>
    <t>KIAA1687, DKELCHL, KHL4</t>
  </si>
  <si>
    <t>BKLHD2, KIAA1309        FLJ10262</t>
  </si>
  <si>
    <t>kelch like family member 13</t>
  </si>
  <si>
    <t>NM_033495</t>
  </si>
  <si>
    <t>NM_030624</t>
  </si>
  <si>
    <t>KIAA1677</t>
  </si>
  <si>
    <t>kelch like family member 15</t>
  </si>
  <si>
    <t>kelch like family member 34</t>
  </si>
  <si>
    <t>FLJ34960, RP11-450P7.3</t>
  </si>
  <si>
    <t>NM_153270</t>
  </si>
  <si>
    <t>NM_017776</t>
  </si>
  <si>
    <t>ZNF673  FLJ20344        "hypothetical protein FLJ20344</t>
  </si>
  <si>
    <t>KRAB box domain containing 4</t>
  </si>
  <si>
    <t>L1 cell adhesion molecule</t>
  </si>
  <si>
    <t>HSAS1, SPG1, HSAS, MASA, MIC5, S10      CD171   "neural cell adhesion molecule L1</t>
  </si>
  <si>
    <t>L antigen family member 3</t>
  </si>
  <si>
    <t>ITBA2, CVG5, DXS9951E, DXS9879E, ESO3, Pcc1     "DNA segment on chromosome X (unique) 9879 expressed sequence</t>
  </si>
  <si>
    <t>lysosomal associated membrane protein 2</t>
  </si>
  <si>
    <t>CD107b</t>
  </si>
  <si>
    <t>LanC like 3</t>
  </si>
  <si>
    <t>FLJ42925</t>
  </si>
  <si>
    <t>NM_198511</t>
  </si>
  <si>
    <t>LAS1 like, ribosome biogenesis factor</t>
  </si>
  <si>
    <t>FLJ12525</t>
  </si>
  <si>
    <t>NM_031206</t>
  </si>
  <si>
    <t>LDOC1, regulator of NFKB signaling</t>
  </si>
  <si>
    <t>CUR1    Mar7, Mart7, SIRH7, RTL7        "Sushi-Ichi retrotransposon homolog 7", "mammalian retrotransposon-derived 7", "retrotransposon Gag like 7</t>
  </si>
  <si>
    <t>LHFPL tetraspan subfamily member 1</t>
  </si>
  <si>
    <t>NM_178175</t>
  </si>
  <si>
    <t>LON peptidase N-terminal domain and ring finger 3</t>
  </si>
  <si>
    <t>RNF127  FLJ22612</t>
  </si>
  <si>
    <t>NM_024778</t>
  </si>
  <si>
    <t>lysophosphatidic acid receptor 4</t>
  </si>
  <si>
    <t>GPR23   P2Y9, P2Y5-LIKE, P2RY9, LPA4</t>
  </si>
  <si>
    <t>NM_005296</t>
  </si>
  <si>
    <t>leucine rich repeats and calponin homology domain containing 2</t>
  </si>
  <si>
    <t>KIAA1495</t>
  </si>
  <si>
    <t>leucine zipper protein 4</t>
  </si>
  <si>
    <t>HOM-TES-85, CT-8, CT28  "cancer/testis antigen 28</t>
  </si>
  <si>
    <t>MAGE family member A1</t>
  </si>
  <si>
    <t>MAGE family member A2</t>
  </si>
  <si>
    <t>MAGE1   MGC9326, CT1.1  "melanoma-associated antigen 1</t>
  </si>
  <si>
    <t>MAGE2   MAGEA2A, CT1.2  "cancer/testis antigen family 1, member 2</t>
  </si>
  <si>
    <t>MAGE family member A3</t>
  </si>
  <si>
    <t>MAGE family member A2B</t>
  </si>
  <si>
    <t>MAGEA2b, MAGE2, MGC16973, MAGEA2</t>
  </si>
  <si>
    <t>NM_153488</t>
  </si>
  <si>
    <t>MAGE family member A4</t>
  </si>
  <si>
    <t>MAGE family member A6</t>
  </si>
  <si>
    <t>MAGE family member A8</t>
  </si>
  <si>
    <t>MAGE family member A9</t>
  </si>
  <si>
    <t>MAGE family member A10</t>
  </si>
  <si>
    <t>MAGE family member A11</t>
  </si>
  <si>
    <t>MAGE family member A12</t>
  </si>
  <si>
    <t>MAGE family member A9B</t>
  </si>
  <si>
    <t>MAGE family member B1</t>
  </si>
  <si>
    <t>MAGE family member B2</t>
  </si>
  <si>
    <t>MAGE family member B3</t>
  </si>
  <si>
    <t>MAGE3   HYPD, HIP8, MGC14613, CT1.3     "melanoma-associated antigen 3"</t>
  </si>
  <si>
    <t>MAGE4   MAGE4A, MAGE4B, MAGE-41, MAGE-X2, MGC21336, CT1.4</t>
  </si>
  <si>
    <t>MAGE6   CT1.6, MAGE3B, MAGE-3b  "MAGE-6 antigen", "melanoma-associated antigen 6</t>
  </si>
  <si>
    <t>NM_005363</t>
  </si>
  <si>
    <t>MAGE8   MGC2182, CT1.8  "MAGE-8 antigen", "cancer/testis antigen family 1, member 8</t>
  </si>
  <si>
    <t>MAGE9   MGC8421, CT1.9  "MAGE-9 antigen", "melanoma-associated antigen 9", "cancer/testis antigen family 1, member 9"</t>
  </si>
  <si>
    <t>MAGE10  MGC10599, CT1.10        "MAGE-10 antigen", "melanoma-associated antigen 10", "cancer/testis antigen family 1, member 10</t>
  </si>
  <si>
    <t>MAGE11  MAGE-11, MAGEA-11, MGC10511, CT1.11     "MAGE-11 antigen", "melanoma-associated antigen 11", "cancer/testis antigen family 1, member 11"</t>
  </si>
  <si>
    <t>MAGE12  CT1.12  "cancer/testis antigen family 1, member 12</t>
  </si>
  <si>
    <t>AGEL1, MAGE-Xp, DAM10, MGC9322, CT3.1   "DSS/AHC critical interval MAGE superfamily 10", "cancer/testis antigen family 3, member 1</t>
  </si>
  <si>
    <t>DAM6, MAGE-XP-2, MGC26438, CT3.2        "DSS/AHC critical interval MAGE superfamily 6</t>
  </si>
  <si>
    <t>CT3.5   "cancer/testis antigen family 3, member 5</t>
  </si>
  <si>
    <t>inhibitor melatonin rec 1A</t>
  </si>
  <si>
    <t>NS: hypothalamus; pituitary, platelet</t>
  </si>
  <si>
    <t>PNS (cervical); heart, liver, pituitary</t>
  </si>
  <si>
    <t>placenta, fat, LN, testis</t>
  </si>
  <si>
    <t>blood, DT, thyroid</t>
  </si>
  <si>
    <t>IS, many</t>
  </si>
  <si>
    <t>GPCR6, PAGH2, PITA2</t>
  </si>
  <si>
    <t>CNS: basal ganglia; plasma, adipos</t>
  </si>
  <si>
    <t>muscle, pineal, pancreas</t>
  </si>
  <si>
    <t xml:space="preserve">endogenous fatty acid receptor, activates adenylate cyclase; glc-dep insulinotropic </t>
  </si>
  <si>
    <t>adipose, pancreas (islets), testis</t>
  </si>
  <si>
    <t>CNS: basal ganglia, eye; melanoycytes</t>
  </si>
  <si>
    <t>skin (placenta)</t>
  </si>
  <si>
    <t>neuronal, eye issues (leber congenital amaurosis)</t>
  </si>
  <si>
    <t>brain, ovary (DT, lung)</t>
  </si>
  <si>
    <t>liver, heart (pineal, pituitary)</t>
  </si>
  <si>
    <t>FKSG79, GPCR17, LYPSR3</t>
  </si>
  <si>
    <t>unreliable: many (ICNS)</t>
  </si>
  <si>
    <t>CNS, reprod, endocrine</t>
  </si>
  <si>
    <t>GPCR regulation</t>
  </si>
  <si>
    <t>many: CNS, endocrine, lung, reprod</t>
  </si>
  <si>
    <t>excitotory neurosynaptic transmission</t>
  </si>
  <si>
    <t>mental retardation, mental issues</t>
  </si>
  <si>
    <t>CNS, liver, heart</t>
  </si>
  <si>
    <t>unreliable (RNA: CNS)</t>
  </si>
  <si>
    <t>endosomic recycling; dendritic spine morphology, synaptic plasticity</t>
  </si>
  <si>
    <t>itch-stimuli perception; gastrin-releasing peptide receptor</t>
  </si>
  <si>
    <t>DT: pancreas; lung, CNS, adrenal</t>
  </si>
  <si>
    <t>muscle, PNS, CNS, other</t>
  </si>
  <si>
    <t>ND (RNA: pancreas)</t>
  </si>
  <si>
    <t>DT: pancreas, endometrium</t>
  </si>
  <si>
    <t>lymphos: LB, heart, muscle, CNS, lung</t>
  </si>
  <si>
    <t>formation oligosaccharide primer for glucogen synthase</t>
  </si>
  <si>
    <t>adipose, CNS, liver</t>
  </si>
  <si>
    <t>adipose, CNS: spinal cord, retina</t>
  </si>
  <si>
    <t>testis, blood</t>
  </si>
  <si>
    <t>atypical histone, associated with active transcription and mRNA processing</t>
  </si>
  <si>
    <t xml:space="preserve">gonads, blood, </t>
  </si>
  <si>
    <t>liver, heart (pineal, endocrine</t>
  </si>
  <si>
    <t>liver, heart (pineal, endocrine), myeloid</t>
  </si>
  <si>
    <t>atypical histone; no chromosome condensation</t>
  </si>
  <si>
    <t>testis, nasal epithelium</t>
  </si>
  <si>
    <t>spindle assembly and maintenance until cytokinesis</t>
  </si>
  <si>
    <t>vessels, bone, pancreas,  PBMC: NK, Th</t>
  </si>
  <si>
    <t>CNS: PFC; leukos: myeloid, mono, NK, DC, lymphos</t>
  </si>
  <si>
    <t>ND (RNA: skin, liver, IS)</t>
  </si>
  <si>
    <t>ND (RNA: muscle, reprod, various)</t>
  </si>
  <si>
    <t xml:space="preserve">skin  </t>
  </si>
  <si>
    <t>linear skin defects w/ multiple anomalies: neurological, ocular, cardiac, sclerocornea, diaphragmetic hernia, mental retardation</t>
  </si>
  <si>
    <t>bone, breast, CNS, heart; IS: blood, LN, spleen</t>
  </si>
  <si>
    <t>erys, retina, DC</t>
  </si>
  <si>
    <t>liver, lung, oral mucosa; parathyroid, IS</t>
  </si>
  <si>
    <t>heart, DT, various</t>
  </si>
  <si>
    <t>cell cycle control; multiprotein-DNA complex formation with viral transactivator protein</t>
  </si>
  <si>
    <t>LN, PBMC, heart, fetal tissues, kidney</t>
  </si>
  <si>
    <t>BM, spleen, LN, appendix</t>
  </si>
  <si>
    <r>
      <t xml:space="preserve">heart, liver, PNS (cervical), CNS (parts, pineal), </t>
    </r>
    <r>
      <rPr>
        <b/>
        <sz val="12"/>
        <color theme="1"/>
        <rFont val="Calibri"/>
        <family val="2"/>
        <scheme val="minor"/>
      </rPr>
      <t>leukos</t>
    </r>
  </si>
  <si>
    <r>
      <t>ND (RNA: many;</t>
    </r>
    <r>
      <rPr>
        <b/>
        <sz val="10"/>
        <color rgb="FF000000"/>
        <rFont val="Arial Unicode MS"/>
      </rPr>
      <t>thymus, spleen</t>
    </r>
    <r>
      <rPr>
        <sz val="10"/>
        <color rgb="FF000000"/>
        <rFont val="Arial Unicode MS"/>
      </rPr>
      <t>)</t>
    </r>
  </si>
  <si>
    <t>epigenetic control, microtubule-dep motility; degradation misfolded protein; histone -K and tubulin deacetylation</t>
  </si>
  <si>
    <t>liver, PBMC; lung, kidney, gall bladder</t>
  </si>
  <si>
    <t>pineal, pituitary, kidney</t>
  </si>
  <si>
    <t>endocrine, reprod, &amp; others</t>
  </si>
  <si>
    <t>regulation of transcription, cell cycle progression &amp; development; histone -K deacetylation</t>
  </si>
  <si>
    <t>mental retardation, microcephaly, multiple anomalies</t>
  </si>
  <si>
    <t>retina, rectum, heart,reprod; LB, Tc</t>
  </si>
  <si>
    <t>pineal; PNS</t>
  </si>
  <si>
    <t>endocrine; IS, pancreas, salivary gl</t>
  </si>
  <si>
    <r>
      <t xml:space="preserve">homocysteinemia, mental retardation, </t>
    </r>
    <r>
      <rPr>
        <b/>
        <sz val="10"/>
        <color rgb="FF000000"/>
        <rFont val="Arial Unicode MS"/>
      </rPr>
      <t>herpes simplex, lymphangitis; GWAS: SLE</t>
    </r>
  </si>
  <si>
    <t>plasmam (DT, lung NS, heart)</t>
  </si>
  <si>
    <t>muscle, PNS, uterus</t>
  </si>
  <si>
    <t>endocrine, NS, uterus</t>
  </si>
  <si>
    <t>copper &amp; iron conversion-association</t>
  </si>
  <si>
    <t>anemia, macular degeneration, encephalopathy</t>
  </si>
  <si>
    <t>DT, heart, breast, bone</t>
  </si>
  <si>
    <t>DT, CNS, muscle, uterus</t>
  </si>
  <si>
    <t>DT, uterus</t>
  </si>
  <si>
    <t>binds ssDNA: DNA looping:  innate immune response to nucleic acids by acting as a cytoplasmic promiscuous immunogenic DNA/RNA sensor (By similarity). Negatively regulates B-cell and myeloid cell differentiation. In hematopoietic stem cells may regulate the balance between self-renewal and differentiation</t>
  </si>
  <si>
    <t>microphtalmia, coloboma, osseous dysplasia</t>
  </si>
  <si>
    <t>lung, placenta</t>
  </si>
  <si>
    <t>modulation cell transcription</t>
  </si>
  <si>
    <t>testis, liver, NS, BM</t>
  </si>
  <si>
    <r>
      <rPr>
        <b/>
        <sz val="12"/>
        <color theme="1"/>
        <rFont val="Calibri"/>
        <family val="2"/>
        <scheme val="minor"/>
      </rPr>
      <t>agammaglobulinemia,</t>
    </r>
    <r>
      <rPr>
        <sz val="12"/>
        <color theme="1"/>
        <rFont val="Calibri"/>
        <family val="2"/>
        <scheme val="minor"/>
      </rPr>
      <t xml:space="preserve"> mental retardation</t>
    </r>
  </si>
  <si>
    <r>
      <t xml:space="preserve">ubiquitous: </t>
    </r>
    <r>
      <rPr>
        <b/>
        <sz val="12"/>
        <color theme="1"/>
        <rFont val="Calibri"/>
        <family val="2"/>
        <scheme val="minor"/>
      </rPr>
      <t>spleen, blood, heart, kidney</t>
    </r>
  </si>
  <si>
    <t>brain, kidney,adrenal appendix</t>
  </si>
  <si>
    <t>brain, liver, blood, lung, BM, many</t>
  </si>
  <si>
    <t>lack enzymatic activity, nt synthesis disorder</t>
  </si>
  <si>
    <t>HSC, myeloid, NK; pineal, CNS: PFC+amygdala,  testis</t>
  </si>
  <si>
    <t>many; CNS, IS, reprod</t>
  </si>
  <si>
    <t>testis, CNS</t>
  </si>
  <si>
    <t>none; GWAS: HIV infection, periodontitis</t>
  </si>
  <si>
    <t xml:space="preserve">brain, gonads, </t>
  </si>
  <si>
    <t>unreliable (RNA: CNS, gonads)</t>
  </si>
  <si>
    <t>kidney, placenta, gonad</t>
  </si>
  <si>
    <t>formation heparan sulfate/ECM: guidance migration; mitochondrial dehydrogenase</t>
  </si>
  <si>
    <t>beta-oxidation of sex hormones, bile acids, mitochondrial tRNA platform</t>
  </si>
  <si>
    <t>mitochondrial disease, mental retardation</t>
  </si>
  <si>
    <t>ubiquitous; CNS-AD&gt;&gt;&gt;</t>
  </si>
  <si>
    <t>liver, heart; thymus, leukos (pineal)</t>
  </si>
  <si>
    <t>ubiquitous; CNS, IS, reprod</t>
  </si>
  <si>
    <t>liver, kidney, endocrine</t>
  </si>
  <si>
    <t>heart, liver, pineal, PNS (cervical)</t>
  </si>
  <si>
    <t>testis, adrneal</t>
  </si>
  <si>
    <t>transcription elongation; upregulated by HIV-protein</t>
  </si>
  <si>
    <t>ubiquitous: PBMC, LB, nasal epithelium</t>
  </si>
  <si>
    <t>pintuitary, CNS: pineal, PFC; HSC, NK</t>
  </si>
  <si>
    <t>CNS; endocrine, testis</t>
  </si>
  <si>
    <t>5-HT (serotonin) rec; stress response, cortisol release</t>
  </si>
  <si>
    <t>anxiety, mental issues</t>
  </si>
  <si>
    <t>CNS, brain (platelet)</t>
  </si>
  <si>
    <t>pineal (night), amygdala, hypothalamus, caudate</t>
  </si>
  <si>
    <t>heart, brain, placenta, ovary, PBMC</t>
  </si>
  <si>
    <t xml:space="preserve">retina, thymus, </t>
  </si>
  <si>
    <t>chromatin organization; elongated polyglutamin chains</t>
  </si>
  <si>
    <t>heart, CNS, IS: thymus, leukos</t>
  </si>
  <si>
    <t>kidney, heart, DT, spleen</t>
  </si>
  <si>
    <t>lysosomal degradation heparan sulfate, dermatan sulfate, heparin</t>
  </si>
  <si>
    <t>CD79-BP; CD79 is part BCR; IgM rec-associated</t>
  </si>
  <si>
    <t>labyrinthitis, agenesis corpus callosum, mental retardation, hypertelorism</t>
  </si>
  <si>
    <t>heart, skel muscle, pancreas, kidney, blood</t>
  </si>
  <si>
    <t>ubiquitous: LN, DT, fem.reprod.</t>
  </si>
  <si>
    <t>hypothyroidism</t>
  </si>
  <si>
    <t xml:space="preserve">pituitary, spinal cord, testis, fetal liver, heart; </t>
  </si>
  <si>
    <t>corec inhibin; antagonized activin A (reprod hormones)</t>
  </si>
  <si>
    <t>pituitary, fetal liver</t>
  </si>
  <si>
    <t>pituitary, endocrine, testis</t>
  </si>
  <si>
    <t>degrades NFkB inhibitor; innate protection against viral infections</t>
  </si>
  <si>
    <t>BM, blood, heart, brain, liver, skin</t>
  </si>
  <si>
    <t>leukos &gt;&gt;</t>
  </si>
  <si>
    <r>
      <rPr>
        <b/>
        <sz val="10"/>
        <color rgb="FF000000"/>
        <rFont val="Arial Unicode MS"/>
      </rPr>
      <t xml:space="preserve">immunodef, </t>
    </r>
    <r>
      <rPr>
        <sz val="10"/>
        <color rgb="FF000000"/>
        <rFont val="Arial Unicode MS"/>
      </rPr>
      <t>pneumococcal infection, ectodermal dysplasia</t>
    </r>
  </si>
  <si>
    <t>fallopian tube, many</t>
  </si>
  <si>
    <t>IS organs, lung, many</t>
  </si>
  <si>
    <t>regulation function of N-type voltage-gated Ca2+ channels, neuronal plasticity</t>
  </si>
  <si>
    <t>mental retardation; GWAS: vitiligo, circadian rhythm, mosquito bite rx</t>
  </si>
  <si>
    <t>CNS, (others)</t>
  </si>
  <si>
    <t xml:space="preserve">PNS (cervical); pineal-day; </t>
  </si>
  <si>
    <t>unknown. Biogps: cytokine signaling; regulation presynapse; neuronal activity</t>
  </si>
  <si>
    <t>autoinflammation, joint disease, ant scleritis, urticaria, eosinophilic cellulitis (Wells syndrome)</t>
  </si>
  <si>
    <t>brain, ovary, heart</t>
  </si>
  <si>
    <t>unreliable (RNA: brain, endocrine, IS)</t>
  </si>
  <si>
    <t>common subunit various cytokine rec</t>
  </si>
  <si>
    <t>cvid, lymphopenia, omenn syndrome</t>
  </si>
  <si>
    <t>IS organs: PBMC, Tc</t>
  </si>
  <si>
    <t>thymus, tonsil, LN: leukos</t>
  </si>
  <si>
    <t xml:space="preserve">IS organs  </t>
  </si>
  <si>
    <t xml:space="preserve">IL-3 rec; </t>
  </si>
  <si>
    <t>diphteria, leukemia, chilblain lupus, blastic plasmacytoid DC</t>
  </si>
  <si>
    <r>
      <t xml:space="preserve">lung, NS: </t>
    </r>
    <r>
      <rPr>
        <b/>
        <sz val="10"/>
        <color rgb="FF000000"/>
        <rFont val="Arial Unicode MS"/>
      </rPr>
      <t>IS: spleen, LN; blood</t>
    </r>
  </si>
  <si>
    <t>lung; DC &gt;&gt;&gt;</t>
  </si>
  <si>
    <t>brain, oviduct</t>
  </si>
  <si>
    <t>IL-9 rec; escapes X-inact</t>
  </si>
  <si>
    <t>asthma</t>
  </si>
  <si>
    <t>testis (interstitial), cardiac muscle</t>
  </si>
  <si>
    <t>IS, DT, bladder</t>
  </si>
  <si>
    <t>scleroderma</t>
  </si>
  <si>
    <t>cervix, serum, heart, liver, muscle, ubiquitous</t>
  </si>
  <si>
    <r>
      <t>l</t>
    </r>
    <r>
      <rPr>
        <b/>
        <sz val="10"/>
        <color rgb="FF000000"/>
        <rFont val="Arial Unicode MS"/>
      </rPr>
      <t>eukos: myeloid, mo, DC&gt;&gt;</t>
    </r>
    <r>
      <rPr>
        <sz val="10"/>
        <color rgb="FF000000"/>
        <rFont val="Arial Unicode MS"/>
      </rPr>
      <t>; islet, muscle, colon</t>
    </r>
  </si>
  <si>
    <t>ND (RNA: many;liver)</t>
  </si>
  <si>
    <t>many; DT</t>
  </si>
  <si>
    <t xml:space="preserve">cytokine signaling; high-affinity rec IL-13; </t>
  </si>
  <si>
    <t xml:space="preserve">cytokine signaling; low-affinity rec IL-13; </t>
  </si>
  <si>
    <t>brain cancers</t>
  </si>
  <si>
    <t>vessels, brain, lung</t>
  </si>
  <si>
    <t>unkown; biogps: snRNA 3´-end processing</t>
  </si>
  <si>
    <t>ectodermal tissue</t>
  </si>
  <si>
    <r>
      <t>unreliable</t>
    </r>
    <r>
      <rPr>
        <b/>
        <sz val="10"/>
        <color rgb="FF000000"/>
        <rFont val="Arial Unicode MS"/>
      </rPr>
      <t>: IS,</t>
    </r>
    <r>
      <rPr>
        <sz val="10"/>
        <color rgb="FF000000"/>
        <rFont val="Arial Unicode MS"/>
      </rPr>
      <t xml:space="preserve"> testis</t>
    </r>
  </si>
  <si>
    <t>IS organs: LN, spleen, BM, appendix</t>
  </si>
  <si>
    <t>Guanine nt exchange factor for ARF GTP-BP</t>
  </si>
  <si>
    <t>brain, kidney, liver, DT</t>
  </si>
  <si>
    <t>CNS, BM, liver, heart</t>
  </si>
  <si>
    <t>antiviral state; TLR/IL-1R signaling, induction IFN-type I</t>
  </si>
  <si>
    <t>ubiquitous: serum, lung, bone</t>
  </si>
  <si>
    <t>leukos &gt;&gt;, resp tract</t>
  </si>
  <si>
    <t>ubiquitous: IS, DT</t>
  </si>
  <si>
    <t>mitogenic signal processing; regulation differentiation</t>
  </si>
  <si>
    <t>lipodystrophy, DM, bone excess</t>
  </si>
  <si>
    <t>myoblasts, liver cancer; kidney</t>
  </si>
  <si>
    <t>muscle, liver, heart</t>
  </si>
  <si>
    <t>unreliable (RNA: brain, endocrine, female reprod)</t>
  </si>
  <si>
    <t>muscle maturation</t>
  </si>
  <si>
    <t>cardiac and skel muscle</t>
  </si>
  <si>
    <r>
      <t>heart,</t>
    </r>
    <r>
      <rPr>
        <b/>
        <sz val="10"/>
        <color rgb="FF000000"/>
        <rFont val="Arial Unicode MS"/>
      </rPr>
      <t xml:space="preserve"> pineal</t>
    </r>
  </si>
  <si>
    <t xml:space="preserve">heart  </t>
  </si>
  <si>
    <t>none; GWAS: egg allergy</t>
  </si>
  <si>
    <t>muscle, heart, CSF; breast, prostate</t>
  </si>
  <si>
    <t>unreliable (RNA: reprod. , muscle)</t>
  </si>
  <si>
    <t xml:space="preserve">thymus, LN, blood: lymphos; retina, CNS: various; </t>
  </si>
  <si>
    <t>ND (RNA: thymus, CNS, female reprod)</t>
  </si>
  <si>
    <t>expre LT during hematopoyesis and pos selection pmid: 24831988</t>
  </si>
  <si>
    <t>NS, retina; pancreas, blood, lung, bone</t>
  </si>
  <si>
    <t>ubiquitous: placenta; plasma, platelet, LB</t>
  </si>
  <si>
    <t>unreliable (RNA: reprod)</t>
  </si>
  <si>
    <t>voltage-gated K+ channel; heart, neurons</t>
  </si>
  <si>
    <t>brain, heart</t>
  </si>
  <si>
    <t>non-spec (thyroid; liver, heart, pineal; myeloid)</t>
  </si>
  <si>
    <t>bladder brain, IS</t>
  </si>
  <si>
    <t>heart issues, hypokalemic paralysis</t>
  </si>
  <si>
    <t>Kv channel; inhibition repolarizing cardiac potassium</t>
  </si>
  <si>
    <t>heat, CNS, muscle, placenta</t>
  </si>
  <si>
    <t>HSC, pituitary, heart, liver, retina, pineal</t>
  </si>
  <si>
    <t>transcriptional repression neuronal genes; CLOCK GENE; histone demethylase</t>
  </si>
  <si>
    <t>brain, muscle, retina, placenta, heart, adipose</t>
  </si>
  <si>
    <t>brain, muscle, placenta</t>
  </si>
  <si>
    <t>ubiquitous, inconsistent</t>
  </si>
  <si>
    <t>uterus, IS organs</t>
  </si>
  <si>
    <t>regulation HOX + T-box expr; histone demethylation; spec: K-27</t>
  </si>
  <si>
    <t>mental retardation (kabuki syndrome), neurological, chronic myelomonocytic leukemia, tanycytic ependymoma (cancers)</t>
  </si>
  <si>
    <t>PNS (cervical); heart, liver, adrenal, uterus, appendix, blood</t>
  </si>
  <si>
    <t>BM, endocrine, LN</t>
  </si>
  <si>
    <t>unknown; acrosomal protein</t>
  </si>
  <si>
    <t>reprod. Organs</t>
  </si>
  <si>
    <t xml:space="preserve">IS, DT  </t>
  </si>
  <si>
    <r>
      <rPr>
        <b/>
        <sz val="10"/>
        <color rgb="FF000000"/>
        <rFont val="Arial Unicode MS"/>
      </rPr>
      <t>HSC, thymus</t>
    </r>
    <r>
      <rPr>
        <sz val="10"/>
        <color rgb="FF000000"/>
        <rFont val="Arial Unicode MS"/>
      </rPr>
      <t xml:space="preserve"> (cancers</t>
    </r>
  </si>
  <si>
    <t>ubiquitous; kidney</t>
  </si>
  <si>
    <t>ND (RNA: skin, sm muscle)</t>
  </si>
  <si>
    <t>skin, esophagus</t>
  </si>
  <si>
    <t xml:space="preserve">unknown; biogps </t>
  </si>
  <si>
    <t>adrenal, NS, BM, heart, testis, LN, CT</t>
  </si>
  <si>
    <t>liver, heart, fetal, muscle</t>
  </si>
  <si>
    <t>various, not IS</t>
  </si>
  <si>
    <t>adrenal, brain, reprod</t>
  </si>
  <si>
    <t>mitotic progression</t>
  </si>
  <si>
    <t>uterus, gall bladder</t>
  </si>
  <si>
    <t>uterus, CNS: thalamus</t>
  </si>
  <si>
    <t>muscle, reprod</t>
  </si>
  <si>
    <t xml:space="preserve">uterus  </t>
  </si>
  <si>
    <t>key role DNA damage response; favors repair; adapter cullin-ubiquitinas</t>
  </si>
  <si>
    <t xml:space="preserve">unknown; </t>
  </si>
  <si>
    <t>muscle, heart, mu</t>
  </si>
  <si>
    <t>unreliable (RNA: muscle)</t>
  </si>
  <si>
    <t>unknown; biogps: transcription regulation</t>
  </si>
  <si>
    <t>terminal osseous dysplasia, melanoma, dyskeratosis congenita</t>
  </si>
  <si>
    <t>tumors, terminal osseous dysplasia</t>
  </si>
  <si>
    <t>unknown; biogps: cell response to leukemia inhibitor factor</t>
  </si>
  <si>
    <t>eye degenerative disease; gonadal dysgenesis</t>
  </si>
  <si>
    <t>DT, adipose; BBB</t>
  </si>
  <si>
    <t>appendix; PNS (cervical)</t>
  </si>
  <si>
    <t>unreliable (RNA: brain, DT)</t>
  </si>
  <si>
    <t>testis, lung, uterus</t>
  </si>
  <si>
    <t>adapter tyr-kinase receptor, involved in migration, cell adhesion, bidirectional signaling between cells</t>
  </si>
  <si>
    <t>cell cycle progression; spermatogenesis regulation</t>
  </si>
  <si>
    <t>GH def, skeletal TB, mental retardation-extropia-muscle wasting (Miles-Carpenter syndrome)</t>
  </si>
  <si>
    <t>testis, placenta, CNS</t>
  </si>
  <si>
    <t>uterus, DRG, DC</t>
  </si>
  <si>
    <t>unknown; testis differentiation</t>
  </si>
  <si>
    <t xml:space="preserve">blood coagulation </t>
  </si>
  <si>
    <t>hemophilia</t>
  </si>
  <si>
    <t>heart, serum, retina, BM, blood</t>
  </si>
  <si>
    <t>pineal &gt;&gt;&gt;, NS: PFC,, cervical ganglion; appendix, LN, gonads</t>
  </si>
  <si>
    <t>ubiquitous: kidney, placenta, TC</t>
  </si>
  <si>
    <t>adipose, lung, spleen, ovary</t>
  </si>
  <si>
    <t>blood, fetal brain, pancreas; ubiquitous</t>
  </si>
  <si>
    <t>ubiquitous: muscle</t>
  </si>
  <si>
    <r>
      <rPr>
        <b/>
        <sz val="10"/>
        <color rgb="FF000000"/>
        <rFont val="Arial Unicode MS"/>
      </rPr>
      <t>leukos&gt;&gt;: NK&gt;&gt;&gt;, thymus; l</t>
    </r>
    <r>
      <rPr>
        <sz val="10"/>
        <color rgb="FF000000"/>
        <rFont val="Arial Unicode MS"/>
      </rPr>
      <t xml:space="preserve">ung, heart, liver; CNS: brain, </t>
    </r>
    <r>
      <rPr>
        <b/>
        <sz val="10"/>
        <color rgb="FF000000"/>
        <rFont val="Arial Unicode MS"/>
      </rPr>
      <t>pineal</t>
    </r>
  </si>
  <si>
    <t>severe hemophilia; GWAS: DM-1</t>
  </si>
  <si>
    <t>unreliable: muscle</t>
  </si>
  <si>
    <t>severe hemophilia</t>
  </si>
  <si>
    <t>coagulation</t>
  </si>
  <si>
    <t>liver, serum, heart</t>
  </si>
  <si>
    <t>liver; pineal-day</t>
  </si>
  <si>
    <t>ND (RNA: liver)</t>
  </si>
  <si>
    <t>degradation fatty acid amides, ej. cannabinoid-like</t>
  </si>
  <si>
    <t>may be: defensin against fungal infections</t>
  </si>
  <si>
    <t>nasal epithelium, bone, testis, pancreas, adrenal, placenta, brain</t>
  </si>
  <si>
    <r>
      <t xml:space="preserve">pineal &gt;&gt;&gt;; endocrine, liver, heart, </t>
    </r>
    <r>
      <rPr>
        <b/>
        <sz val="10"/>
        <color rgb="FF000000"/>
        <rFont val="Arial Unicode MS"/>
      </rPr>
      <t>DC</t>
    </r>
  </si>
  <si>
    <t>unreliable, kidney</t>
  </si>
  <si>
    <t>unknown; biogps: meiotic cycle; spermatogenesis</t>
  </si>
  <si>
    <t>none; GWAS: androgenetic alopecia, susceptibility plantar warts</t>
  </si>
  <si>
    <t>testis (uterus, liver)</t>
  </si>
  <si>
    <t>testis, uterus, liver, prostate</t>
  </si>
  <si>
    <t>unknown; biogps: meiotic cycle; spermatogenesis; synaptonemal complex</t>
  </si>
  <si>
    <t>none (GWAS: periodontitis)</t>
  </si>
  <si>
    <t>none (GWAS: MS)</t>
  </si>
  <si>
    <t>testis, colon muscle, esophagus</t>
  </si>
  <si>
    <t>mental retardation, autism, (Aarskog-Scott syndrome: short stature, hypertelorism, etc.)</t>
  </si>
  <si>
    <t>ovary, amniocyte, pancreas</t>
  </si>
  <si>
    <t>unreliable: skin, kidney</t>
  </si>
  <si>
    <t>testis, brain, PBMC</t>
  </si>
  <si>
    <t>testis, skel muscle (thymus)</t>
  </si>
  <si>
    <t>ND (RNA: testis, brain)</t>
  </si>
  <si>
    <t>gonad, LN, spleen</t>
  </si>
  <si>
    <t>pineal; HSC, Th!</t>
  </si>
  <si>
    <t xml:space="preserve">ovarian failure </t>
  </si>
  <si>
    <t>none  (associated: colon cancer)</t>
  </si>
  <si>
    <t>non-bacterial endocarditis, DT infection; GWAS: tooth eruption</t>
  </si>
  <si>
    <t>unknown; biogps: Ca2+ channel</t>
  </si>
  <si>
    <t>heart, thyroid</t>
  </si>
  <si>
    <t>thyroid, heart</t>
  </si>
  <si>
    <r>
      <t>unreliable: muscle, endocrine, seminal vesicle:</t>
    </r>
    <r>
      <rPr>
        <b/>
        <sz val="10"/>
        <color rgb="FF000000"/>
        <rFont val="Arial Unicode MS"/>
      </rPr>
      <t xml:space="preserve"> LN diffuse, very spec; brain</t>
    </r>
  </si>
  <si>
    <t>unknown; biogps: intracell sequestring (redox)</t>
  </si>
  <si>
    <t>testis; LT, brain</t>
  </si>
  <si>
    <t>embryonic germ cells</t>
  </si>
  <si>
    <t>regulation dendritic spine morphogenesis and density; synaptic transmission</t>
  </si>
  <si>
    <t>CNS, nasal epithelium</t>
  </si>
  <si>
    <t>ND (RNA: brain, endocrine)</t>
  </si>
  <si>
    <r>
      <t xml:space="preserve">brain, retina; </t>
    </r>
    <r>
      <rPr>
        <b/>
        <sz val="10"/>
        <color rgb="FF000000"/>
        <rFont val="Arial Unicode MS"/>
      </rPr>
      <t>Th</t>
    </r>
  </si>
  <si>
    <t>unknown; biogps: cytoskeleton-secretory granule mb</t>
  </si>
  <si>
    <t>unreliable (RNA: brain, endocrine, ovary)</t>
  </si>
  <si>
    <t>ovary, brain, endocrine</t>
  </si>
  <si>
    <t>nystagmus</t>
  </si>
  <si>
    <t>reprod, kidney, vessels, liver</t>
  </si>
  <si>
    <t>neurite development, gaze stability; pos signal transduction: GTPase</t>
  </si>
  <si>
    <t>liver, trachea, thymus, brain, Leydig, blood</t>
  </si>
  <si>
    <t>unreliable (RNA: sm muscle)</t>
  </si>
  <si>
    <t>kidney, uterus</t>
  </si>
  <si>
    <t>regulation transcription by RNApol II activity</t>
  </si>
  <si>
    <t>transcription factor (insulin pathway); high proteasome acti; neg regulation cell cycle</t>
  </si>
  <si>
    <t>skin sarcoma, melanoma, cancers</t>
  </si>
  <si>
    <t>fetal gonads, placenta; BM, muscle, skin, many</t>
  </si>
  <si>
    <t>placenta; CNS, PNS</t>
  </si>
  <si>
    <t>unreliable: muscle, gonads</t>
  </si>
  <si>
    <t>gonads, cancers</t>
  </si>
  <si>
    <t>cytoskeleton: actin branching; intracellular traficking; function adherens junction, cell contacts, role platelet morphology</t>
  </si>
  <si>
    <t>multifunctional polyribosome RNA-BP; neuronal development &amp; plasticity</t>
  </si>
  <si>
    <t>PBMC, lung, brain, gonads, many</t>
  </si>
  <si>
    <t>lymphos; Tc&gt;&gt;, placenta; CNS + pineal</t>
  </si>
  <si>
    <r>
      <t>ovarian failure, mental retardation, fragile X syndrome; GWAS: A</t>
    </r>
    <r>
      <rPr>
        <b/>
        <sz val="10"/>
        <color rgb="FF000000"/>
        <rFont val="Arial Unicode MS"/>
      </rPr>
      <t>NA-associated vasculitis</t>
    </r>
  </si>
  <si>
    <r>
      <t xml:space="preserve">none; GWAS: </t>
    </r>
    <r>
      <rPr>
        <b/>
        <sz val="10"/>
        <color rgb="FF000000"/>
        <rFont val="Arial Unicode MS"/>
      </rPr>
      <t>ANA-associated vasculitis</t>
    </r>
  </si>
  <si>
    <t>polymerization &amp; stabilisation microtubules; axonal branching</t>
  </si>
  <si>
    <t>hypertrichosis, epilepsy, mental issues; cervico-oculo-acoustic issues</t>
  </si>
  <si>
    <t>CNS, eye, kidney, lung, skin</t>
  </si>
  <si>
    <t>CNS, PNS, prostate, uterus</t>
  </si>
  <si>
    <t>GDP-to-GTP: cytoskeleton org; cell shape</t>
  </si>
  <si>
    <t>developmental problem; short bones, stature (syndromes)</t>
  </si>
  <si>
    <t>(fetal) brain, heart, lung, kidney</t>
  </si>
  <si>
    <t>CNS, PNS, ubiquitous</t>
  </si>
  <si>
    <t>unreliable (RNA: CNS, muscle, reprod)</t>
  </si>
  <si>
    <t>brain, reprod, ubiquitous</t>
  </si>
  <si>
    <t>regulation  apoptosis via ER-mitochondria coupling</t>
  </si>
  <si>
    <t>placenta, LN; NS</t>
  </si>
  <si>
    <t>skin, placenta, many</t>
  </si>
  <si>
    <t>skin, NS</t>
  </si>
  <si>
    <t>uterus, DT, ciliary ganglion</t>
  </si>
  <si>
    <t>many; adipose, brain</t>
  </si>
  <si>
    <t>phosphate regulating endopeptidase homolog X-linked</t>
  </si>
  <si>
    <t>phosphoglycerate mutase family member 4</t>
  </si>
  <si>
    <t>phosphoglycerate kinase 1</t>
  </si>
  <si>
    <t>progesterone receptor membrane component 1</t>
  </si>
  <si>
    <t>HPR6.6</t>
  </si>
  <si>
    <t>NM_006667</t>
  </si>
  <si>
    <t>HYP, HPDR       PEX, HPDR1, HYP1, XLH</t>
  </si>
  <si>
    <t>PHD finger protein 6</t>
  </si>
  <si>
    <t>BFLS, BORJ      KIAA1823, MGC14797, CENP-31     "centromere protein 31</t>
  </si>
  <si>
    <t>PHD finger protein 8</t>
  </si>
  <si>
    <t>NF422, KIAA1111, JHDM1F, KDM7B  "jumonji C domain-containing histone demethylase 1F", "histone lysine demethylase PHF8</t>
  </si>
  <si>
    <t>phosphorylase kinase regulatory subunit alpha 1</t>
  </si>
  <si>
    <t>phosphorylase kinase regulatory subunit alpha 2</t>
  </si>
  <si>
    <t>PHKA</t>
  </si>
  <si>
    <t>PHK, PYK</t>
  </si>
  <si>
    <t>NM_000292</t>
  </si>
  <si>
    <t>phosphatidylinositol glycan anchor biosynthesis class A</t>
  </si>
  <si>
    <t>GPI3    "paroxysmal nocturnal hemoglobinuria", "phosphatidylinositol N-acetylglucosaminyltransferase</t>
  </si>
  <si>
    <t>PIH1 domain containing 3</t>
  </si>
  <si>
    <t>CXorf41 MGC35261, NYSAR97, DNAAF6, TWISTER      "sarcoma antigen NY-SAR-97", "dynein axonemal assembly factor 6</t>
  </si>
  <si>
    <t>Pim-2 proto-oncogene, serine/threonine kinase</t>
  </si>
  <si>
    <t>peptidylprolyl cis/trans isomerase, NIMA-interacting 4</t>
  </si>
  <si>
    <t>PAR14, PAR17, EPVH, "parvulin"</t>
  </si>
  <si>
    <t>NM_003662</t>
  </si>
  <si>
    <t>praja ring finger ubiquitin ligase 1</t>
  </si>
  <si>
    <t>FLJ11830, RNF70</t>
  </si>
  <si>
    <t>NM_145119</t>
  </si>
  <si>
    <t>placenta specific 1</t>
  </si>
  <si>
    <t>CT92, OOSP2L, OOSP2B, "cancer/testis antigen 92</t>
  </si>
  <si>
    <t>NM_021796</t>
  </si>
  <si>
    <t>FLJ11323</t>
  </si>
  <si>
    <t>SPG2, PLP, GPM6C, "Pelizaeus-Merzbacher disease</t>
  </si>
  <si>
    <t>A4, A4-LSB, MGC126187, "A4 differentiation-dependent protein"</t>
  </si>
  <si>
    <t>NM_002668</t>
  </si>
  <si>
    <t>T-plastin</t>
  </si>
  <si>
    <t>NM_017514</t>
  </si>
  <si>
    <t>PLXN4, SEX, XAP-6, 6.3, Plxn3</t>
  </si>
  <si>
    <t>PLXN6, PLEXR, PLEXB3</t>
  </si>
  <si>
    <t>pregnancy up-regulated nonubiquitous CaM kinase</t>
  </si>
  <si>
    <t>MGC45419, CaMK1b</t>
  </si>
  <si>
    <t>NM_198452</t>
  </si>
  <si>
    <t>MA5, MA3, MGC132756, MGC132758  "paraneoplastic cancer-testis-brain antigen</t>
  </si>
  <si>
    <t>PNMA family member 3</t>
  </si>
  <si>
    <t>PNMA family member 5</t>
  </si>
  <si>
    <t>KIAA1934, "paraneoplastic antigen family 5"</t>
  </si>
  <si>
    <t>NM_052926</t>
  </si>
  <si>
    <t>PNMA family member 6A</t>
  </si>
  <si>
    <t>PNMA family member 6E</t>
  </si>
  <si>
    <t>PNMA family member 6F</t>
  </si>
  <si>
    <t>PNMA6C  MGC15827</t>
  </si>
  <si>
    <t xml:space="preserve">PNMA6BL </t>
  </si>
  <si>
    <t>NM_032882</t>
  </si>
  <si>
    <t>patatin like phospholipase domain containing 4</t>
  </si>
  <si>
    <t xml:space="preserve">DXS1283E, GS2, iPLA2eta </t>
  </si>
  <si>
    <t>NM_004650</t>
  </si>
  <si>
    <t>POF1B, actin binding protein</t>
  </si>
  <si>
    <t>POF, FLJ22792</t>
  </si>
  <si>
    <t>NM_024921</t>
  </si>
  <si>
    <t>NM_016937</t>
  </si>
  <si>
    <t>Xp22.11-p21.3</t>
  </si>
  <si>
    <t>POLA, NSX, p180</t>
  </si>
  <si>
    <t>DNA polymerase alpha 1, catalytic subunit</t>
  </si>
  <si>
    <t>porcupine O-acyltransferase</t>
  </si>
  <si>
    <t>DHOF, MG61, PORC, PPN, por</t>
  </si>
  <si>
    <t>NM_022825</t>
  </si>
  <si>
    <t>POU class 3 homeobox 4</t>
  </si>
  <si>
    <t>DFN3, BRN4, OTF9, DFNX2, "brain-4", "Octamer-binding transcription factor 9</t>
  </si>
  <si>
    <t>PPEF, PPP7CA, "protein phosphatase 7, catalytic subunit, alpha isozyme</t>
  </si>
  <si>
    <t xml:space="preserve">PPP1R2C family member C </t>
  </si>
  <si>
    <t>PPP1R2P9, I-4</t>
  </si>
  <si>
    <t>protein phosphatase 1 regulatory subunit 3F</t>
  </si>
  <si>
    <t>Hb2E</t>
  </si>
  <si>
    <t>NM_033215</t>
  </si>
  <si>
    <t>protein phosphatase 2 regulatory subunit B''beta</t>
  </si>
  <si>
    <t>PPP2R3L PPP2R3LY, PR48, PR70</t>
  </si>
  <si>
    <t>protein phosphatase 4 regulatory subunit 3C</t>
  </si>
  <si>
    <t>SMEK3P, PPP4R3CP, FLJ32867, FLFL3P, smk1</t>
  </si>
  <si>
    <t>RENS1, MRXS8, SHS, MRX55, MRX2, MRXS3</t>
  </si>
  <si>
    <t>PRA1 domain family member 2</t>
  </si>
  <si>
    <t>JM4, Yip6a</t>
  </si>
  <si>
    <t>NM_007213</t>
  </si>
  <si>
    <t>AOE37-2</t>
  </si>
  <si>
    <t>NM_006406</t>
  </si>
  <si>
    <t>NM_006150</t>
  </si>
  <si>
    <t>LMO6</t>
  </si>
  <si>
    <t>prickle planar cell polarity protein 3</t>
  </si>
  <si>
    <t>protein kinase X-linked</t>
  </si>
  <si>
    <t>PKX1</t>
  </si>
  <si>
    <t>NM_005044</t>
  </si>
  <si>
    <t>phosphoribosyl pyrophosphate synthetase 1</t>
  </si>
  <si>
    <t>phosphoribosyl pyrophosphate synthetase 2</t>
  </si>
  <si>
    <t>PRS II", "ribose-phosphate diphosphokinase 2</t>
  </si>
  <si>
    <t>DFN2, CMTX5, DFNX1, "PRS I", "ribose-phosphate diphosphokinase 1</t>
  </si>
  <si>
    <t>CXorf64</t>
  </si>
  <si>
    <t>NM_001122716</t>
  </si>
  <si>
    <t>NM_000950</t>
  </si>
  <si>
    <t>PRGP1</t>
  </si>
  <si>
    <t>TMG3</t>
  </si>
  <si>
    <t>NM_024082</t>
  </si>
  <si>
    <t>NM_170750</t>
  </si>
  <si>
    <t>p28,  "gankyrin"</t>
  </si>
  <si>
    <t>proteasome 26S subunit, non-ATPase 10</t>
  </si>
  <si>
    <t>patched domain containing 1</t>
  </si>
  <si>
    <t>FLJ30296</t>
  </si>
  <si>
    <t>NM_173495</t>
  </si>
  <si>
    <t>NM_012080</t>
  </si>
  <si>
    <t>FAM16AX, HDHD1A, HDHD1  DXF68S1E, GS1</t>
  </si>
  <si>
    <t>pseudouridine 5'-phosphatase</t>
  </si>
  <si>
    <t>PWWP3B</t>
  </si>
  <si>
    <t>PWWP domain containing 3B</t>
  </si>
  <si>
    <t>MUM1L1  FLJ33516</t>
  </si>
  <si>
    <t>NM_152423</t>
  </si>
  <si>
    <t>RAB9A, member RAS oncogene family</t>
  </si>
  <si>
    <t>RAB9B, member RAS oncogene family</t>
  </si>
  <si>
    <t>RAB33A, member RAS oncogene family</t>
  </si>
  <si>
    <t>RAB39B, member RAS oncogene family</t>
  </si>
  <si>
    <t>RAB40A, member RAS oncogene family</t>
  </si>
  <si>
    <t>RAB40AL, member RAS oncogene family</t>
  </si>
  <si>
    <t>RAB41, member RAS oncogene family</t>
  </si>
  <si>
    <t>RAB9</t>
  </si>
  <si>
    <t>RAB9L</t>
  </si>
  <si>
    <t>RabS10</t>
  </si>
  <si>
    <t>MRX72, WSN</t>
  </si>
  <si>
    <t>NM_004251</t>
  </si>
  <si>
    <t>NM_004794</t>
  </si>
  <si>
    <t>NM_171998</t>
  </si>
  <si>
    <t>RAR2A, Rar-2</t>
  </si>
  <si>
    <t>NM_001031834</t>
  </si>
  <si>
    <t>RAR2, RLGP, "Ras like GTPase"</t>
  </si>
  <si>
    <t>NM_001032726</t>
  </si>
  <si>
    <t>RPA1 related single stranded DNA binding protein, X-linked</t>
  </si>
  <si>
    <t>NM_021785</t>
  </si>
  <si>
    <t>NM_021183</t>
  </si>
  <si>
    <t>DKFZp313B211</t>
  </si>
  <si>
    <t>RAP2C, member of RAS oncogene family</t>
  </si>
  <si>
    <t>RB binding protein 7, chromatin remodeling factor</t>
  </si>
  <si>
    <t>RbAp46  "G1/S transition control protein-binding protein RbAp46", "retinoblastoma-binding protein 7", "retinoblastoma-binding protein RbAp46", "histone acetyltransferase type B subunit 2", "retinoblastoma-binding protein p46</t>
  </si>
  <si>
    <t>RNA binding motif protein 3</t>
  </si>
  <si>
    <t>RNA binding motif protein 10</t>
  </si>
  <si>
    <t>RNA binding motif protein 41</t>
  </si>
  <si>
    <t>RNA binding motif protein X-linked</t>
  </si>
  <si>
    <t>IS1-RNPL</t>
  </si>
  <si>
    <t>NM_006743</t>
  </si>
  <si>
    <t>DXS8237E, KIAA0122, GPATC9, ZRANB5, GPATCH9, S1-1</t>
  </si>
  <si>
    <t>NM_005676</t>
  </si>
  <si>
    <t>FLJ11016</t>
  </si>
  <si>
    <t>NM_018301</t>
  </si>
  <si>
    <t>RNMX, hnRNP-G, HNRNPG   "heterogeneous nuclear ribonucleoprotein G</t>
  </si>
  <si>
    <t>NA binding motif protein X-linked 2</t>
  </si>
  <si>
    <t>CGI-79, Snu17</t>
  </si>
  <si>
    <t>NM_016024</t>
  </si>
  <si>
    <t>RBMX like 3</t>
  </si>
  <si>
    <t>CXorf55</t>
  </si>
  <si>
    <t>NM_001145346</t>
  </si>
  <si>
    <t>RNBP, RBP , "N-acylglcNH2 2-epimerase", "GlcNAc 2-epimerase", "N-acetyl-D-glucosamine 2-epimerase"</t>
  </si>
  <si>
    <t>RALBP1 associated Eps domain containing 2</t>
  </si>
  <si>
    <t>POB1</t>
  </si>
  <si>
    <t>NM_004726</t>
  </si>
  <si>
    <t>SMP30, RC,  "senescence marker protein-30", "gluconolactonase</t>
  </si>
  <si>
    <t>NM_004683</t>
  </si>
  <si>
    <t>Rhox homeobox family member 1</t>
  </si>
  <si>
    <t>Rhox homeobox family member 2</t>
  </si>
  <si>
    <t>OTEX, PEPP1</t>
  </si>
  <si>
    <t>NM_139282</t>
  </si>
  <si>
    <t>THG1, PEPP-2, PEPP2, CT107,"cancer/testis Ag 107</t>
  </si>
  <si>
    <t>Rhox homeobox family member 2B</t>
  </si>
  <si>
    <t>NM_001099685</t>
  </si>
  <si>
    <t>NM_144968</t>
  </si>
  <si>
    <t>FLJ32783</t>
  </si>
  <si>
    <t>RIB43A domain with coiled-coils 1</t>
  </si>
  <si>
    <t>ripply transcriptional repressor 1</t>
  </si>
  <si>
    <t>ring finger protein, LIM domain interacting</t>
  </si>
  <si>
    <t>RNF12   NY-REN-43, MGC15161, "ring ZnF protein NY-REN-43Ag", "LIM domain interacting ring finger protein", "E3 ubiquitin-protein ligase RLIM"</t>
  </si>
  <si>
    <t>ring finger protein 113A</t>
  </si>
  <si>
    <t>ZNF183  RNF113, Cwc24</t>
  </si>
  <si>
    <t>NM_006978</t>
  </si>
  <si>
    <t>ring finger protein 128, E3 ubiquitin protein ligase</t>
  </si>
  <si>
    <t>FLJ23516, GRAIL</t>
  </si>
  <si>
    <t>NM_024539</t>
  </si>
  <si>
    <t>RP2, ARL3 GTPase activating protein</t>
  </si>
  <si>
    <t xml:space="preserve">TBCCD2, NME10, NM23-H10 </t>
  </si>
  <si>
    <t>NM_006915</t>
  </si>
  <si>
    <t>HSU24186</t>
  </si>
  <si>
    <t>NM_013347</t>
  </si>
  <si>
    <t>retinitis pigmentosa GTPase regulator</t>
  </si>
  <si>
    <t>CRD, RP3, RP15, COD1, CORDX1</t>
  </si>
  <si>
    <t>NM_000328</t>
  </si>
  <si>
    <t>unknown; mutated melanoma-associated Ag1-like protein 1</t>
  </si>
  <si>
    <t>none  GWAS: (alcoholic) pancreatitis</t>
  </si>
  <si>
    <t>gonads, platelets</t>
  </si>
  <si>
    <t>uterus, ovary</t>
  </si>
  <si>
    <t>RNA expr: Genecard</t>
  </si>
  <si>
    <t>RNA expr: biogps</t>
  </si>
  <si>
    <t>RNA expr: ncbi</t>
  </si>
  <si>
    <t>nasal epithelium, hair follicle, lung, DT, ubiquitous</t>
  </si>
  <si>
    <r>
      <t xml:space="preserve">IS organs: leukos, retina, DT, muscle, resp.tract; islets </t>
    </r>
    <r>
      <rPr>
        <b/>
        <sz val="12"/>
        <color theme="1"/>
        <rFont val="Calibri"/>
        <family val="2"/>
        <scheme val="minor"/>
      </rPr>
      <t/>
    </r>
  </si>
  <si>
    <t>BM, appendix, LN, spleen, adipose, ubiquitous</t>
  </si>
  <si>
    <t>DT, LT, male reprod.</t>
  </si>
  <si>
    <t>LT, pineal</t>
  </si>
  <si>
    <t xml:space="preserve">DT </t>
  </si>
  <si>
    <t>testis, PNS (cervical), muscle</t>
  </si>
  <si>
    <t>heart, liver, muscle</t>
  </si>
  <si>
    <t>testis (Leydig)</t>
  </si>
  <si>
    <t xml:space="preserve">testis, prostate, heart, brain,  </t>
  </si>
  <si>
    <t>testis, muscle, PNS</t>
  </si>
  <si>
    <r>
      <t xml:space="preserve">liver, </t>
    </r>
    <r>
      <rPr>
        <b/>
        <sz val="12"/>
        <color theme="1"/>
        <rFont val="Calibri"/>
        <family val="2"/>
        <scheme val="minor"/>
      </rPr>
      <t>DC, LB, NK</t>
    </r>
    <r>
      <rPr>
        <sz val="12"/>
        <color theme="1"/>
        <rFont val="Calibri"/>
        <family val="2"/>
        <scheme val="minor"/>
      </rPr>
      <t>, retina, pineal, adrenal</t>
    </r>
  </si>
  <si>
    <r>
      <t xml:space="preserve">placenta, </t>
    </r>
    <r>
      <rPr>
        <b/>
        <sz val="12"/>
        <color theme="1"/>
        <rFont val="Calibri"/>
        <family val="2"/>
        <scheme val="minor"/>
      </rPr>
      <t xml:space="preserve">spleen, </t>
    </r>
    <r>
      <rPr>
        <sz val="12"/>
        <color theme="1"/>
        <rFont val="Calibri"/>
        <family val="2"/>
        <scheme val="minor"/>
      </rPr>
      <t>testis, liver, CNS</t>
    </r>
  </si>
  <si>
    <t>LB, muscle, CNS, lung</t>
  </si>
  <si>
    <t>demethylates specifically K4 of histone 3, transcription repression, spermatogenesis?, minor histocomp Ag:  male-to-female graft rejection</t>
  </si>
  <si>
    <t>RNA-BP with role in spermatogenesis</t>
  </si>
  <si>
    <t>DT, male reprod.</t>
  </si>
  <si>
    <t>Eye, CNS, liver, DT</t>
  </si>
  <si>
    <t>Liver, lung</t>
  </si>
  <si>
    <t>RespTract; PBMCs, blood</t>
  </si>
  <si>
    <t>Testis, breast, adrenal</t>
  </si>
  <si>
    <t>Heart, PBMC</t>
  </si>
  <si>
    <t xml:space="preserve">Testis, spleen, prostate </t>
  </si>
  <si>
    <t>Platelet</t>
  </si>
  <si>
    <t>Reprod: gonads; heart</t>
  </si>
  <si>
    <t>Gallbladder; lung</t>
  </si>
  <si>
    <t>Blood, liver, spleen, PBMC, fetal ovary</t>
  </si>
  <si>
    <t>PBMC, fetal liver</t>
  </si>
  <si>
    <t>Reprod: placenta, fetal testis</t>
  </si>
  <si>
    <t>BM: HSC, LB, CNS, vessels</t>
  </si>
  <si>
    <t>testis, prostate, fetal brain</t>
  </si>
  <si>
    <t>PBMC, NK, LN, brain</t>
  </si>
  <si>
    <t>Many: CNS, lung, skin, H¡heart</t>
  </si>
  <si>
    <t>many: liver, CNS</t>
  </si>
  <si>
    <t>liver, NS, muscle</t>
  </si>
  <si>
    <t>PBMC, LN, monocytes</t>
  </si>
  <si>
    <t>blood, platelet</t>
  </si>
  <si>
    <t>pituitary, CNS: hypothalamus; adrenal</t>
  </si>
  <si>
    <t>NS, eye, LB</t>
  </si>
  <si>
    <t>Retina</t>
  </si>
  <si>
    <t>Heart, NS, intestine</t>
  </si>
  <si>
    <t>breast, heart, liver</t>
  </si>
  <si>
    <t>NS, adrenal, pancreas</t>
  </si>
  <si>
    <t>PBMC, LN, platelet, adipose</t>
  </si>
  <si>
    <t>NS: Nasal epithelium, lung</t>
  </si>
  <si>
    <t>NM_025159</t>
  </si>
  <si>
    <t>NM_144970</t>
  </si>
  <si>
    <t>NM_152780</t>
  </si>
  <si>
    <t>NM_018388</t>
  </si>
  <si>
    <t>KFSD, S2P, site-2 protease</t>
  </si>
  <si>
    <t>DBL, ARHGEF21   "Oncogene MCF2 (oncogene DBL)</t>
  </si>
  <si>
    <t>MCT-1   "multiple copies in T-cell lymphoma-1</t>
  </si>
  <si>
    <t>RTT, MRX16, MRX79</t>
  </si>
  <si>
    <t>NM_004992</t>
  </si>
  <si>
    <t>TNRC11, FGS1    CAGH45, HOPA, OPA1, TRAP230, KIAA0192, OKS</t>
  </si>
  <si>
    <t>CXorf4, CRSP2   EXLM1, CRSP150, TRAP170, RGR1, CSRP</t>
  </si>
  <si>
    <t>MED14-AS1</t>
  </si>
  <si>
    <t>NM_001289773</t>
  </si>
  <si>
    <t>OS, FXY, TRIM18, RNF59  "Opitz/BBB syndrome</t>
  </si>
  <si>
    <t xml:space="preserve"> Xp22</t>
  </si>
  <si>
    <t>TRAIT11499, FLJ10386, MIG12, THRSPL, G12-like   "gastrulation specific G12 homolog (zebrafish)</t>
  </si>
  <si>
    <t>FXY2, TRIM1, RNF60, MRX101</t>
  </si>
  <si>
    <t>NM_012216</t>
  </si>
  <si>
    <t>MEM32   EMC5    "ER membrane protein complex subunit 5</t>
  </si>
  <si>
    <t>ZCWCC2  ZCW4, FLJ11565</t>
  </si>
  <si>
    <t>NM_024657</t>
  </si>
  <si>
    <t>KIAA0026, MRGX  "MORF-related gene X</t>
  </si>
  <si>
    <t>NM_012286</t>
  </si>
  <si>
    <t>dJ473B4</t>
  </si>
  <si>
    <t>NM_019556</t>
  </si>
  <si>
    <t>MGC26706</t>
  </si>
  <si>
    <t>NM_152581</t>
  </si>
  <si>
    <t>SLC54A3</t>
  </si>
  <si>
    <t>NM_001195522</t>
  </si>
  <si>
    <t>NM_002436</t>
  </si>
  <si>
    <t>DXS552E PEMP</t>
  </si>
  <si>
    <t>MSL3L1</t>
  </si>
  <si>
    <t>NM_006800</t>
  </si>
  <si>
    <t>NM_002444</t>
  </si>
  <si>
    <t>NM_001018025</t>
  </si>
  <si>
    <t>P13MTCP1, p8MTCP1, C6.1B</t>
  </si>
  <si>
    <t>NM_000252</t>
  </si>
  <si>
    <t>NM_003828, NM_176789</t>
  </si>
  <si>
    <t>FLJ20126</t>
  </si>
  <si>
    <t>NM_017677</t>
  </si>
  <si>
    <t>NM_001190708</t>
  </si>
  <si>
    <t>MWFE, CI-MWFE   "NADH:ubiquinone oxidoreductase (complex 1)", "type I dehydrogenase", "NADH dehydrogenase (ubiquinone) 1 alpha subcomplex, 1 (7.5kD, MWFE)", "complex I MWFE subunit</t>
  </si>
  <si>
    <t>EVR2, norrin; "exudative vitreoretinopathy 2 (X-linked)", "Norrie disease (pseudoglioma)"</t>
  </si>
  <si>
    <t>NM_000266</t>
  </si>
  <si>
    <t>NM_001348372</t>
  </si>
  <si>
    <t>NADH:ubiquinone oxidoreductase subunit B11</t>
  </si>
  <si>
    <t>Adlican, Adhesion Protein With Leucine-Rich Repeats And Immunoglobulin, Domains Related To Perlecan; DKFZp564I1922</t>
  </si>
  <si>
    <t>NM_01541</t>
  </si>
  <si>
    <t>ARD1A, HARD1, TE2, MCOPS1, ARD1, DXS707</t>
  </si>
  <si>
    <t>BPX, MGC26243</t>
  </si>
  <si>
    <t>NM_021963</t>
  </si>
  <si>
    <t>MB20, NPL3, MGC26312</t>
  </si>
  <si>
    <t>NM_004538</t>
  </si>
  <si>
    <t>LINC01420, NoBody  "non-annotated P-body dissociating polypeptide</t>
  </si>
  <si>
    <t>PBMC, DT, adrenal, placenta</t>
  </si>
  <si>
    <t xml:space="preserve"> Xq13.1  </t>
  </si>
  <si>
    <t>CBBM, RCP, CBP  COD5    "cone dystrophy 5 (X-linked)</t>
  </si>
  <si>
    <t>NM_020061</t>
  </si>
  <si>
    <t>GCP, CBBM, CBD   OPN1MW1, COD5   "cone dystrophy 5 (X-linked)"</t>
  </si>
  <si>
    <t>skin, BM, DT, spleen</t>
  </si>
  <si>
    <t>myelodysplastic syndrome</t>
  </si>
  <si>
    <t>ubiquitous: liver, PBMC</t>
  </si>
  <si>
    <t>androgenetic alopecia</t>
  </si>
  <si>
    <t>fetal tissues, CNS/CSF, lymphatic tissue</t>
  </si>
  <si>
    <t>mph, adipose, adrenal cortex</t>
  </si>
  <si>
    <t>muscle, PBMC: mo; placenta; DT (not CNS)</t>
  </si>
  <si>
    <t>neural tube defects</t>
  </si>
  <si>
    <t>D   T, liver</t>
  </si>
  <si>
    <t>ES</t>
  </si>
  <si>
    <t>TS</t>
  </si>
  <si>
    <t>US</t>
  </si>
  <si>
    <t>RS</t>
  </si>
  <si>
    <t>CT</t>
  </si>
  <si>
    <t>leukocyte distribution</t>
  </si>
  <si>
    <t>signal transduction</t>
  </si>
  <si>
    <t>LN: HSC, lymphos, Th, DC; pineal (testis)</t>
  </si>
  <si>
    <t>unknown (lipid metabolism, seems to favor proliferation)</t>
  </si>
  <si>
    <t>IS: thymus, leukos; CNS: retina, pineal; endocrine, DT, RespTract</t>
  </si>
  <si>
    <t>prostate, DT</t>
  </si>
  <si>
    <r>
      <rPr>
        <b/>
        <sz val="12"/>
        <color theme="1"/>
        <rFont val="Calibri"/>
        <family val="2"/>
        <scheme val="minor"/>
      </rPr>
      <t>immunedef, tetanus,</t>
    </r>
    <r>
      <rPr>
        <sz val="12"/>
        <color theme="1"/>
        <rFont val="Calibri"/>
        <family val="2"/>
        <scheme val="minor"/>
      </rPr>
      <t xml:space="preserve"> gonadal dysgenesis, autism, dementia </t>
    </r>
  </si>
  <si>
    <t>PAR</t>
  </si>
  <si>
    <t>y/n</t>
  </si>
  <si>
    <t>transcription factor, master regulation proliferation</t>
  </si>
  <si>
    <t>U</t>
  </si>
  <si>
    <t>nervous system</t>
  </si>
  <si>
    <t>endocrine system</t>
  </si>
  <si>
    <t>tegumentary system, skin &amp; acces</t>
  </si>
  <si>
    <t>urinary system</t>
  </si>
  <si>
    <t>Legius syndr. (= facial anomalies, neurofibromatosis, incl immunodef,)</t>
  </si>
  <si>
    <t>reprod system</t>
  </si>
  <si>
    <t xml:space="preserve">endocrine, kidney, lung </t>
  </si>
  <si>
    <t>Motile sperm domain containing 2</t>
  </si>
  <si>
    <t>Myotubularin related Protein 1</t>
  </si>
  <si>
    <t>Mature T cell proliferation 1</t>
  </si>
  <si>
    <t>transfer between endosome and GA, lysosoma, phagocytic vesicle; melanosome trafficking</t>
  </si>
  <si>
    <t>IS, thymus, tonsil: Tc, Th, B, NK; testis; adrenal</t>
  </si>
  <si>
    <t>Tc, Th, B (Dengue viral host factor; Sessions)</t>
  </si>
  <si>
    <t>Muscle: sm; cardiac muscle: Z-discs</t>
  </si>
  <si>
    <t>NS, DT, adipose</t>
  </si>
  <si>
    <t xml:space="preserve">many; heart, liver, incl. Lymphatic; kidney: TCD </t>
  </si>
  <si>
    <t>agammaglobulinemia, deafness, dystonia, cortical blindness, , (MTS/DDS syndrome)</t>
  </si>
  <si>
    <t>anaerobic glc metabolism under hypoxic circumstances; converts hepta-sugar and glyceraldehyde in ribose and xylulose; like pentose to glycolysis</t>
  </si>
  <si>
    <r>
      <t xml:space="preserve">testis, </t>
    </r>
    <r>
      <rPr>
        <b/>
        <sz val="10"/>
        <color rgb="FF000000"/>
        <rFont val="Arial Unicode MS"/>
      </rPr>
      <t>NK</t>
    </r>
  </si>
  <si>
    <t>ovary, testis (early sperm precursors), placenta, whole blood, bone</t>
  </si>
  <si>
    <t>disorder of endochondral bone formation, skeletal dysplasias, encephalopathy, leber hereditary optic neuropathy</t>
  </si>
  <si>
    <t>IS, brain</t>
  </si>
  <si>
    <t>ER-Golgi vesicle transport, prevents transcription suppresion and cell death</t>
  </si>
  <si>
    <t>lymphatic cells: LB, NK; pineal; testis; adrenal;  TRAPP = trafficking protein particle; ER-GA intermediate</t>
  </si>
  <si>
    <t>may be: vesicle recycling; GA-endosome associated</t>
  </si>
  <si>
    <t>ND (RNA: IS, pituitary)</t>
  </si>
  <si>
    <t>IS, endometrium</t>
  </si>
  <si>
    <t>ubiquitous: tonsil, gall bladder, pituitary fem reprod.</t>
  </si>
  <si>
    <t>TF, selfrenewal, gametogenesis, embryonic dev; GWAS: schizophrenia</t>
  </si>
  <si>
    <t>unrel (RNA: NS, DT)</t>
  </si>
  <si>
    <t>liver, IS: DC, LB, NK; adrenal</t>
  </si>
  <si>
    <t>placenta, spleen, testis</t>
  </si>
  <si>
    <t>muscle, liver, pineal: NK, myeloid</t>
  </si>
  <si>
    <t xml:space="preserve">pre-ery; IS: NK, DC; heart, liver; pineal; </t>
  </si>
  <si>
    <t>muscle, heart, liver, bone, ovary</t>
  </si>
  <si>
    <t>thyroid, bladder, adrenal</t>
  </si>
  <si>
    <t>autophagy pathway to lysosome; phosphoinositide interacting</t>
  </si>
  <si>
    <t>Venn chart</t>
  </si>
  <si>
    <t>https://www.meta-chart.com/venn#/data</t>
  </si>
  <si>
    <t>emeester</t>
  </si>
  <si>
    <t>Metachart61</t>
  </si>
  <si>
    <t xml:space="preserve">carbon-sulfure lyase activity </t>
  </si>
  <si>
    <t>CNS: brain</t>
  </si>
  <si>
    <t xml:space="preserve">alternate complement pathway of the innate immune </t>
  </si>
  <si>
    <t xml:space="preserve">IS: DC, mo, myeloid, </t>
  </si>
  <si>
    <t>antiport; proton-coupled chloride transporter (brain, heart)</t>
  </si>
  <si>
    <t xml:space="preserve">Ca2+ indep cell-adhesion; tight junction </t>
  </si>
  <si>
    <t xml:space="preserve">Ca2+ indep cell-adhesion </t>
  </si>
  <si>
    <t>ND(biogps: Zn-finger; DNA binding)</t>
  </si>
  <si>
    <t>ND (biogps: snRNA 3´-end processing)</t>
  </si>
  <si>
    <t>ND (GWAS: SLE)</t>
  </si>
  <si>
    <t>ND (GWAS: cytokine level; response vaccine)</t>
  </si>
  <si>
    <t>ND(membrane component)</t>
  </si>
  <si>
    <t>ND(GWAS: prostate carcinoma)</t>
  </si>
  <si>
    <t>alias: endothelial-overexpressed LPS-associated factor 1; protection against inflammation</t>
  </si>
  <si>
    <t>ND (heterotrimeric protein complex formation)</t>
  </si>
  <si>
    <t>acyltransferase, but without wax production; probably regulation</t>
  </si>
  <si>
    <r>
      <t xml:space="preserve">Morphogenesis skin derivatives; rec mediates </t>
    </r>
    <r>
      <rPr>
        <b/>
        <sz val="11"/>
        <color theme="1"/>
        <rFont val="Calibri"/>
        <scheme val="minor"/>
      </rPr>
      <t>NFkB and JNK pathways, via TRAF3 and 6 (TNFRSF27</t>
    </r>
    <r>
      <rPr>
        <sz val="11"/>
        <color theme="1"/>
        <rFont val="Calibri"/>
        <scheme val="minor"/>
      </rPr>
      <t>)</t>
    </r>
  </si>
  <si>
    <r>
      <t>Morphogenesis skin derivatives, ligand activation D</t>
    </r>
    <r>
      <rPr>
        <b/>
        <sz val="11"/>
        <color theme="1"/>
        <rFont val="Calibri"/>
        <scheme val="minor"/>
      </rPr>
      <t>EATH signalin</t>
    </r>
    <r>
      <rPr>
        <sz val="11"/>
        <color theme="1"/>
        <rFont val="Calibri"/>
        <scheme val="minor"/>
      </rPr>
      <t>g, cell adhesion</t>
    </r>
  </si>
  <si>
    <t>ND (double sex and Mab-3-related transcription factor)</t>
  </si>
  <si>
    <t>Dent disease, hypophosphatemic rickets, Proteinuria, low MW hypercalciuria, nephrocalcinosis, renal failure, Nephrolithiasis</t>
  </si>
  <si>
    <t>ND, association: radiation response, prostate carcinoma, erectile dysfunction</t>
  </si>
  <si>
    <r>
      <t xml:space="preserve">CNS: pineal + hypothalamus, endocrine, IS: </t>
    </r>
    <r>
      <rPr>
        <b/>
        <sz val="10"/>
        <color rgb="FF000000"/>
        <rFont val="Arial Unicode MS"/>
      </rPr>
      <t>NK</t>
    </r>
    <r>
      <rPr>
        <sz val="10"/>
        <color rgb="FF000000"/>
        <rFont val="Arial Unicode MS"/>
      </rPr>
      <t xml:space="preserve">, </t>
    </r>
  </si>
  <si>
    <t xml:space="preserve">fallopian tube </t>
  </si>
  <si>
    <t>unreliable (spleen, Leydig)</t>
  </si>
  <si>
    <t>DT, kidney, islets</t>
  </si>
  <si>
    <t xml:space="preserve">IS: myeloid, mo, LB naive; PNS, muscle, adrenal; </t>
  </si>
  <si>
    <t>Function IS-genes</t>
  </si>
  <si>
    <t>proliferation &amp; apoptosis</t>
  </si>
  <si>
    <t>LB development &amp; activation</t>
  </si>
  <si>
    <t>LT development &amp; activation</t>
  </si>
  <si>
    <t>Innate immune system &amp; inflammation</t>
  </si>
  <si>
    <t>respiratory burst; V-gated proton channel, pH control in phagocytes + other cells</t>
  </si>
  <si>
    <t>DT, secretome</t>
  </si>
  <si>
    <r>
      <t xml:space="preserve">synucleinopathy, </t>
    </r>
    <r>
      <rPr>
        <b/>
        <sz val="10"/>
        <color rgb="FF000000"/>
        <rFont val="Arial Unicode MS"/>
      </rPr>
      <t>CGD</t>
    </r>
    <r>
      <rPr>
        <sz val="10"/>
        <color rgb="FF000000"/>
        <rFont val="Arial Unicode MS"/>
      </rPr>
      <t>, vascular disease, retinitis pigmentosa</t>
    </r>
  </si>
  <si>
    <t>DT: colon; cerebellum</t>
  </si>
  <si>
    <t>unrel. DT</t>
  </si>
  <si>
    <t>CYBB /NOX2</t>
  </si>
  <si>
    <t>pmid29091079 : IBD</t>
  </si>
  <si>
    <t>unknown; macrophage differentiation pmid29180997</t>
  </si>
  <si>
    <t>?</t>
  </si>
  <si>
    <r>
      <t xml:space="preserve">BM, blood: </t>
    </r>
    <r>
      <rPr>
        <b/>
        <sz val="11"/>
        <color rgb="FF333333"/>
        <rFont val="Calibri"/>
        <scheme val="minor"/>
      </rPr>
      <t>granulocytes,</t>
    </r>
    <r>
      <rPr>
        <sz val="11"/>
        <color rgb="FF333333"/>
        <rFont val="Calibri"/>
        <scheme val="minor"/>
      </rPr>
      <t xml:space="preserve"> skin, CSF</t>
    </r>
  </si>
  <si>
    <t>muscle, fat, pineal, reprod.tissue</t>
  </si>
  <si>
    <t>unknown  but mainly in CD34+ cell, Tc, Th y leucemia</t>
  </si>
  <si>
    <t>Tc, Th, HSC</t>
  </si>
  <si>
    <t>The GPCR receptor 1 for angiotensin II, apoptosis; developmental biology &amp; pathophysiology importance. Highly expressed in fetus, but scantily in adult tissues, except brain, adrenal medulla, and atretic ovary.</t>
  </si>
  <si>
    <t>(P)NS</t>
  </si>
  <si>
    <t>erythrocytes, endothelium</t>
  </si>
  <si>
    <t>Fluid homeostasis &amp; cardiovascular regulation; insulin secretion. Coreceptor for the human immunodeficiency virus 1.</t>
  </si>
  <si>
    <t>Syndrome of inappropiate antidiuretic hormone, balanitis xerotica obliterans, severe pre-eclampsia , body mass index quantitative trait locus 11, diabetes mellitus, non-insulin dependent</t>
  </si>
  <si>
    <t>endothelia</t>
  </si>
  <si>
    <t>IS, NS</t>
  </si>
  <si>
    <t>heart, stomach</t>
  </si>
  <si>
    <t>renin-receptor; PMN degranulation, eye pigmentation, Wnt signaling</t>
  </si>
  <si>
    <t>LT: NK ; CNS, fallopian</t>
  </si>
  <si>
    <t>chloride channel, inhibits Ca++ influx, sarcolema</t>
  </si>
  <si>
    <t>GIT, hematopoyetic, muscle</t>
  </si>
  <si>
    <t>olyadenylation &amp; 3-end cleavage mammalian pre-mRNA</t>
  </si>
  <si>
    <t>NS, fetal GIT</t>
  </si>
  <si>
    <t>many (GIT, reprod)</t>
  </si>
  <si>
    <t>IS: DC, lymphos, pineal; testis</t>
  </si>
  <si>
    <t>spermatocytes</t>
  </si>
  <si>
    <t xml:space="preserve">oocytes: BM, leukos: NK myeloid, mo; muscle; PNS (cervical); pineal </t>
  </si>
  <si>
    <t>spermatocytes, Th</t>
  </si>
  <si>
    <t xml:space="preserve">transcription factor via JNK signaling, 3a complex with serum responsive elements, </t>
  </si>
  <si>
    <t>disulfide-thiol interchange/oxidoreductase activity; control physical membrane displacements associated with vesicle budding or cell enlargement</t>
  </si>
  <si>
    <t>activated PMN/mph</t>
  </si>
  <si>
    <t>non-spec/ES-derived neuroepithelium</t>
  </si>
  <si>
    <t>non-spec/Immature B-cell</t>
  </si>
  <si>
    <r>
      <t>NS; I</t>
    </r>
    <r>
      <rPr>
        <b/>
        <sz val="10"/>
        <color theme="1"/>
        <rFont val="Calibri"/>
        <family val="2"/>
        <scheme val="minor"/>
      </rPr>
      <t>S: HSC, B, myeloid</t>
    </r>
  </si>
  <si>
    <r>
      <t>liver, heart, muscle</t>
    </r>
    <r>
      <rPr>
        <b/>
        <sz val="10"/>
        <color theme="1"/>
        <rFont val="Calibri"/>
        <family val="2"/>
        <scheme val="minor"/>
      </rPr>
      <t>; IS: B, Th</t>
    </r>
  </si>
  <si>
    <r>
      <t>I</t>
    </r>
    <r>
      <rPr>
        <b/>
        <sz val="10"/>
        <color theme="1"/>
        <rFont val="Calibri"/>
        <family val="2"/>
        <scheme val="minor"/>
      </rPr>
      <t>S: NK;</t>
    </r>
    <r>
      <rPr>
        <sz val="10"/>
        <color theme="1"/>
        <rFont val="Calibri"/>
        <family val="2"/>
        <scheme val="minor"/>
      </rPr>
      <t xml:space="preserve"> brain</t>
    </r>
  </si>
  <si>
    <r>
      <rPr>
        <b/>
        <sz val="10"/>
        <color theme="1"/>
        <rFont val="Calibri"/>
        <family val="2"/>
        <scheme val="minor"/>
      </rPr>
      <t>spleen (</t>
    </r>
    <r>
      <rPr>
        <sz val="10"/>
        <color theme="1"/>
        <rFont val="Calibri"/>
        <family val="2"/>
        <scheme val="minor"/>
      </rPr>
      <t>RNA), testis</t>
    </r>
  </si>
  <si>
    <r>
      <t>lung, endocrine, NS: retina, pineal; I</t>
    </r>
    <r>
      <rPr>
        <b/>
        <sz val="10"/>
        <color theme="1"/>
        <rFont val="Calibri"/>
        <family val="2"/>
        <scheme val="minor"/>
      </rPr>
      <t>S: Th, Tc, moncyes</t>
    </r>
  </si>
  <si>
    <r>
      <rPr>
        <b/>
        <sz val="10"/>
        <color theme="1"/>
        <rFont val="Calibri"/>
        <family val="2"/>
        <scheme val="minor"/>
      </rPr>
      <t>IS organs &gt;&gt;&gt;</t>
    </r>
    <r>
      <rPr>
        <sz val="10"/>
        <color theme="1"/>
        <rFont val="Calibri"/>
        <family val="2"/>
        <scheme val="minor"/>
      </rPr>
      <t>; gonads</t>
    </r>
  </si>
  <si>
    <r>
      <t xml:space="preserve">lung, </t>
    </r>
    <r>
      <rPr>
        <b/>
        <sz val="10"/>
        <color theme="1"/>
        <rFont val="Calibri"/>
        <family val="2"/>
        <scheme val="minor"/>
      </rPr>
      <t>IS: NK, Tc, B</t>
    </r>
    <r>
      <rPr>
        <sz val="10"/>
        <color theme="1"/>
        <rFont val="Calibri"/>
        <family val="2"/>
        <scheme val="minor"/>
      </rPr>
      <t>; muscle</t>
    </r>
  </si>
  <si>
    <r>
      <t>thyroid, retina, pineal, HSC,</t>
    </r>
    <r>
      <rPr>
        <b/>
        <sz val="10"/>
        <color theme="1"/>
        <rFont val="Calibri"/>
        <family val="2"/>
        <scheme val="minor"/>
      </rPr>
      <t xml:space="preserve"> IS: innate leukos + lymphos</t>
    </r>
  </si>
  <si>
    <r>
      <rPr>
        <b/>
        <sz val="10"/>
        <color theme="1"/>
        <rFont val="Calibri"/>
        <family val="2"/>
        <scheme val="minor"/>
      </rPr>
      <t>blood</t>
    </r>
    <r>
      <rPr>
        <sz val="10"/>
        <color theme="1"/>
        <rFont val="Calibri"/>
        <family val="2"/>
        <scheme val="minor"/>
      </rPr>
      <t xml:space="preserve">, testis, </t>
    </r>
    <r>
      <rPr>
        <b/>
        <sz val="10"/>
        <color theme="1"/>
        <rFont val="Calibri"/>
        <family val="2"/>
        <scheme val="minor"/>
      </rPr>
      <t>LN; NK</t>
    </r>
  </si>
  <si>
    <r>
      <t xml:space="preserve">IS: </t>
    </r>
    <r>
      <rPr>
        <b/>
        <sz val="10"/>
        <color theme="1"/>
        <rFont val="Calibri"/>
        <family val="2"/>
        <scheme val="minor"/>
      </rPr>
      <t>NK, Th, DC</t>
    </r>
  </si>
  <si>
    <t>astrocytes</t>
  </si>
  <si>
    <t>oocyte</t>
  </si>
  <si>
    <t>pineal, IS</t>
  </si>
  <si>
    <t>astrocyte</t>
  </si>
  <si>
    <t>hepatocytes</t>
  </si>
  <si>
    <t>act. Mph</t>
  </si>
  <si>
    <t>Mo+mcsf, LBm</t>
  </si>
  <si>
    <t>T cell homeostasis; putative purine rec (GPC)</t>
  </si>
  <si>
    <t>pineal,  DC, Tc, Th</t>
  </si>
  <si>
    <r>
      <rPr>
        <b/>
        <sz val="10"/>
        <color theme="1"/>
        <rFont val="Calibri"/>
        <family val="2"/>
        <scheme val="minor"/>
      </rPr>
      <t>IS: LN,</t>
    </r>
    <r>
      <rPr>
        <sz val="10"/>
        <color theme="1"/>
        <rFont val="Calibri"/>
        <family val="2"/>
        <scheme val="minor"/>
      </rPr>
      <t xml:space="preserve"> msucle</t>
    </r>
  </si>
  <si>
    <r>
      <t xml:space="preserve">CNS; LN: </t>
    </r>
    <r>
      <rPr>
        <b/>
        <sz val="10"/>
        <color theme="1"/>
        <rFont val="Calibri"/>
        <family val="2"/>
        <scheme val="minor"/>
      </rPr>
      <t>Tc, Th,</t>
    </r>
    <r>
      <rPr>
        <sz val="10"/>
        <color theme="1"/>
        <rFont val="Calibri"/>
        <family val="2"/>
        <scheme val="minor"/>
      </rPr>
      <t xml:space="preserve"> endocrine</t>
    </r>
  </si>
  <si>
    <r>
      <rPr>
        <b/>
        <sz val="10"/>
        <color theme="1"/>
        <rFont val="Calibri"/>
        <family val="2"/>
        <scheme val="minor"/>
      </rPr>
      <t xml:space="preserve">leukos: NK, DC, B, </t>
    </r>
    <r>
      <rPr>
        <sz val="10"/>
        <color theme="1"/>
        <rFont val="Calibri"/>
        <family val="2"/>
        <scheme val="minor"/>
      </rPr>
      <t>, NS; testis</t>
    </r>
  </si>
  <si>
    <r>
      <t>heart, liver, thyroid; l</t>
    </r>
    <r>
      <rPr>
        <b/>
        <sz val="10"/>
        <color theme="1"/>
        <rFont val="Calibri"/>
        <family val="2"/>
        <scheme val="minor"/>
      </rPr>
      <t>eukos: lymphos (Tc), mo</t>
    </r>
  </si>
  <si>
    <r>
      <t xml:space="preserve">uterus,  pineal, </t>
    </r>
    <r>
      <rPr>
        <b/>
        <sz val="10"/>
        <color theme="1"/>
        <rFont val="Calibri"/>
        <family val="2"/>
        <scheme val="minor"/>
      </rPr>
      <t>mo, myeloid</t>
    </r>
  </si>
  <si>
    <r>
      <rPr>
        <b/>
        <sz val="10"/>
        <color theme="1"/>
        <rFont val="Calibri"/>
        <family val="2"/>
        <scheme val="minor"/>
      </rPr>
      <t>lymphos; NK, LT;</t>
    </r>
    <r>
      <rPr>
        <sz val="10"/>
        <color theme="1"/>
        <rFont val="Calibri"/>
        <family val="2"/>
        <scheme val="minor"/>
      </rPr>
      <t xml:space="preserve"> brain, amniocyte</t>
    </r>
  </si>
  <si>
    <r>
      <rPr>
        <b/>
        <sz val="10"/>
        <color theme="1"/>
        <rFont val="Calibri"/>
        <family val="2"/>
        <scheme val="minor"/>
      </rPr>
      <t>NK</t>
    </r>
    <r>
      <rPr>
        <sz val="10"/>
        <color theme="1"/>
        <rFont val="Calibri"/>
        <family val="2"/>
        <scheme val="minor"/>
      </rPr>
      <t>, heart, amygdal</t>
    </r>
  </si>
  <si>
    <r>
      <t>islets,</t>
    </r>
    <r>
      <rPr>
        <b/>
        <sz val="10"/>
        <color theme="1"/>
        <rFont val="Calibri"/>
        <family val="2"/>
        <scheme val="minor"/>
      </rPr>
      <t xml:space="preserve"> brain, pineal, Leukos</t>
    </r>
    <r>
      <rPr>
        <sz val="10"/>
        <color theme="1"/>
        <rFont val="Calibri"/>
        <family val="2"/>
        <scheme val="minor"/>
      </rPr>
      <t xml:space="preserve">: </t>
    </r>
  </si>
  <si>
    <r>
      <t xml:space="preserve">IS: leukos&gt;&gt;; IS organs; </t>
    </r>
    <r>
      <rPr>
        <sz val="10"/>
        <color theme="1"/>
        <rFont val="Calibri"/>
        <family val="2"/>
        <scheme val="minor"/>
      </rPr>
      <t xml:space="preserve">pancreas, fetal brain, </t>
    </r>
  </si>
  <si>
    <r>
      <t xml:space="preserve">lupus, mumps, pneumonia; </t>
    </r>
    <r>
      <rPr>
        <sz val="10"/>
        <color theme="1"/>
        <rFont val="Calibri"/>
        <family val="2"/>
        <scheme val="minor"/>
      </rPr>
      <t>mental retardation</t>
    </r>
  </si>
  <si>
    <r>
      <t xml:space="preserve">placenta; </t>
    </r>
    <r>
      <rPr>
        <b/>
        <sz val="10"/>
        <color theme="1"/>
        <rFont val="Calibri"/>
        <family val="2"/>
        <scheme val="minor"/>
      </rPr>
      <t xml:space="preserve">BM: LB, Tc </t>
    </r>
  </si>
  <si>
    <r>
      <t>DT, I</t>
    </r>
    <r>
      <rPr>
        <b/>
        <sz val="10"/>
        <color theme="1"/>
        <rFont val="Calibri"/>
        <family val="2"/>
        <scheme val="minor"/>
      </rPr>
      <t>S organs</t>
    </r>
    <r>
      <rPr>
        <sz val="10"/>
        <color theme="1"/>
        <rFont val="Calibri"/>
        <family val="2"/>
        <scheme val="minor"/>
      </rPr>
      <t>; reprod</t>
    </r>
  </si>
  <si>
    <r>
      <rPr>
        <b/>
        <sz val="10"/>
        <color theme="1"/>
        <rFont val="Calibri"/>
        <family val="2"/>
        <scheme val="minor"/>
      </rPr>
      <t>hematopoyetic: liver, spleen, thymus, BM</t>
    </r>
    <r>
      <rPr>
        <sz val="10"/>
        <color theme="1"/>
        <rFont val="Calibri"/>
        <family val="2"/>
        <scheme val="minor"/>
      </rPr>
      <t>; liver, blood, testis</t>
    </r>
  </si>
  <si>
    <r>
      <rPr>
        <b/>
        <sz val="10"/>
        <color theme="1"/>
        <rFont val="Calibri"/>
        <family val="2"/>
        <scheme val="minor"/>
      </rPr>
      <t>IS (LN): B, DC, Tc, NK</t>
    </r>
    <r>
      <rPr>
        <sz val="10"/>
        <color theme="1"/>
        <rFont val="Calibri"/>
        <family val="2"/>
        <scheme val="minor"/>
      </rPr>
      <t>; uterus</t>
    </r>
  </si>
  <si>
    <r>
      <t>placenta, lung, liver, IS</t>
    </r>
    <r>
      <rPr>
        <b/>
        <sz val="10"/>
        <color theme="1"/>
        <rFont val="Calibri"/>
        <family val="2"/>
        <scheme val="minor"/>
      </rPr>
      <t>: PMN,</t>
    </r>
  </si>
  <si>
    <r>
      <t xml:space="preserve">CNS, IS: </t>
    </r>
    <r>
      <rPr>
        <b/>
        <sz val="10"/>
        <color theme="1"/>
        <rFont val="Calibri"/>
        <family val="2"/>
        <scheme val="minor"/>
      </rPr>
      <t xml:space="preserve">PMN </t>
    </r>
    <r>
      <rPr>
        <sz val="10"/>
        <color theme="1"/>
        <rFont val="Calibri"/>
        <family val="2"/>
        <scheme val="minor"/>
      </rPr>
      <t xml:space="preserve">+ thyroid, </t>
    </r>
  </si>
  <si>
    <t>morphogenesis; links heme to apoprotein of cytochrome c</t>
  </si>
  <si>
    <t>sup.cerv.ganglion</t>
  </si>
  <si>
    <t>IS, tonsil</t>
  </si>
  <si>
    <t>plasma cell differentiation, Ig production: target gene of GATA3; osteo y chondrogenic differentiation</t>
  </si>
  <si>
    <r>
      <rPr>
        <b/>
        <sz val="10"/>
        <color rgb="FF000000"/>
        <rFont val="Arial Unicode MS"/>
      </rPr>
      <t>ovary,</t>
    </r>
    <r>
      <rPr>
        <sz val="10"/>
        <color rgb="FF000000"/>
        <rFont val="Arial Unicode MS"/>
      </rPr>
      <t xml:space="preserve"> adrenal, adipose, LN, heart, various</t>
    </r>
  </si>
  <si>
    <t>reprod., endocrine (Leydig, placenta)</t>
  </si>
  <si>
    <t>transcription modulation (repression &amp; activation); cell cycle regulation</t>
  </si>
  <si>
    <t>non-spec; dev: teeth</t>
  </si>
  <si>
    <t>non-spec; embryonic; Tc memory</t>
  </si>
  <si>
    <t>unreliable (placenta)</t>
  </si>
  <si>
    <t>heart, muscle, sup.cerv.ganglion, adrenal</t>
  </si>
  <si>
    <t>non-spec; embryonic</t>
  </si>
  <si>
    <t>tesits: spermatocytes  PNs</t>
  </si>
  <si>
    <t>adrenal medulla, leucemia</t>
  </si>
  <si>
    <r>
      <t xml:space="preserve">muscular dystrophy, cerebellum cancer, </t>
    </r>
    <r>
      <rPr>
        <b/>
        <sz val="10"/>
        <color rgb="FF000000"/>
        <rFont val="Arial"/>
      </rPr>
      <t>C3 deficiency</t>
    </r>
  </si>
  <si>
    <t>Testis:, plasma.</t>
  </si>
  <si>
    <t>embryonic, IS:T cell</t>
  </si>
  <si>
    <t>unreliable (LN very strong)</t>
  </si>
  <si>
    <t>signal transduction by cell stress: apoptosis</t>
  </si>
  <si>
    <t>pyruvate dehydrogenase deficiency, lethargy, seizures and nasal flaring</t>
  </si>
  <si>
    <t>Cleaves type-2 transmembrane transcription factors, including sterol regulatory element-binding protein (SREBP</t>
  </si>
  <si>
    <t>cell cycle regulation; proliferation,  anti-oncogene</t>
  </si>
  <si>
    <t>pineal; NS; IS: T cell</t>
  </si>
  <si>
    <r>
      <rPr>
        <b/>
        <sz val="10"/>
        <color theme="1"/>
        <rFont val="Calibri"/>
        <family val="2"/>
        <scheme val="minor"/>
      </rPr>
      <t xml:space="preserve">pineal, IS;  thymus, Tc </t>
    </r>
    <r>
      <rPr>
        <sz val="10"/>
        <color theme="1"/>
        <rFont val="Calibri"/>
        <family val="2"/>
        <scheme val="minor"/>
      </rPr>
      <t>+ others, placenta, thymus, adrenal</t>
    </r>
  </si>
  <si>
    <r>
      <rPr>
        <b/>
        <sz val="10"/>
        <color theme="1"/>
        <rFont val="Calibri"/>
        <family val="2"/>
        <scheme val="minor"/>
      </rPr>
      <t>Treg naive, e</t>
    </r>
    <r>
      <rPr>
        <sz val="10"/>
        <color theme="1"/>
        <rFont val="Calibri"/>
        <family val="2"/>
        <scheme val="minor"/>
      </rPr>
      <t>mbryo: neura precursor</t>
    </r>
  </si>
  <si>
    <t>ubiquitination &amp; degradation route, microtubule  org., stress response</t>
  </si>
  <si>
    <t>keratinoyctes</t>
  </si>
  <si>
    <t>IS (RNA)</t>
  </si>
  <si>
    <r>
      <t>many,</t>
    </r>
    <r>
      <rPr>
        <b/>
        <sz val="10"/>
        <color theme="1"/>
        <rFont val="Calibri"/>
        <family val="2"/>
        <scheme val="minor"/>
      </rPr>
      <t xml:space="preserve"> PNS,</t>
    </r>
    <r>
      <rPr>
        <sz val="10"/>
        <color theme="1"/>
        <rFont val="Calibri"/>
        <family val="2"/>
        <scheme val="minor"/>
      </rPr>
      <t xml:space="preserve"> muscular  </t>
    </r>
  </si>
  <si>
    <r>
      <t xml:space="preserve">chromatin-remodeling; </t>
    </r>
    <r>
      <rPr>
        <b/>
        <sz val="10"/>
        <color theme="1"/>
        <rFont val="Calibri"/>
        <family val="2"/>
        <scheme val="minor"/>
      </rPr>
      <t>H4 acetylation</t>
    </r>
    <r>
      <rPr>
        <sz val="10"/>
        <color theme="1"/>
        <rFont val="Calibri"/>
        <family val="2"/>
        <scheme val="minor"/>
      </rPr>
      <t xml:space="preserve"> especially at K-16; role X-inactivation</t>
    </r>
  </si>
  <si>
    <r>
      <t xml:space="preserve">many, </t>
    </r>
    <r>
      <rPr>
        <b/>
        <sz val="10"/>
        <color theme="1"/>
        <rFont val="Calibri"/>
        <family val="2"/>
        <scheme val="minor"/>
      </rPr>
      <t xml:space="preserve">PNS, </t>
    </r>
    <r>
      <rPr>
        <sz val="10"/>
        <color theme="1"/>
        <rFont val="Calibri"/>
        <family val="2"/>
        <scheme val="minor"/>
      </rPr>
      <t>muscular, adrenal, BM</t>
    </r>
  </si>
  <si>
    <t>unreliable; neuropile (6-yr-old male)</t>
  </si>
  <si>
    <t>embryonic tissue</t>
  </si>
  <si>
    <r>
      <rPr>
        <b/>
        <sz val="10"/>
        <color theme="1"/>
        <rFont val="Calibri"/>
        <family val="2"/>
        <scheme val="minor"/>
      </rPr>
      <t>pineal, IS</t>
    </r>
    <r>
      <rPr>
        <sz val="10"/>
        <color theme="1"/>
        <rFont val="Calibri"/>
        <family val="2"/>
        <scheme val="minor"/>
      </rPr>
      <t>: all;  heart</t>
    </r>
  </si>
  <si>
    <t>PMN</t>
  </si>
  <si>
    <t>may phosphorylate for actin organization; TNFa-signaling</t>
  </si>
  <si>
    <t xml:space="preserve">cerebral/head gigantism; musculoskeletal hypermobility syndrome, Sotos syndrome: </t>
  </si>
  <si>
    <t xml:space="preserve">embryonic, spermatocytes, </t>
  </si>
  <si>
    <t>testis, fetal brain, embryonic, oocytes: NK</t>
  </si>
  <si>
    <r>
      <t xml:space="preserve">many; </t>
    </r>
    <r>
      <rPr>
        <b/>
        <sz val="10"/>
        <color rgb="FF000000"/>
        <rFont val="Arial Unicode MS"/>
      </rPr>
      <t>IS: LN</t>
    </r>
    <r>
      <rPr>
        <sz val="10"/>
        <color rgb="FF000000"/>
        <rFont val="Arial Unicode MS"/>
      </rPr>
      <t>; NS: PFC,</t>
    </r>
    <r>
      <rPr>
        <b/>
        <sz val="10"/>
        <color rgb="FF000000"/>
        <rFont val="Arial Unicode MS"/>
      </rPr>
      <t xml:space="preserve"> pineal</t>
    </r>
    <r>
      <rPr>
        <sz val="10"/>
        <color rgb="FF000000"/>
        <rFont val="Arial Unicode MS"/>
      </rPr>
      <t xml:space="preserve">; </t>
    </r>
  </si>
  <si>
    <r>
      <t xml:space="preserve">many; </t>
    </r>
    <r>
      <rPr>
        <b/>
        <sz val="10"/>
        <color rgb="FF000000"/>
        <rFont val="Arial Unicode MS"/>
      </rPr>
      <t>IS: LN</t>
    </r>
    <r>
      <rPr>
        <sz val="10"/>
        <color rgb="FF000000"/>
        <rFont val="Arial Unicode MS"/>
      </rPr>
      <t>; NS: PFC</t>
    </r>
    <r>
      <rPr>
        <sz val="10"/>
        <color rgb="FF000000"/>
        <rFont val="Arial Unicode MS"/>
      </rPr>
      <t xml:space="preserve"> </t>
    </r>
  </si>
  <si>
    <t>intestine: ileum, pancreas; skin</t>
  </si>
  <si>
    <t>placenta; hepatocytes</t>
  </si>
  <si>
    <t>conversion pyruvate to acetyl-CoA; links glycolysis to TCA cycle</t>
  </si>
  <si>
    <t>synthesis and degradation of fructose 2,6-bisphosphate</t>
  </si>
  <si>
    <r>
      <rPr>
        <b/>
        <sz val="10"/>
        <color theme="1"/>
        <rFont val="Arial Unicode MS"/>
      </rPr>
      <t>GPI-anchor formation</t>
    </r>
    <r>
      <rPr>
        <sz val="10"/>
        <color theme="1"/>
        <rFont val="Arial Unicode MS"/>
      </rPr>
      <t>; synthesis NacGln-phosphatidyl-inositol</t>
    </r>
  </si>
  <si>
    <r>
      <t>muscle, N</t>
    </r>
    <r>
      <rPr>
        <b/>
        <sz val="10"/>
        <color theme="1"/>
        <rFont val="Calibri"/>
        <family val="2"/>
        <scheme val="minor"/>
      </rPr>
      <t>S: pineal; Is: myeloid, monocytes, DC</t>
    </r>
  </si>
  <si>
    <r>
      <t xml:space="preserve">liver, IS: </t>
    </r>
    <r>
      <rPr>
        <b/>
        <sz val="10"/>
        <color theme="1"/>
        <rFont val="Calibri"/>
        <family val="2"/>
        <scheme val="minor"/>
      </rPr>
      <t>BM, LN, IS: myeloid, HSC</t>
    </r>
  </si>
  <si>
    <r>
      <t xml:space="preserve">liver, GIT, </t>
    </r>
    <r>
      <rPr>
        <b/>
        <sz val="10"/>
        <color theme="1"/>
        <rFont val="Calibri"/>
        <family val="2"/>
        <scheme val="minor"/>
      </rPr>
      <t>IS; LN</t>
    </r>
  </si>
  <si>
    <r>
      <t>ND (</t>
    </r>
    <r>
      <rPr>
        <b/>
        <sz val="10"/>
        <color theme="1"/>
        <rFont val="Calibri"/>
        <family val="2"/>
        <scheme val="minor"/>
      </rPr>
      <t>RNA: IS</t>
    </r>
  </si>
  <si>
    <r>
      <t xml:space="preserve">NS, </t>
    </r>
    <r>
      <rPr>
        <b/>
        <sz val="10"/>
        <color theme="1"/>
        <rFont val="Calibri"/>
        <family val="2"/>
        <scheme val="minor"/>
      </rPr>
      <t xml:space="preserve">IS: NK, B; </t>
    </r>
    <r>
      <rPr>
        <sz val="10"/>
        <color theme="1"/>
        <rFont val="Calibri"/>
        <family val="2"/>
        <scheme val="minor"/>
      </rPr>
      <t>endocrine, reprod, e</t>
    </r>
  </si>
  <si>
    <r>
      <t>resp epithelium, B</t>
    </r>
    <r>
      <rPr>
        <b/>
        <sz val="10"/>
        <color theme="1"/>
        <rFont val="Calibri"/>
        <family val="2"/>
        <scheme val="minor"/>
      </rPr>
      <t>M; thymus; IS: innate + B</t>
    </r>
  </si>
  <si>
    <r>
      <t>endocrine</t>
    </r>
    <r>
      <rPr>
        <b/>
        <sz val="10"/>
        <color theme="1"/>
        <rFont val="Calibri"/>
        <family val="2"/>
        <scheme val="minor"/>
      </rPr>
      <t>, IS</t>
    </r>
  </si>
  <si>
    <r>
      <rPr>
        <b/>
        <sz val="10"/>
        <color theme="1"/>
        <rFont val="Calibri"/>
        <family val="2"/>
        <scheme val="minor"/>
      </rPr>
      <t xml:space="preserve"> IS: leukos Th, Tc, NK, others</t>
    </r>
    <r>
      <rPr>
        <sz val="10"/>
        <color theme="1"/>
        <rFont val="Calibri"/>
        <family val="2"/>
        <scheme val="minor"/>
      </rPr>
      <t xml:space="preserve"> ; thyroid</t>
    </r>
  </si>
  <si>
    <r>
      <t>reprod,</t>
    </r>
    <r>
      <rPr>
        <b/>
        <sz val="10"/>
        <color theme="1"/>
        <rFont val="Calibri"/>
        <family val="2"/>
        <scheme val="minor"/>
      </rPr>
      <t xml:space="preserve"> IS</t>
    </r>
  </si>
  <si>
    <r>
      <t xml:space="preserve">NS: </t>
    </r>
    <r>
      <rPr>
        <b/>
        <sz val="10"/>
        <color theme="1"/>
        <rFont val="Calibri"/>
        <family val="2"/>
        <scheme val="minor"/>
      </rPr>
      <t>spinal cord</t>
    </r>
  </si>
  <si>
    <r>
      <t xml:space="preserve">NS, </t>
    </r>
    <r>
      <rPr>
        <b/>
        <sz val="10"/>
        <color theme="1"/>
        <rFont val="Calibri"/>
        <family val="2"/>
        <scheme val="minor"/>
      </rPr>
      <t>IS: DC, B, monocytes</t>
    </r>
    <r>
      <rPr>
        <sz val="10"/>
        <color theme="1"/>
        <rFont val="Calibri"/>
        <family val="2"/>
        <scheme val="minor"/>
      </rPr>
      <t>; lung, muscle</t>
    </r>
  </si>
  <si>
    <r>
      <t xml:space="preserve">uterus; </t>
    </r>
    <r>
      <rPr>
        <b/>
        <sz val="10"/>
        <color theme="1"/>
        <rFont val="Calibri"/>
        <family val="2"/>
        <scheme val="minor"/>
      </rPr>
      <t>innate</t>
    </r>
    <r>
      <rPr>
        <sz val="10"/>
        <color theme="1"/>
        <rFont val="Calibri"/>
        <family val="2"/>
        <scheme val="minor"/>
      </rPr>
      <t xml:space="preserve"> </t>
    </r>
    <r>
      <rPr>
        <b/>
        <sz val="10"/>
        <color theme="1"/>
        <rFont val="Calibri"/>
        <family val="2"/>
        <scheme val="minor"/>
      </rPr>
      <t>IS: NK, myeloid</t>
    </r>
  </si>
  <si>
    <r>
      <t xml:space="preserve">IS organs: germ center; </t>
    </r>
    <r>
      <rPr>
        <sz val="10"/>
        <color theme="1"/>
        <rFont val="Calibri"/>
        <family val="2"/>
        <scheme val="minor"/>
      </rPr>
      <t xml:space="preserve">retina, DT, </t>
    </r>
  </si>
  <si>
    <r>
      <t xml:space="preserve">ubiquitous, </t>
    </r>
    <r>
      <rPr>
        <b/>
        <sz val="10"/>
        <color theme="1"/>
        <rFont val="Calibri"/>
        <family val="2"/>
        <scheme val="minor"/>
      </rPr>
      <t>PBMC: lymphos; Tc, NK, Th</t>
    </r>
    <r>
      <rPr>
        <sz val="10"/>
        <color theme="1"/>
        <rFont val="Calibri"/>
        <family val="2"/>
        <scheme val="minor"/>
      </rPr>
      <t>; liver, NS</t>
    </r>
  </si>
  <si>
    <t>cytosolic short DNA strand DNA pol without 3´exonuclease activity; prevents spontaneous activation of IFN-I response</t>
  </si>
  <si>
    <t>inflammation induced because of longlasting RNA-DNA hybrids, not because it controls immune system</t>
  </si>
  <si>
    <t>phosphates inhibitor</t>
  </si>
  <si>
    <t>mRNA splicing,   innate immune to dsRNA = sensor virus infection, innate immunity, neuronal development</t>
  </si>
  <si>
    <t>heart, liver sup.cerv.gangl. Endo</t>
  </si>
  <si>
    <t>unknown; biogps: embryo dev</t>
  </si>
  <si>
    <t>unknown  ; biogps: splicing</t>
  </si>
  <si>
    <t>lver: bile tubules; fem reprod</t>
  </si>
  <si>
    <r>
      <rPr>
        <b/>
        <sz val="10"/>
        <color theme="1"/>
        <rFont val="Calibri"/>
        <family val="2"/>
        <scheme val="minor"/>
      </rPr>
      <t xml:space="preserve">LB, pineal, </t>
    </r>
    <r>
      <rPr>
        <sz val="10"/>
        <color theme="1"/>
        <rFont val="Calibri"/>
        <family val="2"/>
        <scheme val="minor"/>
      </rPr>
      <t xml:space="preserve"> heart, liver, PNS</t>
    </r>
  </si>
  <si>
    <t>splicing motifs</t>
  </si>
  <si>
    <t>IS: myeloid, PINEAL many</t>
  </si>
  <si>
    <t>artTanaka</t>
  </si>
  <si>
    <t>Art Tanaka</t>
  </si>
  <si>
    <t>primAutoimmuneCholanitis</t>
  </si>
  <si>
    <t>pineal gland, (testis, adrenal cortex; mouse: spinal cord: blastocyst)</t>
  </si>
  <si>
    <t>fetal brain, CNS, heart, testis, adrenal</t>
  </si>
  <si>
    <t>supraspliceosome, tumor suppression, motor neuron survival, IL-1B signaling; association autoimmunity</t>
  </si>
  <si>
    <t>interacts with MAP2K3 on 17p11 = sensitive area for FM</t>
  </si>
  <si>
    <t>cilia assembly, centrosome/centriole assembly, needed for development &amp; homeostasis; OFD1 = oro-facial-digital syndrome protein 1</t>
  </si>
  <si>
    <r>
      <t xml:space="preserve">IS: HSC; </t>
    </r>
    <r>
      <rPr>
        <b/>
        <sz val="10"/>
        <color rgb="FF000000"/>
        <rFont val="Arial Unicode MS"/>
      </rPr>
      <t>pineal</t>
    </r>
  </si>
  <si>
    <t>CXYorf3, SFRS17A, XE7, XE7Y, DXYS155E, MGC39904, 721P, CCDC133</t>
  </si>
  <si>
    <t>Xp22.33 &amp; Yp11.32</t>
  </si>
  <si>
    <t>AMD1P2</t>
  </si>
  <si>
    <t>adenosylmethionine decarboxylase 1 pseudogene 2</t>
  </si>
  <si>
    <t>AMD2, AMD, AMDP1, AMDPX, AMDPY</t>
  </si>
  <si>
    <t>Xq28 &amp; Yq12</t>
  </si>
  <si>
    <t>NG_001073</t>
  </si>
  <si>
    <t>acetylserotonin O-methyltransferase like</t>
  </si>
  <si>
    <t>ASMTL-AS1</t>
  </si>
  <si>
    <t>ASMTL antisense RNA 1</t>
  </si>
  <si>
    <t>HIOMT, ASMTY, HIOMTY</t>
  </si>
  <si>
    <t>CXYorf2, NCRNA00105, ASMTLAS, ASMTL-AS</t>
  </si>
  <si>
    <t>Xp22.3 and Yp11.3</t>
  </si>
  <si>
    <t>Xp22.3 &amp; Yp11.3</t>
  </si>
  <si>
    <t>Xp22.3 &amp; Yp11.32</t>
  </si>
  <si>
    <t>XR_040863</t>
  </si>
  <si>
    <t>melatonin synthesis; life &amp; daily cycle</t>
  </si>
  <si>
    <t>CD99P1</t>
  </si>
  <si>
    <t>CD99 molecule pseudogene 1</t>
  </si>
  <si>
    <t>MIC2R, NCRNA00103, CXYorf12, CD99L1</t>
  </si>
  <si>
    <t>Xp22.33 and Yp11.31</t>
  </si>
  <si>
    <t>Xp22.33 and Yp11.3</t>
  </si>
  <si>
    <t>NR_033380</t>
  </si>
  <si>
    <t>CSF2R   CD116, alphaGMR</t>
  </si>
  <si>
    <t>Xp22.32 and Yp11.3</t>
  </si>
  <si>
    <t>M64445</t>
  </si>
  <si>
    <t>DDX11L16</t>
  </si>
  <si>
    <t>DEAD/H-box helicase 11 like 16</t>
  </si>
  <si>
    <t>NG_006978.2</t>
  </si>
  <si>
    <t>Xp22.33 and Yp11.2</t>
  </si>
  <si>
    <t>DHRSX-IT1</t>
  </si>
  <si>
    <t>DHRSX intronic transcript 1</t>
  </si>
  <si>
    <t>DHRSXIT1, DHRSX-IT</t>
  </si>
  <si>
    <t>DPH3P2</t>
  </si>
  <si>
    <t>diphthamide biosynthesis 3 pseudogene 2</t>
  </si>
  <si>
    <t>ELOCP24</t>
  </si>
  <si>
    <t>elongin C pseudogene 24</t>
  </si>
  <si>
    <t>TCEB1P25, TCEB1P24</t>
  </si>
  <si>
    <t>FABP5P13</t>
  </si>
  <si>
    <t>fatty acid binding protein 5 pseudogene 13</t>
  </si>
  <si>
    <t>FABP5L13</t>
  </si>
  <si>
    <t>GAGE4</t>
  </si>
  <si>
    <t>GAGE5</t>
  </si>
  <si>
    <t>GAGE6</t>
  </si>
  <si>
    <t>GAGE7</t>
  </si>
  <si>
    <t>G antigen 4</t>
  </si>
  <si>
    <t>G antigen 5</t>
  </si>
  <si>
    <t>G antigen 6</t>
  </si>
  <si>
    <t>G antigen 7</t>
  </si>
  <si>
    <t>G antigen 8</t>
  </si>
  <si>
    <t>CT4.4</t>
  </si>
  <si>
    <t>CT4.5</t>
  </si>
  <si>
    <t>CT4.6</t>
  </si>
  <si>
    <t>CT4.8</t>
  </si>
  <si>
    <t>CT4.7, GAGE-7</t>
  </si>
  <si>
    <t>Xp11.4-p11.2</t>
  </si>
  <si>
    <t xml:space="preserve">Xp11 </t>
  </si>
  <si>
    <t>NM_001474</t>
  </si>
  <si>
    <t>NM_001475</t>
  </si>
  <si>
    <t>NM_001476</t>
  </si>
  <si>
    <t>NM_021123</t>
  </si>
  <si>
    <t>NM_012196</t>
  </si>
  <si>
    <t>PGPL, FLJ20977</t>
  </si>
  <si>
    <t>Xp22.3 &amp; Yp13.3</t>
  </si>
  <si>
    <t>M74782</t>
  </si>
  <si>
    <t>LINC00102</t>
  </si>
  <si>
    <t>LINC00106</t>
  </si>
  <si>
    <t>long intergenic non-protein coding RNA 102</t>
  </si>
  <si>
    <t>long intergenic non-protein coding RNA 106</t>
  </si>
  <si>
    <t>NCRNA00102</t>
  </si>
  <si>
    <t>CXYorf8, NCRNA00106</t>
  </si>
  <si>
    <t>LINC00685</t>
  </si>
  <si>
    <t>long intergenic non-protein coding RNA 685</t>
  </si>
  <si>
    <t>XYorf10, NCRNA00107, PPP2R3B-AS1</t>
  </si>
  <si>
    <t>MIR3690</t>
  </si>
  <si>
    <t>microRNA 3690</t>
  </si>
  <si>
    <t>MIR3690-2, MIR3690-1, hsa-mir-3690, hsa-mir-3690-2</t>
  </si>
  <si>
    <t>Xp22.33 &amp; Yp11.31</t>
  </si>
  <si>
    <t>Xp22.32 &amp; Yp11.3</t>
  </si>
  <si>
    <t>NR_037461</t>
  </si>
  <si>
    <t>MIR6089</t>
  </si>
  <si>
    <t>microRNA 6089</t>
  </si>
  <si>
    <t>MIR6089-1, MIR6089-2, hsa-mir-6089-1</t>
  </si>
  <si>
    <t>NR_106737</t>
  </si>
  <si>
    <t>ALTE, TRAMP, KIAA0785, DREF, hDREF</t>
  </si>
  <si>
    <t>Xp22.33 &amp; Yp11</t>
  </si>
  <si>
    <t>XGR</t>
  </si>
  <si>
    <t>XG and CD99 regulator</t>
  </si>
  <si>
    <t>YG</t>
  </si>
  <si>
    <t>Xp22.32 &amp; Yp11</t>
  </si>
  <si>
    <t>WASIR1</t>
  </si>
  <si>
    <t>WASH and IL9R antisense RNA 1</t>
  </si>
  <si>
    <t>NCRNA00286B</t>
  </si>
  <si>
    <t>WASH6P</t>
  </si>
  <si>
    <t>WASP family homolog 6, pseudogene</t>
  </si>
  <si>
    <t>FAM39A, CXYorf1</t>
  </si>
  <si>
    <t>NG_008380</t>
  </si>
  <si>
    <t>SYBL1, VAMP-7, TI-VAMP</t>
  </si>
  <si>
    <t>NG_005687</t>
  </si>
  <si>
    <t>TRPC6P</t>
  </si>
  <si>
    <t>transient receptor potential cation channel subfamily C member 6, pseudogene</t>
  </si>
  <si>
    <t>TRPC6L</t>
  </si>
  <si>
    <t>HSPRY3</t>
  </si>
  <si>
    <t>solute carrier family 25 member 6</t>
  </si>
  <si>
    <t>ANT3 ANT3Y, MGC17525</t>
  </si>
  <si>
    <t>PHOG, GCFX, SS, SHOXY</t>
  </si>
  <si>
    <t>NG_009084</t>
  </si>
  <si>
    <t>RPL14P5</t>
  </si>
  <si>
    <t>ribosomal protein L14 pseudogene 5</t>
  </si>
  <si>
    <t>PAP = Pulmonary Alveolar Proteinosis; Surfactant metabolism dysfunction, CSF2ra-def</t>
  </si>
  <si>
    <t>may control CD99 expr or LINC00102</t>
  </si>
  <si>
    <t>locus that controls expresssion of Xg (blood group and CD99 = MIC2)</t>
  </si>
  <si>
    <t>non-protein coding; WASH and ILgR anti-sense RNA</t>
  </si>
  <si>
    <t>cancer/testis Ag fam; expr inducible with demethylation; presented by HLA-I</t>
  </si>
  <si>
    <t>total genes</t>
  </si>
  <si>
    <t>testis, liver, uterus</t>
  </si>
  <si>
    <t>Kell blood group Ag, may be aa or peptide transporter or lipid deficiency</t>
  </si>
  <si>
    <t>ubiquitous, basal metabolism/functions, unknown</t>
  </si>
  <si>
    <t>GDD</t>
  </si>
  <si>
    <t>Functions biol system</t>
  </si>
  <si>
    <t>DRT</t>
  </si>
  <si>
    <t>Immune regulation, incl. epigenetics</t>
  </si>
  <si>
    <t>CV</t>
  </si>
  <si>
    <t>MECT</t>
  </si>
  <si>
    <t>SystemFunctionCode</t>
  </si>
  <si>
    <t>nY/nX</t>
  </si>
  <si>
    <t>IS, endo, liver, heart</t>
  </si>
  <si>
    <t>enzyme</t>
  </si>
  <si>
    <t>n</t>
  </si>
  <si>
    <t>https://www.genenames.org/</t>
  </si>
  <si>
    <t>BioGPS</t>
  </si>
  <si>
    <t>ProteinAtlas</t>
  </si>
  <si>
    <t>OMIM</t>
  </si>
  <si>
    <t>nPAR/nX</t>
  </si>
  <si>
    <t>CSAG2</t>
  </si>
  <si>
    <t>CSAF fam member 2</t>
  </si>
  <si>
    <t>CSAG3B  TRAG3, CT24.2</t>
  </si>
  <si>
    <t>CSAG3</t>
  </si>
  <si>
    <t>CSAF fam member 3</t>
  </si>
  <si>
    <t>CSAG3A</t>
  </si>
  <si>
    <t>NM_001080848</t>
  </si>
  <si>
    <t>NM_203311</t>
  </si>
  <si>
    <t>associated with drug resistance and neoplasia</t>
  </si>
  <si>
    <t>cancer, leucemia</t>
  </si>
  <si>
    <t>ND (RNA: testis, LN)</t>
  </si>
  <si>
    <t>testis, cancers</t>
  </si>
  <si>
    <t>blood pressure regulation; renin inhibition, N-glycosylneuraminic acid degradation</t>
  </si>
  <si>
    <t>hypertension; association SLE, RA, CD</t>
  </si>
  <si>
    <t>IS: granulocytes, monocytes; NS</t>
  </si>
  <si>
    <t>T cell adhesion, leukocyte extravasation; activates a caspase-indep apoptosis in T cell</t>
  </si>
  <si>
    <t>Mitochondrial ADP/ATP-antiporter: apoptosis</t>
  </si>
  <si>
    <t>ubiquitous, fetal, CNS</t>
  </si>
  <si>
    <t>Excluded: pseudogenes, RNA genes; non-pseudoautosomal characteristic</t>
  </si>
  <si>
    <t>interferon-inducible gene involved in sex biased TLR7 expression; Odhams, Nat Comm 2019 31092820</t>
  </si>
  <si>
    <t>Bourgin MolCellBiol2002 11997510; Wolf 2002 11739737</t>
  </si>
  <si>
    <t>mitochondrial iron accumulation; sideroblastic anemia; viral infections</t>
  </si>
  <si>
    <t>unknown; ALS-association</t>
  </si>
  <si>
    <t>expression in IS + disorders: pmid 30475900 Szappanos</t>
  </si>
  <si>
    <t>unknown (lipid association?); association rheumatoid arthritis, celiac disease, DM-1</t>
  </si>
  <si>
    <t>acyltransferase (lipid metabolism) for mitochondria; cardiolipin and other lipids remodeling enzyme;  heart dev; dengue viral host factor; association rheumatoid arthritis, DM-1, celiac disease</t>
  </si>
  <si>
    <t>GWAS associations seem rather due to Xq28-TMEM187 wwe.ebi.ac.uk GWAS catalog</t>
  </si>
  <si>
    <t>Mitochondrial ADP/ATP-antiporter-apoptosis T cell survival</t>
  </si>
  <si>
    <t>IS: leukos, thyroid, prostate, lung (thymus)</t>
  </si>
  <si>
    <t>ubiquitously expressed,  preferred expression in NK (BioGPS)not supported by other expression databases</t>
  </si>
  <si>
    <t xml:space="preserve">higher expressed in leukocytes and some glands, but this preferential expression pattern was not confirmed by other databases. The suggested role in Th survival and immune homeostasis (Jang Cell Immunol 2006, 16930576) </t>
  </si>
  <si>
    <t>IS, spleen: surrounding tabiques/vessels, LN:</t>
  </si>
  <si>
    <t>NS, spleen: germ center, blood</t>
  </si>
  <si>
    <t xml:space="preserve">Putative transcriptional activator, probably involved in RNA-splicing </t>
  </si>
  <si>
    <t>ribosome biogenesis, telomere maintenance; in proliferative cells</t>
  </si>
  <si>
    <t>bronchoconstriction; eosinophil migration</t>
  </si>
  <si>
    <t xml:space="preserve">regulation organogenesis and myogenesis </t>
  </si>
  <si>
    <t>sorting in (late) transGolgi network/endosomes; AgPresentation (biogps)</t>
  </si>
  <si>
    <r>
      <t>DT,</t>
    </r>
    <r>
      <rPr>
        <b/>
        <sz val="12"/>
        <color theme="1"/>
        <rFont val="Calibri"/>
        <family val="2"/>
        <scheme val="minor"/>
      </rPr>
      <t xml:space="preserve"> </t>
    </r>
    <r>
      <rPr>
        <b/>
        <sz val="12"/>
        <color theme="1"/>
        <rFont val="Calibri (Body)"/>
      </rPr>
      <t>pineal,</t>
    </r>
    <r>
      <rPr>
        <sz val="12"/>
        <color theme="1"/>
        <rFont val="Calibri (Body)"/>
      </rPr>
      <t xml:space="preserve"> CNS: PFC+amygdala, </t>
    </r>
    <r>
      <rPr>
        <b/>
        <sz val="12"/>
        <color theme="1"/>
        <rFont val="Calibri (Body)"/>
      </rPr>
      <t>IS</t>
    </r>
    <r>
      <rPr>
        <b/>
        <sz val="12"/>
        <color theme="1"/>
        <rFont val="Calibri"/>
        <family val="2"/>
        <scheme val="minor"/>
      </rPr>
      <t>: myeloid, mo, NK, DC, lymphos</t>
    </r>
  </si>
  <si>
    <r>
      <t xml:space="preserve">IS: </t>
    </r>
    <r>
      <rPr>
        <b/>
        <sz val="12"/>
        <color theme="1"/>
        <rFont val="Calibri"/>
        <family val="2"/>
        <scheme val="minor"/>
      </rPr>
      <t>monocytes++</t>
    </r>
    <r>
      <rPr>
        <sz val="12"/>
        <color theme="1"/>
        <rFont val="Calibri"/>
        <family val="2"/>
        <scheme val="minor"/>
      </rPr>
      <t>, PMN, Bone, NS</t>
    </r>
  </si>
  <si>
    <t>monocyte-PMN migration in response to chemokines; PMN degranulation; innate immunesystem</t>
  </si>
  <si>
    <t>phosphoinositol-3P phosphatase, lipid metabolism</t>
  </si>
  <si>
    <t>transcriptional repression NFkB responsive genes, silencing IFN-b rec, cytokine-induced iNOS induction, regulation IL-8 transcription</t>
  </si>
  <si>
    <t>transcription reguluation; role in innate IR against DNA virus</t>
  </si>
  <si>
    <r>
      <t xml:space="preserve">IS: thymus, leucos; NS: </t>
    </r>
    <r>
      <rPr>
        <sz val="10"/>
        <color rgb="FF000000"/>
        <rFont val="Arial Unicode MS"/>
      </rPr>
      <t xml:space="preserve">pineal </t>
    </r>
  </si>
  <si>
    <r>
      <t>IS:</t>
    </r>
    <r>
      <rPr>
        <b/>
        <sz val="12"/>
        <color theme="9" tint="-0.249977111117893"/>
        <rFont val="Calibri (Body)"/>
      </rPr>
      <t xml:space="preserve"> NK,</t>
    </r>
    <r>
      <rPr>
        <b/>
        <sz val="12"/>
        <color theme="1"/>
        <rFont val="Calibri"/>
        <family val="2"/>
        <scheme val="minor"/>
      </rPr>
      <t xml:space="preserve"> myeloid, monocytes</t>
    </r>
  </si>
  <si>
    <r>
      <t>IS: l</t>
    </r>
    <r>
      <rPr>
        <b/>
        <sz val="12"/>
        <color theme="9" tint="-0.249977111117893"/>
        <rFont val="Calibri (Body)"/>
      </rPr>
      <t>eukos,thymus</t>
    </r>
    <r>
      <rPr>
        <b/>
        <sz val="12"/>
        <color theme="1"/>
        <rFont val="Calibri"/>
        <family val="2"/>
        <scheme val="minor"/>
      </rPr>
      <t>;pineal</t>
    </r>
  </si>
  <si>
    <t>unrel: ubiquitous, incl. IS</t>
  </si>
  <si>
    <t>megaencephalus; mental retardation = neuronal, endocrine, bone mental</t>
  </si>
  <si>
    <t>mental retardation, hydrocephalus, basal ganglia disease</t>
  </si>
  <si>
    <t>neurodegeneration with brain iron accumulation 5, visual epilepsy</t>
  </si>
  <si>
    <t xml:space="preserve"> leukos: Tc, myeloid, LB </t>
  </si>
  <si>
    <t>spermatocytes, LB, skelMuscle, CervGanglion; liver, heart, endocrine</t>
  </si>
  <si>
    <t>liver, NK</t>
  </si>
  <si>
    <t>liver, heart muscle</t>
  </si>
  <si>
    <t>oocyte; leukos: monocytes, blood cells</t>
  </si>
  <si>
    <t>Bgee RNAexpr Ranking</t>
  </si>
  <si>
    <t>mental retardation; association autoimmunity</t>
  </si>
  <si>
    <t>Regulation transcription, augments HLA expression 17493635</t>
  </si>
  <si>
    <t>/N</t>
  </si>
  <si>
    <t>https://bgee.org/?page=gene&amp;gene_id</t>
  </si>
  <si>
    <t>SIB</t>
  </si>
  <si>
    <t>Swiss Institute of Bioinformatics</t>
  </si>
  <si>
    <t>Adrenoleukodystrophy,  demyelinating disorder of the NS</t>
  </si>
  <si>
    <t>liver, PNS, adrenal</t>
  </si>
  <si>
    <t>ATP-binding cassette (ABC) transporters,   half transporter of heme from the mitochondria to the cytosol. Many splice isoforms</t>
  </si>
  <si>
    <t>ABC transporters;  peroxisomal import of FAs and/or FA-CoAs. Half transporters (homodimer o heterodimer)  catabolism very long chain fatty acids.</t>
  </si>
  <si>
    <t>Lipid biosynthesis and fatty acid degradation. Conversion of free long-chain FA into FA-CoA esters</t>
  </si>
  <si>
    <t>fetal liver,</t>
  </si>
  <si>
    <t>Major component mammalian sperm heads.</t>
  </si>
  <si>
    <t>epididymis-specific transmembrane protein.  Multiple splice forms.</t>
  </si>
  <si>
    <t>NS, heart</t>
  </si>
  <si>
    <t>heart, dev. NS</t>
  </si>
  <si>
    <t>NS, uterus, muscle,</t>
  </si>
  <si>
    <t>spermatocyte</t>
  </si>
  <si>
    <t>placenta, intestine, muscle</t>
  </si>
  <si>
    <t>Leomyosarcoma. Mental retardation</t>
  </si>
  <si>
    <t>heart, blood, LN</t>
  </si>
  <si>
    <t>many; T cells</t>
  </si>
  <si>
    <t>ubiquitous; Blood: LB; NS: eye</t>
  </si>
  <si>
    <t>signal transduction incl. STAT for cell migration</t>
  </si>
  <si>
    <t>Testis, blood</t>
  </si>
  <si>
    <t>ubiquitous, non-specific</t>
  </si>
  <si>
    <t>pituitary</t>
  </si>
  <si>
    <t>IS: PBMC, LN</t>
  </si>
  <si>
    <t>inconsistent</t>
  </si>
  <si>
    <t>NS, kidney, liver, bone</t>
  </si>
  <si>
    <t>plasma, NS, intestine</t>
  </si>
  <si>
    <t xml:space="preserve">chaperone in ER, antigen presentation, apoptosis, spermatogenesis, </t>
  </si>
  <si>
    <t>epithelium</t>
  </si>
  <si>
    <t>Tonsil, heart, liver, muscle</t>
  </si>
  <si>
    <t>osteogenic induction</t>
  </si>
  <si>
    <t>osteopathy/cranial stenosis</t>
  </si>
  <si>
    <t xml:space="preserve">autophagy </t>
  </si>
  <si>
    <t>erythrocytes, HSC</t>
  </si>
  <si>
    <t>GPC-arginine-vasopressine receptor; blood pressure regulation</t>
  </si>
  <si>
    <t>sperm, testis</t>
  </si>
  <si>
    <t>Machado joseph disease =neurodegenerative: spinocerebellar ataxia</t>
  </si>
  <si>
    <t xml:space="preserve">skel Muscle, NS, </t>
  </si>
  <si>
    <t>fetal; ubiquitour: NS, IS: NK, Tc</t>
  </si>
  <si>
    <t>nasal epithelium, NS</t>
  </si>
  <si>
    <t>PMN, thyroid, NS amygdala, HSC, monocytes</t>
  </si>
  <si>
    <t>pineal, thyroid; IS: mph, mo</t>
  </si>
  <si>
    <t>Transcriptional coregulator SKIP and may be involved regulation TGF-beta signaling. Muscle development</t>
  </si>
  <si>
    <t>unique to humans?</t>
  </si>
  <si>
    <t>intercalated discs site; Heart proteinatlas</t>
  </si>
  <si>
    <t>membrane transport vesicles</t>
  </si>
  <si>
    <t>LTEEG</t>
  </si>
  <si>
    <t>spermatocytes; muscle, pons</t>
  </si>
  <si>
    <r>
      <rPr>
        <b/>
        <sz val="12"/>
        <color theme="1"/>
        <rFont val="Calibri"/>
        <family val="2"/>
        <scheme val="minor"/>
      </rPr>
      <t>LN: PMN, mononuclear cells, NK,</t>
    </r>
    <r>
      <rPr>
        <sz val="12"/>
        <color theme="1"/>
        <rFont val="Calibri"/>
        <family val="2"/>
        <scheme val="minor"/>
      </rPr>
      <t xml:space="preserve"> (Not LB), HSC, pineal, male reprod.</t>
    </r>
  </si>
  <si>
    <t>musc.skel, connective tissue</t>
  </si>
  <si>
    <t>growth, diff, dev</t>
  </si>
  <si>
    <t>cvs circulation</t>
  </si>
  <si>
    <t>digest &amp; respir tracts</t>
  </si>
  <si>
    <t>brain, endo</t>
  </si>
  <si>
    <t>cardiomyopathy, mental retardation, T cell leukemia, queensland tick thyphus</t>
  </si>
  <si>
    <t>mature LT proliferation; enhances phosphorylation  + activation of  AKT1 + 2; discovered in T cell, but present in liver, testis</t>
  </si>
  <si>
    <t>BM, blood, CSF</t>
  </si>
  <si>
    <t>apoptosis-  cancer  not mainly IS</t>
  </si>
  <si>
    <t>https://www.omim.org/</t>
  </si>
  <si>
    <t>immune system</t>
  </si>
  <si>
    <t>Bgee</t>
  </si>
  <si>
    <t>Gene name</t>
  </si>
  <si>
    <t>Name meaning</t>
  </si>
  <si>
    <t>Synonyms</t>
  </si>
  <si>
    <t>Locus</t>
  </si>
  <si>
    <t>NM #</t>
  </si>
  <si>
    <t>Disease</t>
  </si>
  <si>
    <t>ISRG</t>
  </si>
  <si>
    <t>Key</t>
  </si>
  <si>
    <t>Y = yes</t>
  </si>
  <si>
    <t>N = no</t>
  </si>
  <si>
    <t>BM = Bone marrow</t>
  </si>
  <si>
    <t>ND = no data</t>
  </si>
  <si>
    <t xml:space="preserve"> - = no data</t>
  </si>
  <si>
    <t>CNS = Central nervous system</t>
  </si>
  <si>
    <t>LB = B lymphocyte</t>
  </si>
  <si>
    <t>LT = T lymphocyte</t>
  </si>
  <si>
    <t>NS = Nervous system</t>
  </si>
  <si>
    <t>LN = Lymph node</t>
  </si>
  <si>
    <t>DT = Digestive tract</t>
  </si>
  <si>
    <t>GIT = Gastrointestinal tract = DT</t>
  </si>
  <si>
    <t>HSC = Hematopoyetic stem cell</t>
  </si>
  <si>
    <t>PBMC = Peripheral blood mononuclear cells, i.e. monocytes &amp; lymphocytes</t>
  </si>
  <si>
    <t>PFC = Prefrontal cortex</t>
  </si>
  <si>
    <t>IS = Immune system</t>
  </si>
  <si>
    <t>DC = Dendritic cell</t>
  </si>
  <si>
    <t>Expression: GeneCard</t>
  </si>
  <si>
    <t>Expression: Biogps</t>
  </si>
  <si>
    <t>Expression: Protein atlas</t>
  </si>
  <si>
    <t>Expression: ncbi</t>
  </si>
  <si>
    <t>Th = Helper T cell</t>
  </si>
  <si>
    <t>NK = Natural killer cell</t>
  </si>
  <si>
    <t>PNS = Peripheral nervoys system</t>
  </si>
  <si>
    <t xml:space="preserve">GPCR orphan receptor, expressed in normal enterochromaffin cells and in gastrointestinal neuroendocrine carcinoma cells. </t>
  </si>
  <si>
    <t>Name</t>
  </si>
  <si>
    <t>Protein expr: ProteinAtlas</t>
  </si>
  <si>
    <t>X chromosome</t>
  </si>
  <si>
    <t>Y chromosome</t>
  </si>
  <si>
    <t>RNA expr: GeneCard</t>
  </si>
  <si>
    <t>RNA expression: Biogps</t>
  </si>
  <si>
    <t>Protein expression: ProteinAtlas</t>
  </si>
  <si>
    <t>RNA expression: NCBI</t>
  </si>
  <si>
    <t>PMN = Neutrophil</t>
  </si>
  <si>
    <t>CT = Connective tissue</t>
  </si>
  <si>
    <t>Tc = Cytotoxic T cell</t>
  </si>
  <si>
    <t>Code key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</si>
</sst>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0" x14ac:knownFonts="1">
    <font>
      <sz val="12"/>
      <color theme="1"/>
      <name val="Calibri"/>
      <family val="2"/>
      <scheme val="minor"/>
    </font>
    <font>
      <sz val="10"/>
      <color rgb="FF000000"/>
      <name val="Arial Unicode MS"/>
    </font>
    <font>
      <sz val="12"/>
      <color rgb="FF000000"/>
      <name val="Arial"/>
    </font>
    <font>
      <sz val="13"/>
      <color rgb="FF000000"/>
      <name val="Arial"/>
    </font>
    <font>
      <b/>
      <sz val="10"/>
      <color rgb="FF000000"/>
      <name val="Arial Unicode MS"/>
    </font>
    <font>
      <sz val="9"/>
      <color rgb="FF000000"/>
      <name val="Arial"/>
    </font>
    <font>
      <sz val="9"/>
      <color theme="1"/>
      <name val="Calibri"/>
      <family val="2"/>
      <scheme val="minor"/>
    </font>
    <font>
      <u/>
      <sz val="12"/>
      <color theme="10"/>
      <name val="Calibri"/>
      <family val="2"/>
      <scheme val="minor"/>
    </font>
    <font>
      <b/>
      <sz val="12"/>
      <color theme="1"/>
      <name val="Calibri"/>
      <family val="2"/>
      <scheme val="minor"/>
    </font>
    <font>
      <sz val="11"/>
      <color rgb="FF000000"/>
      <name val="Arial"/>
    </font>
    <font>
      <sz val="11"/>
      <color theme="1"/>
      <name val="Calibri"/>
      <scheme val="minor"/>
    </font>
    <font>
      <sz val="11"/>
      <color rgb="FF000000"/>
      <name val="Calibri"/>
      <scheme val="minor"/>
    </font>
    <font>
      <u/>
      <sz val="12"/>
      <color theme="11"/>
      <name val="Calibri"/>
      <family val="2"/>
      <scheme val="minor"/>
    </font>
    <font>
      <sz val="9"/>
      <color rgb="FF333333"/>
      <name val="Arial"/>
    </font>
    <font>
      <sz val="11"/>
      <color rgb="FF333333"/>
      <name val="Helvetica W01 Roman"/>
    </font>
    <font>
      <sz val="8"/>
      <color rgb="FF000000"/>
      <name val="Arial"/>
    </font>
    <font>
      <sz val="9"/>
      <color theme="1"/>
      <name val="Arial"/>
    </font>
    <font>
      <sz val="11"/>
      <color rgb="FF333333"/>
      <name val="Calibri"/>
      <scheme val="minor"/>
    </font>
    <font>
      <sz val="13"/>
      <color rgb="FF333333"/>
      <name val="Helvetica"/>
    </font>
    <font>
      <sz val="12"/>
      <color rgb="FF333333"/>
      <name val="Lucida Grande"/>
    </font>
    <font>
      <sz val="14"/>
      <color rgb="FF222222"/>
      <name val="Arial"/>
    </font>
    <font>
      <sz val="12"/>
      <color rgb="FF000000"/>
      <name val="Calibri"/>
      <scheme val="minor"/>
    </font>
    <font>
      <sz val="10"/>
      <color rgb="FF000000"/>
      <name val="Helvetica"/>
    </font>
    <font>
      <i/>
      <sz val="10"/>
      <color rgb="FF000000"/>
      <name val="Arial Unicode MS"/>
    </font>
    <font>
      <sz val="11"/>
      <color rgb="FF333333"/>
      <name val="Helvetica"/>
    </font>
    <font>
      <sz val="10"/>
      <color rgb="FF333333"/>
      <name val="Helvetica"/>
    </font>
    <font>
      <sz val="10"/>
      <color theme="1"/>
      <name val="Calibri"/>
      <family val="2"/>
      <scheme val="minor"/>
    </font>
    <font>
      <b/>
      <sz val="10"/>
      <color theme="1"/>
      <name val="Calibri"/>
      <family val="2"/>
      <scheme val="minor"/>
    </font>
    <font>
      <sz val="11"/>
      <color rgb="FF000000"/>
      <name val="Arial Unicode MS"/>
    </font>
    <font>
      <b/>
      <sz val="11"/>
      <color theme="1"/>
      <name val="Calibri"/>
      <scheme val="minor"/>
    </font>
    <font>
      <sz val="10"/>
      <color theme="1"/>
      <name val="Arial Unicode MS"/>
    </font>
    <font>
      <sz val="12"/>
      <color theme="1"/>
      <name val="Calibri (Body)"/>
    </font>
    <font>
      <b/>
      <sz val="12"/>
      <color theme="1"/>
      <name val="Calibri (Body)"/>
    </font>
    <font>
      <sz val="10"/>
      <name val="Arial Unicode MS"/>
    </font>
    <font>
      <b/>
      <sz val="9"/>
      <color theme="1"/>
      <name val="Calibri"/>
      <family val="2"/>
      <scheme val="minor"/>
    </font>
    <font>
      <sz val="9"/>
      <color rgb="FF575757"/>
      <name val="Arial"/>
    </font>
    <font>
      <u/>
      <sz val="9"/>
      <color theme="10"/>
      <name val="Calibri"/>
      <family val="2"/>
      <scheme val="minor"/>
    </font>
    <font>
      <sz val="9"/>
      <color rgb="FF003366"/>
      <name val="Tahoma"/>
    </font>
    <font>
      <sz val="10"/>
      <color rgb="FF333333"/>
      <name val="Calibri"/>
      <scheme val="minor"/>
    </font>
    <font>
      <sz val="10"/>
      <color rgb="FF000000"/>
      <name val="Calibri"/>
      <scheme val="minor"/>
    </font>
    <font>
      <sz val="10"/>
      <color rgb="FF000000"/>
      <name val="Arial"/>
    </font>
    <font>
      <sz val="12"/>
      <name val="Calibri"/>
    </font>
    <font>
      <sz val="11"/>
      <name val="Calibri"/>
    </font>
    <font>
      <b/>
      <sz val="11"/>
      <color rgb="FF000000"/>
      <name val="Docs-Calibri"/>
    </font>
    <font>
      <sz val="11"/>
      <color rgb="FF000000"/>
      <name val="Docs-Calibri"/>
    </font>
    <font>
      <sz val="11"/>
      <color rgb="FF000000"/>
      <name val="Helvetica"/>
    </font>
    <font>
      <b/>
      <sz val="9"/>
      <color rgb="FF000000"/>
      <name val="Arial"/>
    </font>
    <font>
      <b/>
      <sz val="9"/>
      <color rgb="FF333333"/>
      <name val="Arial"/>
    </font>
    <font>
      <b/>
      <sz val="10"/>
      <color theme="1"/>
      <name val="Arial Unicode MS"/>
    </font>
    <font>
      <b/>
      <sz val="11"/>
      <color rgb="FF333333"/>
      <name val="Calibri"/>
      <scheme val="minor"/>
    </font>
    <font>
      <sz val="10"/>
      <color rgb="FF323333"/>
      <name val="Calibri"/>
      <scheme val="minor"/>
    </font>
    <font>
      <sz val="10"/>
      <color rgb="FF333333"/>
      <name val="Helvetica W01 Roman"/>
    </font>
    <font>
      <b/>
      <sz val="10"/>
      <color rgb="FF000000"/>
      <name val="Arial"/>
    </font>
    <font>
      <sz val="10"/>
      <color rgb="FF333333"/>
      <name val="Arial Unicode MS"/>
    </font>
    <font>
      <sz val="10"/>
      <color rgb="FF000000"/>
      <name val="Calibri"/>
    </font>
    <font>
      <sz val="8"/>
      <name val="Calibri"/>
      <family val="2"/>
      <scheme val="minor"/>
    </font>
    <font>
      <sz val="12"/>
      <color rgb="FFFF0000"/>
      <name val="Calibri"/>
      <family val="2"/>
      <scheme val="minor"/>
    </font>
    <font>
      <b/>
      <sz val="12"/>
      <color theme="9" tint="-0.249977111117893"/>
      <name val="Calibri (Body)"/>
    </font>
    <font>
      <b/>
      <sz val="12"/>
      <color theme="0"/>
      <name val="Calibri"/>
      <family val="2"/>
      <scheme val="minor"/>
    </font>
    <font>
      <i/>
      <sz val="12"/>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9">
    <xf numFmtId="0" fontId="0" fillId="0" borderId="0"/>
    <xf numFmtId="0" fontId="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05">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8" fillId="0" borderId="0" xfId="0" applyFont="1"/>
    <xf numFmtId="0" fontId="0" fillId="0" borderId="0" xfId="0" applyFill="1"/>
    <xf numFmtId="0" fontId="10" fillId="0" borderId="0" xfId="0" applyFont="1" applyFill="1"/>
    <xf numFmtId="0" fontId="11" fillId="0" borderId="0" xfId="0" applyFont="1" applyFill="1"/>
    <xf numFmtId="0" fontId="5" fillId="0" borderId="0" xfId="0" applyFont="1" applyFill="1"/>
    <xf numFmtId="0" fontId="1" fillId="0" borderId="0" xfId="0" applyFont="1" applyFill="1"/>
    <xf numFmtId="0" fontId="26" fillId="0" borderId="0" xfId="0" applyFont="1"/>
    <xf numFmtId="0" fontId="4" fillId="0" borderId="0" xfId="0" applyFont="1" applyFill="1"/>
    <xf numFmtId="0" fontId="6" fillId="2" borderId="0" xfId="0" applyFont="1" applyFill="1"/>
    <xf numFmtId="0" fontId="34" fillId="0" borderId="0" xfId="0" applyFont="1"/>
    <xf numFmtId="0" fontId="35" fillId="0" borderId="0" xfId="0" applyFont="1"/>
    <xf numFmtId="0" fontId="36" fillId="0" borderId="0" xfId="1" applyFont="1"/>
    <xf numFmtId="0" fontId="37" fillId="0" borderId="0" xfId="0" applyFont="1"/>
    <xf numFmtId="0" fontId="0" fillId="0" borderId="0" xfId="0" applyFill="1" applyAlignment="1">
      <alignment horizontal="left" vertical="top"/>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30" fillId="0" borderId="0" xfId="0" applyFont="1" applyAlignment="1">
      <alignment vertical="top"/>
    </xf>
    <xf numFmtId="0" fontId="8" fillId="0" borderId="6" xfId="0" applyFont="1" applyBorder="1"/>
    <xf numFmtId="1" fontId="8" fillId="0" borderId="8" xfId="0" applyNumberFormat="1" applyFont="1" applyBorder="1"/>
    <xf numFmtId="0" fontId="8" fillId="0" borderId="7" xfId="0" applyFont="1" applyBorder="1"/>
    <xf numFmtId="0" fontId="0" fillId="0" borderId="5" xfId="0" applyFill="1" applyBorder="1"/>
    <xf numFmtId="164" fontId="0" fillId="0" borderId="0" xfId="0" applyNumberFormat="1" applyBorder="1"/>
    <xf numFmtId="164" fontId="0" fillId="0" borderId="5" xfId="0" applyNumberFormat="1" applyBorder="1"/>
    <xf numFmtId="165" fontId="0" fillId="0" borderId="5" xfId="0" applyNumberFormat="1" applyBorder="1"/>
    <xf numFmtId="165" fontId="56" fillId="0" borderId="5" xfId="0" applyNumberFormat="1" applyFont="1" applyBorder="1"/>
    <xf numFmtId="165" fontId="8" fillId="0" borderId="8" xfId="0" applyNumberFormat="1" applyFont="1" applyBorder="1"/>
    <xf numFmtId="165" fontId="0" fillId="0" borderId="5" xfId="0" applyNumberFormat="1" applyFont="1" applyBorder="1"/>
    <xf numFmtId="0" fontId="7" fillId="0" borderId="0" xfId="1"/>
    <xf numFmtId="164" fontId="8" fillId="0" borderId="0" xfId="0" applyNumberFormat="1" applyFont="1"/>
    <xf numFmtId="0" fontId="26" fillId="0" borderId="0" xfId="0" applyFont="1" applyFill="1"/>
    <xf numFmtId="0" fontId="9" fillId="0" borderId="0" xfId="0" applyFont="1" applyFill="1"/>
    <xf numFmtId="1" fontId="10" fillId="0" borderId="0" xfId="0" applyNumberFormat="1" applyFont="1" applyFill="1"/>
    <xf numFmtId="0" fontId="17" fillId="0" borderId="0" xfId="0" applyFont="1" applyFill="1"/>
    <xf numFmtId="0" fontId="13" fillId="0" borderId="0" xfId="0" applyFont="1" applyFill="1"/>
    <xf numFmtId="0" fontId="40" fillId="0" borderId="0" xfId="0" applyFont="1" applyFill="1"/>
    <xf numFmtId="0" fontId="16" fillId="0" borderId="0" xfId="0" applyFont="1" applyFill="1"/>
    <xf numFmtId="0" fontId="29" fillId="0" borderId="0" xfId="0" applyFont="1" applyFill="1"/>
    <xf numFmtId="1" fontId="9" fillId="0" borderId="0" xfId="0" applyNumberFormat="1" applyFont="1" applyFill="1"/>
    <xf numFmtId="0" fontId="14" fillId="0" borderId="0" xfId="0" applyFont="1" applyFill="1"/>
    <xf numFmtId="0" fontId="15" fillId="0" borderId="0" xfId="0" applyFont="1" applyFill="1"/>
    <xf numFmtId="0" fontId="46" fillId="0" borderId="0" xfId="0" applyFont="1" applyFill="1"/>
    <xf numFmtId="0" fontId="47" fillId="0" borderId="0" xfId="0" applyFont="1" applyFill="1"/>
    <xf numFmtId="0" fontId="42" fillId="0" borderId="0" xfId="0" applyFont="1" applyFill="1" applyAlignment="1">
      <alignment horizontal="left"/>
    </xf>
    <xf numFmtId="0" fontId="42" fillId="0" borderId="0" xfId="0" applyFont="1" applyFill="1" applyAlignment="1"/>
    <xf numFmtId="0" fontId="28" fillId="0" borderId="0" xfId="0" applyFont="1" applyFill="1"/>
    <xf numFmtId="0" fontId="41" fillId="0" borderId="0" xfId="0" applyFont="1" applyFill="1" applyAlignment="1"/>
    <xf numFmtId="0" fontId="43" fillId="0" borderId="0" xfId="0" applyFont="1" applyFill="1"/>
    <xf numFmtId="0" fontId="44" fillId="0" borderId="0" xfId="0" applyFont="1" applyFill="1"/>
    <xf numFmtId="0" fontId="24" fillId="0" borderId="0" xfId="0" applyFont="1" applyFill="1"/>
    <xf numFmtId="0" fontId="45" fillId="0" borderId="0" xfId="0" applyFont="1" applyFill="1"/>
    <xf numFmtId="0" fontId="22" fillId="0" borderId="0" xfId="0" applyFont="1" applyFill="1"/>
    <xf numFmtId="0" fontId="8" fillId="0" borderId="0" xfId="0" applyFont="1" applyFill="1"/>
    <xf numFmtId="0" fontId="18" fillId="0" borderId="0" xfId="0" applyFont="1" applyFill="1"/>
    <xf numFmtId="0" fontId="25" fillId="0" borderId="0" xfId="0" applyFont="1" applyFill="1"/>
    <xf numFmtId="0" fontId="27" fillId="0" borderId="0" xfId="0" applyFont="1" applyFill="1"/>
    <xf numFmtId="0" fontId="30" fillId="0" borderId="0" xfId="0" applyFont="1" applyFill="1"/>
    <xf numFmtId="0" fontId="0" fillId="0" borderId="0" xfId="0" applyFont="1" applyFill="1"/>
    <xf numFmtId="0" fontId="48" fillId="0" borderId="0" xfId="0" applyFont="1" applyFill="1"/>
    <xf numFmtId="0" fontId="39" fillId="0" borderId="0" xfId="0" applyFont="1" applyFill="1"/>
    <xf numFmtId="0" fontId="38" fillId="0" borderId="0" xfId="0" applyFont="1" applyFill="1"/>
    <xf numFmtId="0" fontId="39" fillId="0" borderId="0" xfId="0" applyFont="1" applyFill="1" applyAlignment="1">
      <alignment vertical="top" wrapText="1"/>
    </xf>
    <xf numFmtId="0" fontId="50" fillId="0" borderId="0" xfId="0" applyFont="1" applyFill="1"/>
    <xf numFmtId="0" fontId="51" fillId="0" borderId="0" xfId="0" applyFont="1" applyFill="1"/>
    <xf numFmtId="0" fontId="21" fillId="0" borderId="0" xfId="0" applyFont="1" applyFill="1"/>
    <xf numFmtId="0" fontId="33" fillId="0" borderId="0" xfId="0" applyFont="1" applyFill="1" applyAlignment="1">
      <alignment vertical="top"/>
    </xf>
    <xf numFmtId="0" fontId="54" fillId="0" borderId="0" xfId="0" applyFont="1" applyFill="1" applyAlignment="1">
      <alignment wrapText="1"/>
    </xf>
    <xf numFmtId="0" fontId="30" fillId="0" borderId="0" xfId="0" applyFont="1" applyFill="1" applyAlignment="1">
      <alignment vertical="top"/>
    </xf>
    <xf numFmtId="0" fontId="26" fillId="0" borderId="0" xfId="0" applyFont="1" applyFill="1" applyAlignment="1">
      <alignment vertical="top"/>
    </xf>
    <xf numFmtId="0" fontId="1" fillId="0" borderId="0" xfId="0" applyFont="1" applyFill="1" applyAlignment="1">
      <alignment vertical="top"/>
    </xf>
    <xf numFmtId="0" fontId="1" fillId="0" borderId="0" xfId="0" applyFont="1" applyFill="1" applyAlignment="1">
      <alignment vertical="top" wrapText="1"/>
    </xf>
    <xf numFmtId="0" fontId="53" fillId="0" borderId="0" xfId="0" applyFont="1" applyFill="1" applyAlignment="1">
      <alignment vertical="top"/>
    </xf>
    <xf numFmtId="0" fontId="4" fillId="0" borderId="0" xfId="0" applyFont="1" applyFill="1" applyAlignment="1">
      <alignment vertical="top"/>
    </xf>
    <xf numFmtId="0" fontId="1" fillId="0" borderId="0" xfId="0" applyFont="1" applyFill="1" applyAlignment="1">
      <alignment horizontal="left" vertical="top" wrapText="1"/>
    </xf>
    <xf numFmtId="0" fontId="53" fillId="0" borderId="0" xfId="0" applyFont="1" applyFill="1" applyAlignment="1">
      <alignment horizontal="left" vertical="top"/>
    </xf>
    <xf numFmtId="0" fontId="48" fillId="0" borderId="0" xfId="0" applyFont="1" applyFill="1" applyAlignment="1">
      <alignment vertical="top"/>
    </xf>
    <xf numFmtId="0" fontId="27" fillId="0" borderId="0" xfId="0" applyFont="1" applyFill="1" applyAlignment="1">
      <alignment vertical="top"/>
    </xf>
    <xf numFmtId="0" fontId="53" fillId="0" borderId="0" xfId="0" applyFont="1" applyFill="1"/>
    <xf numFmtId="0" fontId="0" fillId="0" borderId="0" xfId="0" applyFill="1" applyAlignment="1">
      <alignment vertical="top"/>
    </xf>
    <xf numFmtId="0" fontId="8" fillId="0" borderId="0" xfId="0" applyFont="1" applyFill="1" applyAlignment="1">
      <alignment vertical="top"/>
    </xf>
    <xf numFmtId="16" fontId="1" fillId="0" borderId="0" xfId="0" applyNumberFormat="1" applyFont="1" applyFill="1"/>
    <xf numFmtId="0" fontId="20" fillId="0" borderId="0" xfId="0" applyFont="1" applyFill="1"/>
    <xf numFmtId="0" fontId="19" fillId="0" borderId="0" xfId="0" applyFont="1" applyFill="1"/>
    <xf numFmtId="0" fontId="1" fillId="0" borderId="0" xfId="0" applyFont="1" applyFill="1" applyAlignment="1">
      <alignment horizontal="right"/>
    </xf>
    <xf numFmtId="0" fontId="3" fillId="0" borderId="0" xfId="0" applyFont="1" applyFill="1"/>
    <xf numFmtId="0" fontId="2" fillId="0" borderId="0" xfId="0" applyFont="1" applyFill="1"/>
    <xf numFmtId="0" fontId="6" fillId="0" borderId="0" xfId="0" applyFont="1" applyFill="1"/>
    <xf numFmtId="0" fontId="0" fillId="0" borderId="0" xfId="0" applyFill="1" applyAlignment="1">
      <alignment horizontal="right" vertical="top"/>
    </xf>
    <xf numFmtId="0" fontId="58" fillId="3" borderId="0" xfId="0" applyFont="1" applyFill="1"/>
    <xf numFmtId="0" fontId="59" fillId="0" borderId="0" xfId="0" applyFont="1"/>
    <xf numFmtId="0" fontId="59" fillId="0" borderId="1" xfId="0" applyFont="1" applyBorder="1"/>
    <xf numFmtId="0" fontId="10" fillId="0" borderId="4" xfId="0" applyFont="1" applyFill="1" applyBorder="1"/>
    <xf numFmtId="0" fontId="10" fillId="0" borderId="6" xfId="0" applyFont="1" applyFill="1" applyBorder="1"/>
    <xf numFmtId="0" fontId="0" fillId="0" borderId="7" xfId="0" applyBorder="1"/>
    <xf numFmtId="0" fontId="0" fillId="0" borderId="8" xfId="0" applyBorder="1"/>
    <xf numFmtId="0" fontId="0" fillId="0" borderId="6" xfId="0" applyBorder="1"/>
    <xf numFmtId="0" fontId="0" fillId="0" borderId="4" xfId="0" applyFill="1" applyBorder="1"/>
  </cellXfs>
  <cellStyles count="1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1" builtinId="8"/>
    <cellStyle name="Normal" xfId="0" builtinId="0"/>
  </cellStyles>
  <dxfs count="0"/>
  <tableStyles count="0" defaultTableStyle="TableStyleMedium9" defaultPivotStyle="PivotStyleMedium7"/>
  <colors>
    <mruColors>
      <color rgb="FFF8E0DB"/>
      <color rgb="FF945200"/>
      <color rgb="FFE7E2FF"/>
      <color rgb="FFE2D6BB"/>
      <color rgb="FFFFF96A"/>
      <color rgb="FFFCEBE6"/>
      <color rgb="FFF6E6FF"/>
      <color rgb="FFE2C7AD"/>
      <color rgb="FFBFA16E"/>
      <color rgb="FFAAA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gee.org/?page=gene&amp;gene_id" TargetMode="External"/><Relationship Id="rId2" Type="http://schemas.openxmlformats.org/officeDocument/2006/relationships/hyperlink" Target="https://www.omim.org/"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www.ncbi.nlm.nih.gov/entrez/viewer.fcgi?val=NM_004681" TargetMode="External"/><Relationship Id="rId20" Type="http://schemas.openxmlformats.org/officeDocument/2006/relationships/hyperlink" Target="https://www.ncbi.nlm.nih.gov/entrez/viewer.fcgi?val=NM_003140" TargetMode="External"/><Relationship Id="rId21" Type="http://schemas.openxmlformats.org/officeDocument/2006/relationships/hyperlink" Target="https://www.ncbi.nlm.nih.gov/entrez/viewer.fcgi?val=NM_004202" TargetMode="External"/><Relationship Id="rId22" Type="http://schemas.openxmlformats.org/officeDocument/2006/relationships/hyperlink" Target="https://www.ncbi.nlm.nih.gov/entrez/viewer.fcgi?val=NM_001145275" TargetMode="External"/><Relationship Id="rId23" Type="http://schemas.openxmlformats.org/officeDocument/2006/relationships/hyperlink" Target="https://www.ncbi.nlm.nih.gov/entrez/viewer.fcgi?val=NM_003308" TargetMode="External"/><Relationship Id="rId24" Type="http://schemas.openxmlformats.org/officeDocument/2006/relationships/hyperlink" Target="https://www.ncbi.nlm.nih.gov/entrez/viewer.fcgi?val=NM_004654" TargetMode="External"/><Relationship Id="rId25" Type="http://schemas.openxmlformats.org/officeDocument/2006/relationships/hyperlink" Target="https://www.ncbi.nlm.nih.gov/entrez/viewer.fcgi?val=NM_001258249" TargetMode="External"/><Relationship Id="rId10" Type="http://schemas.openxmlformats.org/officeDocument/2006/relationships/hyperlink" Target="https://www.ncbi.nlm.nih.gov/entrez/viewer.fcgi?val=NM_001267713" TargetMode="External"/><Relationship Id="rId11" Type="http://schemas.openxmlformats.org/officeDocument/2006/relationships/hyperlink" Target="https://www.genecards.org/ProductRedirect?key=pAAAAAJnAAUAAABJTDlSABB0AA4AAAACdgAEAAAAT1JJAAhiAAACdQB2AAAAaHR0cHM6Ly93d3cub3JpZ2VuZS5jb20vY2F0YWxvZy9wcm90ZWlucy9vdmVyLWV4cHJlc3Npb24tbHlzYXRlcy9seTQyOTA5MC9pbDlyLW5tXzAwMjE4Ni1odW1hbi1vdmVyLWV4cHJlc3Npb24tbHlzYXRlAAA%3d" TargetMode="External"/><Relationship Id="rId12" Type="http://schemas.openxmlformats.org/officeDocument/2006/relationships/hyperlink" Target="https://www.ncbi.nlm.nih.gov/entrez/viewer.fcgi?val=NM_001146705" TargetMode="External"/><Relationship Id="rId13" Type="http://schemas.openxmlformats.org/officeDocument/2006/relationships/hyperlink" Target="https://www.ncbi.nlm.nih.gov/entrez/viewer.fcgi?val=NM_178129" TargetMode="External"/><Relationship Id="rId14" Type="http://schemas.openxmlformats.org/officeDocument/2006/relationships/hyperlink" Target="https://www.ncbi.nlm.nih.gov/entrez/viewer.fcgi?val=NM_001278619" TargetMode="External"/><Relationship Id="rId15" Type="http://schemas.openxmlformats.org/officeDocument/2006/relationships/hyperlink" Target="https://www.ncbi.nlm.nih.gov/entrez/viewer.fcgi?val=NM_018390" TargetMode="External"/><Relationship Id="rId16" Type="http://schemas.openxmlformats.org/officeDocument/2006/relationships/hyperlink" Target="https://www.ncbi.nlm.nih.gov/entrez/viewer.fcgi?val=NM_013239" TargetMode="External"/><Relationship Id="rId17" Type="http://schemas.openxmlformats.org/officeDocument/2006/relationships/hyperlink" Target="https://www.ncbi.nlm.nih.gov/entrez/viewer.fcgi?val=NM_005058" TargetMode="External"/><Relationship Id="rId18" Type="http://schemas.openxmlformats.org/officeDocument/2006/relationships/hyperlink" Target="https://www.ncbi.nlm.nih.gov/entrez/viewer.fcgi?val=NM_001008" TargetMode="External"/><Relationship Id="rId19" Type="http://schemas.openxmlformats.org/officeDocument/2006/relationships/hyperlink" Target="https://www.ncbi.nlm.nih.gov/entrez/viewer.fcgi?val=NM_001304990" TargetMode="External"/><Relationship Id="rId1" Type="http://schemas.openxmlformats.org/officeDocument/2006/relationships/hyperlink" Target="https://www.ncbi.nlm.nih.gov/entrez/viewer.fcgi?val=NM_001012288" TargetMode="External"/><Relationship Id="rId2" Type="http://schemas.openxmlformats.org/officeDocument/2006/relationships/hyperlink" Target="https://www.ncbi.nlm.nih.gov/entrez/viewer.fcgi?val=NM_001161529" TargetMode="External"/><Relationship Id="rId3" Type="http://schemas.openxmlformats.org/officeDocument/2006/relationships/hyperlink" Target="https://www.ncbi.nlm.nih.gov/entrez/viewer.fcgi?val=NM_004081" TargetMode="External"/><Relationship Id="rId4" Type="http://schemas.openxmlformats.org/officeDocument/2006/relationships/hyperlink" Target="https://www.ncbi.nlm.nih.gov/entrez/viewer.fcgi?val=NM_001005785" TargetMode="External"/><Relationship Id="rId5" Type="http://schemas.openxmlformats.org/officeDocument/2006/relationships/hyperlink" Target="https://www.ncbi.nlm.nih.gov/entrez/viewer.fcgi?val=NM_020364" TargetMode="External"/><Relationship Id="rId6" Type="http://schemas.openxmlformats.org/officeDocument/2006/relationships/hyperlink" Target="https://www.ncbi.nlm.nih.gov/entrez/viewer.fcgi?val=NM_001122665" TargetMode="External"/><Relationship Id="rId7" Type="http://schemas.openxmlformats.org/officeDocument/2006/relationships/hyperlink" Target="https://www.ncbi.nlm.nih.gov/entrez/viewer.fcgi?val=NM_145177" TargetMode="External"/><Relationship Id="rId8" Type="http://schemas.openxmlformats.org/officeDocument/2006/relationships/hyperlink" Target="https://www.ncbi.nlm.nih.gov/entrez/viewer.fcgi?val=NM_0122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90" workbookViewId="0">
      <selection activeCell="D25" sqref="D25"/>
    </sheetView>
  </sheetViews>
  <sheetFormatPr baseColWidth="10" defaultRowHeight="16" x14ac:dyDescent="0.2"/>
  <sheetData>
    <row r="1" spans="1:9" x14ac:dyDescent="0.2">
      <c r="A1" t="s">
        <v>15</v>
      </c>
      <c r="C1" t="s">
        <v>6626</v>
      </c>
    </row>
    <row r="2" spans="1:9" x14ac:dyDescent="0.2">
      <c r="A2" t="s">
        <v>1206</v>
      </c>
      <c r="C2" t="s">
        <v>1207</v>
      </c>
    </row>
    <row r="3" spans="1:9" x14ac:dyDescent="0.2">
      <c r="A3" t="s">
        <v>6627</v>
      </c>
      <c r="C3" t="s">
        <v>1205</v>
      </c>
    </row>
    <row r="4" spans="1:9" x14ac:dyDescent="0.2">
      <c r="A4" t="s">
        <v>6628</v>
      </c>
      <c r="C4" t="s">
        <v>1208</v>
      </c>
    </row>
    <row r="5" spans="1:9" x14ac:dyDescent="0.2">
      <c r="A5" t="s">
        <v>1209</v>
      </c>
      <c r="C5" t="s">
        <v>1210</v>
      </c>
    </row>
    <row r="6" spans="1:9" x14ac:dyDescent="0.2">
      <c r="A6" t="s">
        <v>6629</v>
      </c>
      <c r="C6" s="36" t="s">
        <v>6750</v>
      </c>
    </row>
    <row r="7" spans="1:9" x14ac:dyDescent="0.2">
      <c r="A7" t="s">
        <v>6310</v>
      </c>
      <c r="B7" s="5"/>
      <c r="C7" s="5" t="s">
        <v>6311</v>
      </c>
      <c r="G7" t="s">
        <v>6312</v>
      </c>
      <c r="H7" t="s">
        <v>6313</v>
      </c>
    </row>
    <row r="8" spans="1:9" x14ac:dyDescent="0.2">
      <c r="A8" t="s">
        <v>1204</v>
      </c>
      <c r="C8" t="s">
        <v>581</v>
      </c>
    </row>
    <row r="9" spans="1:9" x14ac:dyDescent="0.2">
      <c r="A9" t="s">
        <v>6687</v>
      </c>
      <c r="C9" s="36" t="s">
        <v>6691</v>
      </c>
      <c r="H9" t="s">
        <v>6692</v>
      </c>
      <c r="I9" t="s">
        <v>6693</v>
      </c>
    </row>
  </sheetData>
  <phoneticPr fontId="55" type="noConversion"/>
  <hyperlinks>
    <hyperlink ref="C9" r:id="rId1"/>
    <hyperlink ref="C6" r:id="rId2"/>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88" zoomScaleNormal="110" zoomScalePageLayoutView="110" workbookViewId="0">
      <selection activeCell="M11" sqref="M11"/>
    </sheetView>
  </sheetViews>
  <sheetFormatPr baseColWidth="10" defaultRowHeight="16" x14ac:dyDescent="0.2"/>
  <cols>
    <col min="1" max="1" width="7" customWidth="1"/>
    <col min="2" max="3" width="8" customWidth="1"/>
    <col min="4" max="4" width="3.6640625" customWidth="1"/>
    <col min="5" max="5" width="3.33203125" customWidth="1"/>
    <col min="6" max="6" width="4.6640625" customWidth="1"/>
    <col min="7" max="7" width="5.83203125" customWidth="1"/>
    <col min="8" max="8" width="5" customWidth="1"/>
    <col min="9" max="9" width="4" customWidth="1"/>
    <col min="10" max="10" width="5.5" customWidth="1"/>
    <col min="11" max="11" width="6.5" customWidth="1"/>
    <col min="12" max="12" width="6.6640625" customWidth="1"/>
    <col min="13" max="13" width="4.5" customWidth="1"/>
    <col min="14" max="14" width="5.5" customWidth="1"/>
    <col min="15" max="15" width="6.6640625" customWidth="1"/>
  </cols>
  <sheetData>
    <row r="1" spans="1:15" x14ac:dyDescent="0.2">
      <c r="A1" s="97" t="s">
        <v>6760</v>
      </c>
      <c r="F1" s="19" t="s">
        <v>6788</v>
      </c>
      <c r="G1" s="21"/>
      <c r="I1" s="19" t="s">
        <v>6789</v>
      </c>
      <c r="J1" s="20"/>
      <c r="K1" s="21"/>
      <c r="M1" s="19" t="s">
        <v>6269</v>
      </c>
      <c r="N1" s="20"/>
      <c r="O1" s="21"/>
    </row>
    <row r="2" spans="1:15" x14ac:dyDescent="0.2">
      <c r="A2" t="s">
        <v>6616</v>
      </c>
      <c r="F2" s="22" t="s">
        <v>6625</v>
      </c>
      <c r="G2" s="24" t="s">
        <v>4513</v>
      </c>
      <c r="I2" s="22" t="s">
        <v>6625</v>
      </c>
      <c r="J2" s="23" t="s">
        <v>4513</v>
      </c>
      <c r="K2" s="24" t="s">
        <v>6622</v>
      </c>
      <c r="M2" s="22" t="s">
        <v>6625</v>
      </c>
      <c r="N2" s="23" t="s">
        <v>4513</v>
      </c>
      <c r="O2" s="29" t="s">
        <v>6630</v>
      </c>
    </row>
    <row r="3" spans="1:15" x14ac:dyDescent="0.2">
      <c r="A3">
        <v>0</v>
      </c>
      <c r="B3" t="s">
        <v>6272</v>
      </c>
      <c r="C3" t="s">
        <v>6614</v>
      </c>
      <c r="F3" s="22">
        <v>335</v>
      </c>
      <c r="G3" s="31">
        <f>F3/F14*100</f>
        <v>40.023894862604543</v>
      </c>
      <c r="I3" s="22">
        <v>11</v>
      </c>
      <c r="J3" s="30">
        <f>I3/63*100</f>
        <v>17.460317460317459</v>
      </c>
      <c r="K3" s="32">
        <f>I3/F3</f>
        <v>3.2835820895522387E-2</v>
      </c>
      <c r="M3" s="22">
        <v>3</v>
      </c>
      <c r="N3" s="30">
        <f>M3/M14*100</f>
        <v>16.666666666666664</v>
      </c>
      <c r="O3" s="32">
        <f>M3/F3</f>
        <v>8.9552238805970154E-3</v>
      </c>
    </row>
    <row r="4" spans="1:15" x14ac:dyDescent="0.2">
      <c r="A4">
        <v>1</v>
      </c>
      <c r="B4" t="s">
        <v>2764</v>
      </c>
      <c r="C4" t="s">
        <v>6751</v>
      </c>
      <c r="F4" s="22">
        <v>54</v>
      </c>
      <c r="G4" s="31">
        <f>F4/F14*100</f>
        <v>6.4516129032258061</v>
      </c>
      <c r="I4" s="22">
        <v>10</v>
      </c>
      <c r="J4" s="30">
        <f t="shared" ref="J4:J13" si="0">I4/63*100</f>
        <v>15.873015873015872</v>
      </c>
      <c r="K4" s="33">
        <f t="shared" ref="K4:K10" si="1">I4/F4</f>
        <v>0.18518518518518517</v>
      </c>
      <c r="M4" s="22">
        <v>8</v>
      </c>
      <c r="N4" s="30">
        <f>M4/M14*100</f>
        <v>44.444444444444443</v>
      </c>
      <c r="O4" s="33">
        <f t="shared" ref="O4:O13" si="2">M4/F4</f>
        <v>0.14814814814814814</v>
      </c>
    </row>
    <row r="5" spans="1:15" x14ac:dyDescent="0.2">
      <c r="A5">
        <v>2</v>
      </c>
      <c r="B5" t="s">
        <v>1841</v>
      </c>
      <c r="C5" t="s">
        <v>6273</v>
      </c>
      <c r="F5" s="22">
        <v>108</v>
      </c>
      <c r="G5" s="31">
        <f>F5/F14*100</f>
        <v>12.903225806451612</v>
      </c>
      <c r="I5" s="22">
        <v>2</v>
      </c>
      <c r="J5" s="30">
        <f t="shared" si="0"/>
        <v>3.1746031746031744</v>
      </c>
      <c r="K5" s="35">
        <f t="shared" si="1"/>
        <v>1.8518518518518517E-2</v>
      </c>
      <c r="M5" s="22">
        <v>0</v>
      </c>
      <c r="N5" s="30">
        <f>M5/M14*100</f>
        <v>0</v>
      </c>
      <c r="O5" s="32"/>
    </row>
    <row r="6" spans="1:15" x14ac:dyDescent="0.2">
      <c r="A6">
        <v>3</v>
      </c>
      <c r="B6" t="s">
        <v>6257</v>
      </c>
      <c r="C6" t="s">
        <v>6274</v>
      </c>
      <c r="F6" s="22">
        <v>35</v>
      </c>
      <c r="G6" s="31">
        <f>F6/F14*100</f>
        <v>4.1816009557945035</v>
      </c>
      <c r="I6" s="22">
        <v>1</v>
      </c>
      <c r="J6" s="30">
        <f t="shared" si="0"/>
        <v>1.5873015873015872</v>
      </c>
      <c r="K6" s="32">
        <f t="shared" si="1"/>
        <v>2.8571428571428571E-2</v>
      </c>
      <c r="M6" s="22">
        <v>1</v>
      </c>
      <c r="N6" s="30">
        <f>M6/M14*100</f>
        <v>5.5555555555555554</v>
      </c>
      <c r="O6" s="32">
        <f t="shared" si="2"/>
        <v>2.8571428571428571E-2</v>
      </c>
    </row>
    <row r="7" spans="1:15" x14ac:dyDescent="0.2">
      <c r="A7">
        <v>4</v>
      </c>
      <c r="B7" t="s">
        <v>6617</v>
      </c>
      <c r="C7" t="s">
        <v>6744</v>
      </c>
      <c r="F7" s="22">
        <v>7</v>
      </c>
      <c r="G7" s="31">
        <f>F7/F14*100</f>
        <v>0.83632019115890077</v>
      </c>
      <c r="I7" s="22">
        <v>0</v>
      </c>
      <c r="J7" s="30">
        <f t="shared" si="0"/>
        <v>0</v>
      </c>
      <c r="K7" s="32"/>
      <c r="M7" s="22">
        <v>0</v>
      </c>
      <c r="N7" s="30">
        <f>M7/M14*100</f>
        <v>0</v>
      </c>
      <c r="O7" s="32"/>
    </row>
    <row r="8" spans="1:15" x14ac:dyDescent="0.2">
      <c r="A8">
        <v>5</v>
      </c>
      <c r="B8" t="s">
        <v>6258</v>
      </c>
      <c r="C8" t="s">
        <v>6275</v>
      </c>
      <c r="F8" s="22">
        <v>8</v>
      </c>
      <c r="G8" s="31">
        <f>F8/F14*100</f>
        <v>0.95579450418160095</v>
      </c>
      <c r="I8" s="22">
        <v>0</v>
      </c>
      <c r="J8" s="30">
        <f t="shared" si="0"/>
        <v>0</v>
      </c>
      <c r="K8" s="32"/>
      <c r="M8" s="22">
        <v>0</v>
      </c>
      <c r="N8" s="30">
        <f>M8/M14*100</f>
        <v>0</v>
      </c>
      <c r="O8" s="32"/>
    </row>
    <row r="9" spans="1:15" x14ac:dyDescent="0.2">
      <c r="A9">
        <v>6</v>
      </c>
      <c r="B9" t="s">
        <v>6259</v>
      </c>
      <c r="C9" t="s">
        <v>6276</v>
      </c>
      <c r="F9" s="22">
        <v>6</v>
      </c>
      <c r="G9" s="31">
        <f>F9/F14*100</f>
        <v>0.71684587813620071</v>
      </c>
      <c r="I9" s="22">
        <v>0</v>
      </c>
      <c r="J9" s="30">
        <f t="shared" si="0"/>
        <v>0</v>
      </c>
      <c r="K9" s="32"/>
      <c r="M9" s="22">
        <v>0</v>
      </c>
      <c r="N9" s="30">
        <f>M9/M14*100</f>
        <v>0</v>
      </c>
      <c r="O9" s="32"/>
    </row>
    <row r="10" spans="1:15" x14ac:dyDescent="0.2">
      <c r="A10">
        <v>7</v>
      </c>
      <c r="B10" t="s">
        <v>6260</v>
      </c>
      <c r="C10" t="s">
        <v>6278</v>
      </c>
      <c r="F10" s="22">
        <v>153</v>
      </c>
      <c r="G10" s="31">
        <f>F10/F14*100</f>
        <v>18.27956989247312</v>
      </c>
      <c r="I10" s="22">
        <v>32</v>
      </c>
      <c r="J10" s="30">
        <f t="shared" si="0"/>
        <v>50.793650793650791</v>
      </c>
      <c r="K10" s="33">
        <f t="shared" si="1"/>
        <v>0.20915032679738563</v>
      </c>
      <c r="M10" s="22">
        <v>0</v>
      </c>
      <c r="N10" s="30">
        <f>M10/M14*100</f>
        <v>0</v>
      </c>
      <c r="O10" s="32"/>
    </row>
    <row r="11" spans="1:15" x14ac:dyDescent="0.2">
      <c r="A11">
        <v>8</v>
      </c>
      <c r="B11" t="s">
        <v>6619</v>
      </c>
      <c r="C11" t="s">
        <v>6743</v>
      </c>
      <c r="F11" s="22">
        <v>20</v>
      </c>
      <c r="G11" s="31">
        <f>F11/F14*100</f>
        <v>2.3894862604540026</v>
      </c>
      <c r="I11" s="22">
        <v>0</v>
      </c>
      <c r="J11" s="30">
        <f t="shared" si="0"/>
        <v>0</v>
      </c>
      <c r="K11" s="32"/>
      <c r="M11" s="22">
        <v>0</v>
      </c>
      <c r="N11" s="30">
        <f>M11/M14*100</f>
        <v>0</v>
      </c>
      <c r="O11" s="32"/>
    </row>
    <row r="12" spans="1:15" x14ac:dyDescent="0.2">
      <c r="A12">
        <v>9</v>
      </c>
      <c r="B12" t="s">
        <v>6620</v>
      </c>
      <c r="C12" t="s">
        <v>6741</v>
      </c>
      <c r="F12" s="22">
        <v>24</v>
      </c>
      <c r="G12" s="31">
        <f>F12/F14*100</f>
        <v>2.8673835125448028</v>
      </c>
      <c r="I12" s="22">
        <v>0</v>
      </c>
      <c r="J12" s="30">
        <f t="shared" si="0"/>
        <v>0</v>
      </c>
      <c r="K12" s="32"/>
      <c r="M12" s="22">
        <v>0</v>
      </c>
      <c r="N12" s="30">
        <f>M12/M14*100</f>
        <v>0</v>
      </c>
      <c r="O12" s="32"/>
    </row>
    <row r="13" spans="1:15" x14ac:dyDescent="0.2">
      <c r="A13">
        <v>10</v>
      </c>
      <c r="B13" t="s">
        <v>6615</v>
      </c>
      <c r="C13" t="s">
        <v>6742</v>
      </c>
      <c r="F13" s="22">
        <v>87</v>
      </c>
      <c r="G13" s="31">
        <f>F13/F14*100</f>
        <v>10.394265232974909</v>
      </c>
      <c r="I13" s="22">
        <v>7</v>
      </c>
      <c r="J13" s="30">
        <f t="shared" si="0"/>
        <v>11.111111111111111</v>
      </c>
      <c r="K13" s="32">
        <f>I13/F13</f>
        <v>8.0459770114942528E-2</v>
      </c>
      <c r="M13" s="22">
        <v>6</v>
      </c>
      <c r="N13" s="30">
        <f>M13/M14*100</f>
        <v>33.333333333333329</v>
      </c>
      <c r="O13" s="35">
        <f t="shared" si="2"/>
        <v>6.8965517241379309E-2</v>
      </c>
    </row>
    <row r="14" spans="1:15" x14ac:dyDescent="0.2">
      <c r="B14" s="5" t="s">
        <v>2815</v>
      </c>
      <c r="F14" s="26">
        <f t="shared" ref="F14:G14" si="3">SUM(F3:F13)</f>
        <v>837</v>
      </c>
      <c r="G14" s="27">
        <f t="shared" si="3"/>
        <v>100</v>
      </c>
      <c r="I14" s="26">
        <f>SUM(I3:I13)</f>
        <v>63</v>
      </c>
      <c r="J14" s="28">
        <f>SUM(J3:J13)</f>
        <v>100</v>
      </c>
      <c r="K14" s="34">
        <f>AVERAGE(K3:K13)</f>
        <v>9.2453508347163801E-2</v>
      </c>
      <c r="M14" s="26">
        <f>SUM(M3:M13)</f>
        <v>18</v>
      </c>
      <c r="N14" s="28">
        <f>SUM(N3:N13)</f>
        <v>99.999999999999986</v>
      </c>
      <c r="O14" s="34">
        <f>AVERAGE(O3:O13)</f>
        <v>6.3660079460388264E-2</v>
      </c>
    </row>
    <row r="15" spans="1:15" x14ac:dyDescent="0.2">
      <c r="F15" s="5">
        <f>SUM(F7:F13)-F10-F13</f>
        <v>65</v>
      </c>
      <c r="G15" s="37">
        <f>SUM(G7:G13)-G10-G13</f>
        <v>7.7658303464755036</v>
      </c>
    </row>
    <row r="16" spans="1:15" x14ac:dyDescent="0.2">
      <c r="A16" t="s">
        <v>6340</v>
      </c>
    </row>
    <row r="17" spans="1:2" x14ac:dyDescent="0.2">
      <c r="A17">
        <v>0</v>
      </c>
      <c r="B17" t="s">
        <v>113</v>
      </c>
    </row>
    <row r="18" spans="1:2" x14ac:dyDescent="0.2">
      <c r="A18">
        <v>1</v>
      </c>
      <c r="B18" t="s">
        <v>6341</v>
      </c>
    </row>
    <row r="19" spans="1:2" x14ac:dyDescent="0.2">
      <c r="A19">
        <v>2</v>
      </c>
      <c r="B19" t="s">
        <v>6342</v>
      </c>
    </row>
    <row r="20" spans="1:2" x14ac:dyDescent="0.2">
      <c r="A20">
        <v>3</v>
      </c>
      <c r="B20" t="s">
        <v>6343</v>
      </c>
    </row>
    <row r="21" spans="1:2" x14ac:dyDescent="0.2">
      <c r="A21">
        <v>4</v>
      </c>
      <c r="B21" t="s">
        <v>6262</v>
      </c>
    </row>
    <row r="22" spans="1:2" x14ac:dyDescent="0.2">
      <c r="A22">
        <v>5</v>
      </c>
      <c r="B22" t="s">
        <v>6344</v>
      </c>
    </row>
    <row r="23" spans="1:2" x14ac:dyDescent="0.2">
      <c r="A23">
        <v>6</v>
      </c>
      <c r="B23" t="s">
        <v>6618</v>
      </c>
    </row>
    <row r="24" spans="1:2" x14ac:dyDescent="0.2">
      <c r="A24">
        <v>7</v>
      </c>
      <c r="B24" t="s">
        <v>6263</v>
      </c>
    </row>
  </sheetData>
  <phoneticPr fontId="55" type="noConversion"/>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1"/>
  <sheetViews>
    <sheetView topLeftCell="B2" zoomScale="75" zoomScaleNormal="90" zoomScalePageLayoutView="90" workbookViewId="0">
      <selection activeCell="P2" sqref="P2:U41"/>
    </sheetView>
  </sheetViews>
  <sheetFormatPr baseColWidth="10" defaultRowHeight="16" x14ac:dyDescent="0.2"/>
  <cols>
    <col min="1" max="1" width="6.33203125" customWidth="1"/>
    <col min="2" max="2" width="9.1640625" customWidth="1"/>
    <col min="3" max="3" width="27.6640625" customWidth="1"/>
    <col min="4" max="4" width="5.33203125" customWidth="1"/>
    <col min="5" max="5" width="7.5" customWidth="1"/>
    <col min="6" max="6" width="10.5" customWidth="1"/>
    <col min="7" max="7" width="39.6640625" customWidth="1"/>
    <col min="8" max="8" width="18.1640625" customWidth="1"/>
    <col min="9" max="9" width="20" customWidth="1"/>
    <col min="10" max="10" width="15.83203125" customWidth="1"/>
    <col min="11" max="11" width="18" customWidth="1"/>
    <col min="12" max="12" width="14.83203125" customWidth="1"/>
    <col min="13" max="13" width="4.6640625" customWidth="1"/>
    <col min="14" max="14" width="4" customWidth="1"/>
  </cols>
  <sheetData>
    <row r="1" spans="1:20" x14ac:dyDescent="0.2">
      <c r="A1" s="96" t="s">
        <v>15</v>
      </c>
      <c r="B1" s="96" t="s">
        <v>6753</v>
      </c>
      <c r="C1" s="96" t="s">
        <v>6754</v>
      </c>
      <c r="D1" s="96" t="s">
        <v>6755</v>
      </c>
      <c r="E1" s="96" t="s">
        <v>6756</v>
      </c>
      <c r="F1" s="96" t="s">
        <v>6757</v>
      </c>
      <c r="G1" s="96" t="s">
        <v>5</v>
      </c>
      <c r="H1" s="96" t="s">
        <v>6758</v>
      </c>
      <c r="I1" s="96" t="s">
        <v>6778</v>
      </c>
      <c r="J1" s="96" t="s">
        <v>6779</v>
      </c>
      <c r="K1" s="96" t="s">
        <v>6780</v>
      </c>
      <c r="L1" s="96" t="s">
        <v>6781</v>
      </c>
      <c r="M1" s="96" t="s">
        <v>6759</v>
      </c>
      <c r="N1" s="96" t="s">
        <v>6621</v>
      </c>
    </row>
    <row r="2" spans="1:20" ht="17" x14ac:dyDescent="0.25">
      <c r="A2" s="7">
        <v>48</v>
      </c>
      <c r="B2" s="7" t="s">
        <v>1211</v>
      </c>
      <c r="C2" s="7" t="s">
        <v>1307</v>
      </c>
      <c r="D2" s="7" t="s">
        <v>1406</v>
      </c>
      <c r="E2" s="7" t="s">
        <v>161</v>
      </c>
      <c r="F2" s="10" t="s">
        <v>1494</v>
      </c>
      <c r="G2" s="9" t="s">
        <v>6696</v>
      </c>
      <c r="H2" s="39" t="s">
        <v>6652</v>
      </c>
      <c r="I2" s="7" t="s">
        <v>6163</v>
      </c>
      <c r="J2" s="7" t="s">
        <v>1769</v>
      </c>
      <c r="K2" s="7" t="s">
        <v>1772</v>
      </c>
      <c r="L2" s="6"/>
      <c r="M2" s="7" t="s">
        <v>123</v>
      </c>
      <c r="N2" s="40">
        <v>8</v>
      </c>
      <c r="O2" s="6"/>
      <c r="P2" s="98" t="s">
        <v>6760</v>
      </c>
      <c r="Q2" s="20"/>
      <c r="R2" s="20"/>
      <c r="S2" s="20"/>
      <c r="T2" s="21"/>
    </row>
    <row r="3" spans="1:20" ht="17" x14ac:dyDescent="0.25">
      <c r="A3" s="7">
        <v>61</v>
      </c>
      <c r="B3" s="7" t="s">
        <v>1212</v>
      </c>
      <c r="C3" s="7" t="s">
        <v>1308</v>
      </c>
      <c r="D3" s="7" t="s">
        <v>1407</v>
      </c>
      <c r="E3" s="7" t="s">
        <v>73</v>
      </c>
      <c r="F3" s="10" t="s">
        <v>1495</v>
      </c>
      <c r="G3" s="9" t="s">
        <v>6697</v>
      </c>
      <c r="H3" s="9" t="s">
        <v>6694</v>
      </c>
      <c r="I3" s="41" t="s">
        <v>6164</v>
      </c>
      <c r="J3" s="7" t="s">
        <v>6695</v>
      </c>
      <c r="K3" s="7" t="s">
        <v>1773</v>
      </c>
      <c r="L3" s="7"/>
      <c r="M3" s="7" t="s">
        <v>32</v>
      </c>
      <c r="N3" s="40">
        <v>0</v>
      </c>
      <c r="O3" s="6"/>
      <c r="P3" s="22" t="s">
        <v>6761</v>
      </c>
      <c r="Q3" s="23"/>
      <c r="R3" s="23"/>
      <c r="S3" s="23"/>
      <c r="T3" s="24"/>
    </row>
    <row r="4" spans="1:20" x14ac:dyDescent="0.2">
      <c r="A4" s="7">
        <v>13557</v>
      </c>
      <c r="B4" s="7" t="s">
        <v>1213</v>
      </c>
      <c r="C4" s="8" t="s">
        <v>1309</v>
      </c>
      <c r="D4" s="7" t="s">
        <v>1408</v>
      </c>
      <c r="E4" s="7" t="s">
        <v>12</v>
      </c>
      <c r="F4" s="7" t="s">
        <v>210</v>
      </c>
      <c r="G4" s="9" t="s">
        <v>1579</v>
      </c>
      <c r="H4" s="9" t="s">
        <v>1650</v>
      </c>
      <c r="I4" s="41" t="s">
        <v>1831</v>
      </c>
      <c r="J4" s="7" t="s">
        <v>1712</v>
      </c>
      <c r="K4" s="7" t="s">
        <v>1774</v>
      </c>
      <c r="L4" s="7" t="s">
        <v>1873</v>
      </c>
      <c r="M4" s="7" t="s">
        <v>32</v>
      </c>
      <c r="N4" s="40">
        <v>7</v>
      </c>
      <c r="O4" s="6"/>
      <c r="P4" s="99" t="s">
        <v>6762</v>
      </c>
      <c r="Q4" s="23"/>
      <c r="R4" s="23"/>
      <c r="S4" s="23"/>
      <c r="T4" s="24"/>
    </row>
    <row r="5" spans="1:20" ht="17" x14ac:dyDescent="0.25">
      <c r="A5" s="7">
        <v>17152</v>
      </c>
      <c r="B5" s="7" t="s">
        <v>1214</v>
      </c>
      <c r="C5" s="8" t="s">
        <v>1310</v>
      </c>
      <c r="D5" s="7" t="s">
        <v>1409</v>
      </c>
      <c r="E5" s="7" t="s">
        <v>143</v>
      </c>
      <c r="F5" s="10" t="s">
        <v>1496</v>
      </c>
      <c r="G5" s="9" t="s">
        <v>1580</v>
      </c>
      <c r="H5" s="9" t="s">
        <v>1651</v>
      </c>
      <c r="I5" s="41" t="s">
        <v>6165</v>
      </c>
      <c r="J5" s="7" t="s">
        <v>1408</v>
      </c>
      <c r="K5" s="7" t="s">
        <v>1775</v>
      </c>
      <c r="L5" s="7"/>
      <c r="M5" s="7" t="s">
        <v>32</v>
      </c>
      <c r="N5" s="40">
        <v>0</v>
      </c>
      <c r="O5" s="6"/>
      <c r="P5" s="22" t="s">
        <v>6764</v>
      </c>
      <c r="Q5" s="23"/>
      <c r="R5" s="23"/>
      <c r="S5" s="23"/>
      <c r="T5" s="24"/>
    </row>
    <row r="6" spans="1:20" ht="17" x14ac:dyDescent="0.25">
      <c r="A6" s="7">
        <v>3571</v>
      </c>
      <c r="B6" s="7" t="s">
        <v>1215</v>
      </c>
      <c r="C6" s="8" t="s">
        <v>1311</v>
      </c>
      <c r="D6" s="7" t="s">
        <v>1410</v>
      </c>
      <c r="E6" s="7" t="s">
        <v>565</v>
      </c>
      <c r="F6" s="10" t="s">
        <v>1497</v>
      </c>
      <c r="G6" s="9" t="s">
        <v>6698</v>
      </c>
      <c r="H6" s="9" t="s">
        <v>1652</v>
      </c>
      <c r="I6" s="41" t="s">
        <v>6161</v>
      </c>
      <c r="J6" s="7" t="s">
        <v>6699</v>
      </c>
      <c r="K6" s="7" t="s">
        <v>1776</v>
      </c>
      <c r="L6" s="7" t="s">
        <v>492</v>
      </c>
      <c r="M6" s="7" t="s">
        <v>32</v>
      </c>
      <c r="N6" s="40">
        <v>10</v>
      </c>
      <c r="O6" s="6"/>
      <c r="P6" s="99" t="s">
        <v>6765</v>
      </c>
      <c r="Q6" s="23"/>
      <c r="R6" s="23"/>
      <c r="S6" s="23"/>
      <c r="T6" s="24"/>
    </row>
    <row r="7" spans="1:20" ht="17" x14ac:dyDescent="0.25">
      <c r="A7" s="7">
        <v>24027</v>
      </c>
      <c r="B7" s="7" t="s">
        <v>1216</v>
      </c>
      <c r="C7" s="8" t="s">
        <v>1312</v>
      </c>
      <c r="D7" s="7" t="s">
        <v>1411</v>
      </c>
      <c r="E7" s="7" t="s">
        <v>260</v>
      </c>
      <c r="F7" s="10" t="s">
        <v>1498</v>
      </c>
      <c r="G7" s="9" t="s">
        <v>6700</v>
      </c>
      <c r="H7" s="9"/>
      <c r="I7" s="41" t="s">
        <v>6166</v>
      </c>
      <c r="J7" s="7" t="s">
        <v>1408</v>
      </c>
      <c r="K7" s="7" t="s">
        <v>1777</v>
      </c>
      <c r="L7" s="7"/>
      <c r="M7" s="7" t="s">
        <v>32</v>
      </c>
      <c r="N7" s="40">
        <v>7</v>
      </c>
      <c r="O7" s="6"/>
      <c r="P7" s="22" t="s">
        <v>6763</v>
      </c>
      <c r="Q7" s="23"/>
      <c r="R7" s="23"/>
      <c r="S7" s="23"/>
      <c r="T7" s="24"/>
    </row>
    <row r="8" spans="1:20" x14ac:dyDescent="0.2">
      <c r="A8" s="7">
        <v>4516</v>
      </c>
      <c r="B8" s="7" t="s">
        <v>1217</v>
      </c>
      <c r="C8" s="7" t="s">
        <v>1313</v>
      </c>
      <c r="D8" s="9" t="s">
        <v>1412</v>
      </c>
      <c r="E8" s="7" t="s">
        <v>1490</v>
      </c>
      <c r="F8" s="7" t="s">
        <v>210</v>
      </c>
      <c r="G8" s="9" t="s">
        <v>6701</v>
      </c>
      <c r="H8" s="42" t="s">
        <v>1653</v>
      </c>
      <c r="I8" s="41" t="s">
        <v>6167</v>
      </c>
      <c r="J8" s="7" t="s">
        <v>1408</v>
      </c>
      <c r="K8" s="7" t="s">
        <v>1778</v>
      </c>
      <c r="L8" s="7"/>
      <c r="M8" s="7" t="s">
        <v>32</v>
      </c>
      <c r="N8" s="40">
        <v>7</v>
      </c>
      <c r="O8" s="6"/>
      <c r="P8" s="99" t="s">
        <v>6766</v>
      </c>
      <c r="Q8" s="23"/>
      <c r="R8" s="23"/>
      <c r="S8" s="23"/>
      <c r="T8" s="24"/>
    </row>
    <row r="9" spans="1:20" x14ac:dyDescent="0.2">
      <c r="A9" s="7">
        <v>18992</v>
      </c>
      <c r="B9" s="7" t="s">
        <v>1218</v>
      </c>
      <c r="C9" s="8" t="s">
        <v>1314</v>
      </c>
      <c r="D9" s="9" t="s">
        <v>1413</v>
      </c>
      <c r="E9" s="7" t="s">
        <v>50</v>
      </c>
      <c r="F9" s="7" t="s">
        <v>210</v>
      </c>
      <c r="G9" s="9" t="s">
        <v>6785</v>
      </c>
      <c r="H9" s="9" t="s">
        <v>235</v>
      </c>
      <c r="I9" s="41" t="s">
        <v>1832</v>
      </c>
      <c r="J9" s="7" t="s">
        <v>1713</v>
      </c>
      <c r="K9" s="7" t="s">
        <v>158</v>
      </c>
      <c r="L9" s="7" t="s">
        <v>1059</v>
      </c>
      <c r="M9" s="7" t="s">
        <v>32</v>
      </c>
      <c r="N9" s="40">
        <v>0</v>
      </c>
      <c r="O9" s="6"/>
      <c r="P9" s="104" t="s">
        <v>6795</v>
      </c>
      <c r="Q9" s="23"/>
      <c r="R9" s="23"/>
      <c r="S9" s="23"/>
      <c r="T9" s="24"/>
    </row>
    <row r="10" spans="1:20" ht="17" x14ac:dyDescent="0.25">
      <c r="A10" s="7">
        <v>3776</v>
      </c>
      <c r="B10" s="7" t="s">
        <v>1219</v>
      </c>
      <c r="C10" s="7" t="s">
        <v>1315</v>
      </c>
      <c r="D10" s="9" t="s">
        <v>1414</v>
      </c>
      <c r="E10" s="7" t="s">
        <v>73</v>
      </c>
      <c r="F10" s="10" t="s">
        <v>1499</v>
      </c>
      <c r="G10" s="43" t="s">
        <v>6664</v>
      </c>
      <c r="H10" s="9" t="s">
        <v>1654</v>
      </c>
      <c r="I10" s="41" t="s">
        <v>6663</v>
      </c>
      <c r="J10" s="7" t="s">
        <v>1771</v>
      </c>
      <c r="K10" s="7" t="s">
        <v>6662</v>
      </c>
      <c r="L10" s="7" t="s">
        <v>4884</v>
      </c>
      <c r="M10" s="7" t="s">
        <v>123</v>
      </c>
      <c r="N10" s="40">
        <v>0</v>
      </c>
      <c r="O10" s="6"/>
      <c r="P10" s="99" t="s">
        <v>6777</v>
      </c>
      <c r="Q10" s="23"/>
      <c r="R10" s="23"/>
      <c r="S10" s="23"/>
      <c r="T10" s="24"/>
    </row>
    <row r="11" spans="1:20" ht="17" x14ac:dyDescent="0.25">
      <c r="A11" s="7">
        <v>338</v>
      </c>
      <c r="B11" s="7" t="s">
        <v>1220</v>
      </c>
      <c r="C11" s="7" t="s">
        <v>1316</v>
      </c>
      <c r="D11" s="9" t="s">
        <v>1415</v>
      </c>
      <c r="E11" s="7" t="s">
        <v>565</v>
      </c>
      <c r="F11" s="10" t="s">
        <v>1500</v>
      </c>
      <c r="G11" s="9" t="s">
        <v>6358</v>
      </c>
      <c r="H11" s="9" t="s">
        <v>1655</v>
      </c>
      <c r="I11" s="7" t="s">
        <v>1833</v>
      </c>
      <c r="J11" s="7" t="s">
        <v>1714</v>
      </c>
      <c r="K11" s="7" t="s">
        <v>1773</v>
      </c>
      <c r="L11" s="7" t="s">
        <v>1874</v>
      </c>
      <c r="M11" s="7" t="s">
        <v>32</v>
      </c>
      <c r="N11" s="40">
        <v>10</v>
      </c>
      <c r="O11" s="6"/>
      <c r="P11" s="99" t="s">
        <v>6771</v>
      </c>
      <c r="Q11" s="23"/>
      <c r="R11" s="23"/>
      <c r="S11" s="23"/>
      <c r="T11" s="24"/>
    </row>
    <row r="12" spans="1:20" x14ac:dyDescent="0.2">
      <c r="A12" s="7">
        <v>8768</v>
      </c>
      <c r="B12" s="7" t="s">
        <v>1221</v>
      </c>
      <c r="C12" s="7" t="s">
        <v>1317</v>
      </c>
      <c r="D12" s="9" t="s">
        <v>1416</v>
      </c>
      <c r="E12" s="7" t="s">
        <v>69</v>
      </c>
      <c r="F12" s="7" t="s">
        <v>210</v>
      </c>
      <c r="G12" s="9" t="s">
        <v>1581</v>
      </c>
      <c r="H12" s="9" t="s">
        <v>1656</v>
      </c>
      <c r="I12" s="41" t="s">
        <v>1834</v>
      </c>
      <c r="J12" s="7" t="s">
        <v>1770</v>
      </c>
      <c r="K12" s="7" t="s">
        <v>492</v>
      </c>
      <c r="L12" s="7" t="s">
        <v>1875</v>
      </c>
      <c r="M12" s="7" t="s">
        <v>32</v>
      </c>
      <c r="N12" s="40">
        <v>10</v>
      </c>
      <c r="O12" s="6"/>
      <c r="P12" s="99" t="s">
        <v>6772</v>
      </c>
      <c r="Q12" s="23"/>
      <c r="R12" s="23"/>
      <c r="S12" s="23"/>
      <c r="T12" s="24"/>
    </row>
    <row r="13" spans="1:20" ht="17" x14ac:dyDescent="0.25">
      <c r="A13" s="7">
        <v>374</v>
      </c>
      <c r="B13" s="7" t="s">
        <v>1222</v>
      </c>
      <c r="C13" s="7" t="s">
        <v>1318</v>
      </c>
      <c r="D13" s="9" t="s">
        <v>1417</v>
      </c>
      <c r="E13" s="7" t="s">
        <v>275</v>
      </c>
      <c r="F13" s="10" t="s">
        <v>1501</v>
      </c>
      <c r="G13" s="9" t="s">
        <v>1582</v>
      </c>
      <c r="H13" s="9" t="s">
        <v>1657</v>
      </c>
      <c r="I13" s="41" t="s">
        <v>6168</v>
      </c>
      <c r="J13" s="7" t="s">
        <v>1715</v>
      </c>
      <c r="K13" s="7" t="s">
        <v>1779</v>
      </c>
      <c r="L13" s="7" t="s">
        <v>118</v>
      </c>
      <c r="M13" s="7" t="s">
        <v>32</v>
      </c>
      <c r="N13" s="40">
        <v>7</v>
      </c>
      <c r="O13" s="6"/>
      <c r="P13" s="99" t="s">
        <v>6773</v>
      </c>
      <c r="Q13" s="23"/>
      <c r="R13" s="23"/>
      <c r="S13" s="23"/>
      <c r="T13" s="24"/>
    </row>
    <row r="14" spans="1:20" ht="17" x14ac:dyDescent="0.25">
      <c r="A14" s="7">
        <v>24061</v>
      </c>
      <c r="B14" s="7" t="s">
        <v>1223</v>
      </c>
      <c r="C14" s="7" t="s">
        <v>1319</v>
      </c>
      <c r="D14" s="9" t="s">
        <v>1418</v>
      </c>
      <c r="E14" s="7" t="s">
        <v>184</v>
      </c>
      <c r="F14" s="10" t="s">
        <v>1502</v>
      </c>
      <c r="G14" s="9" t="s">
        <v>1583</v>
      </c>
      <c r="H14" s="9" t="s">
        <v>235</v>
      </c>
      <c r="I14" s="41" t="s">
        <v>6169</v>
      </c>
      <c r="J14" s="7" t="s">
        <v>1601</v>
      </c>
      <c r="K14" s="7" t="s">
        <v>1780</v>
      </c>
      <c r="L14" s="7" t="s">
        <v>1876</v>
      </c>
      <c r="M14" s="7" t="s">
        <v>32</v>
      </c>
      <c r="N14" s="40">
        <v>0</v>
      </c>
      <c r="O14" s="6"/>
      <c r="P14" s="99" t="s">
        <v>6776</v>
      </c>
      <c r="Q14" s="23"/>
      <c r="R14" s="23"/>
      <c r="S14" s="23"/>
      <c r="T14" s="24"/>
    </row>
    <row r="15" spans="1:20" ht="17" x14ac:dyDescent="0.25">
      <c r="A15" s="7">
        <v>18783</v>
      </c>
      <c r="B15" s="7" t="s">
        <v>824</v>
      </c>
      <c r="C15" s="7" t="s">
        <v>825</v>
      </c>
      <c r="D15" s="9" t="s">
        <v>1419</v>
      </c>
      <c r="E15" s="7" t="s">
        <v>1504</v>
      </c>
      <c r="F15" s="10" t="s">
        <v>1503</v>
      </c>
      <c r="G15" s="9" t="s">
        <v>1584</v>
      </c>
      <c r="H15" s="9" t="s">
        <v>1658</v>
      </c>
      <c r="I15" s="41" t="s">
        <v>6170</v>
      </c>
      <c r="J15" s="7" t="s">
        <v>1716</v>
      </c>
      <c r="K15" s="7" t="s">
        <v>1781</v>
      </c>
      <c r="L15" s="7" t="s">
        <v>1877</v>
      </c>
      <c r="M15" s="7" t="s">
        <v>19</v>
      </c>
      <c r="N15" s="40">
        <v>1</v>
      </c>
      <c r="O15" s="6"/>
      <c r="P15" s="99" t="s">
        <v>6767</v>
      </c>
      <c r="Q15" s="23"/>
      <c r="R15" s="23"/>
      <c r="S15" s="23"/>
      <c r="T15" s="24"/>
    </row>
    <row r="16" spans="1:20" ht="17" x14ac:dyDescent="0.25">
      <c r="A16" s="7">
        <v>397</v>
      </c>
      <c r="B16" s="7" t="s">
        <v>1224</v>
      </c>
      <c r="C16" s="7" t="s">
        <v>1320</v>
      </c>
      <c r="D16" s="7" t="s">
        <v>1420</v>
      </c>
      <c r="E16" s="7" t="s">
        <v>3</v>
      </c>
      <c r="F16" s="10" t="s">
        <v>1505</v>
      </c>
      <c r="G16" s="9" t="s">
        <v>1585</v>
      </c>
      <c r="H16" s="9" t="s">
        <v>1659</v>
      </c>
      <c r="I16" s="41" t="s">
        <v>6171</v>
      </c>
      <c r="J16" s="7" t="s">
        <v>1717</v>
      </c>
      <c r="K16" s="7" t="s">
        <v>1782</v>
      </c>
      <c r="L16" s="7" t="s">
        <v>1878</v>
      </c>
      <c r="M16" s="7" t="s">
        <v>32</v>
      </c>
      <c r="N16" s="40">
        <v>8</v>
      </c>
      <c r="O16" s="6"/>
      <c r="P16" s="99" t="s">
        <v>6768</v>
      </c>
      <c r="Q16" s="23"/>
      <c r="R16" s="23"/>
      <c r="S16" s="23"/>
      <c r="T16" s="24"/>
    </row>
    <row r="17" spans="1:21" ht="17" x14ac:dyDescent="0.25">
      <c r="A17" s="7">
        <v>30881</v>
      </c>
      <c r="B17" s="7" t="s">
        <v>1225</v>
      </c>
      <c r="C17" s="7" t="s">
        <v>1321</v>
      </c>
      <c r="D17" s="9" t="s">
        <v>1421</v>
      </c>
      <c r="E17" s="7" t="s">
        <v>565</v>
      </c>
      <c r="F17" s="10" t="s">
        <v>1506</v>
      </c>
      <c r="G17" s="9" t="s">
        <v>1586</v>
      </c>
      <c r="H17" s="9" t="s">
        <v>1660</v>
      </c>
      <c r="I17" s="41" t="s">
        <v>492</v>
      </c>
      <c r="J17" s="7" t="s">
        <v>1718</v>
      </c>
      <c r="K17" s="7" t="s">
        <v>1783</v>
      </c>
      <c r="L17" s="7" t="s">
        <v>492</v>
      </c>
      <c r="M17" s="7" t="s">
        <v>123</v>
      </c>
      <c r="N17" s="40">
        <v>0</v>
      </c>
      <c r="O17" s="6"/>
      <c r="P17" s="99" t="s">
        <v>6770</v>
      </c>
      <c r="Q17" s="23"/>
      <c r="R17" s="23"/>
      <c r="S17" s="23"/>
      <c r="T17" s="24"/>
    </row>
    <row r="18" spans="1:21" ht="17" x14ac:dyDescent="0.25">
      <c r="A18" s="7">
        <v>461</v>
      </c>
      <c r="B18" s="7" t="s">
        <v>1226</v>
      </c>
      <c r="C18" s="7" t="s">
        <v>1322</v>
      </c>
      <c r="D18" s="7" t="s">
        <v>1226</v>
      </c>
      <c r="E18" s="7" t="s">
        <v>174</v>
      </c>
      <c r="F18" s="10" t="s">
        <v>1507</v>
      </c>
      <c r="G18" s="9" t="s">
        <v>1587</v>
      </c>
      <c r="H18" s="9" t="s">
        <v>1661</v>
      </c>
      <c r="I18" s="7" t="s">
        <v>1784</v>
      </c>
      <c r="J18" s="7" t="s">
        <v>1719</v>
      </c>
      <c r="K18" s="7" t="s">
        <v>1784</v>
      </c>
      <c r="L18" s="7" t="s">
        <v>1879</v>
      </c>
      <c r="M18" s="7" t="s">
        <v>32</v>
      </c>
      <c r="N18" s="40">
        <v>9</v>
      </c>
      <c r="O18" s="6"/>
      <c r="P18" s="99" t="s">
        <v>6783</v>
      </c>
      <c r="Q18" s="23"/>
      <c r="R18" s="23"/>
      <c r="S18" s="23"/>
      <c r="T18" s="24"/>
    </row>
    <row r="19" spans="1:21" ht="17" x14ac:dyDescent="0.25">
      <c r="A19" s="7">
        <v>26837</v>
      </c>
      <c r="B19" s="7" t="s">
        <v>1227</v>
      </c>
      <c r="C19" s="7" t="s">
        <v>1323</v>
      </c>
      <c r="D19" s="9" t="s">
        <v>1422</v>
      </c>
      <c r="E19" s="7" t="s">
        <v>189</v>
      </c>
      <c r="F19" s="10" t="s">
        <v>1508</v>
      </c>
      <c r="G19" s="9" t="s">
        <v>1588</v>
      </c>
      <c r="H19" s="9" t="s">
        <v>1662</v>
      </c>
      <c r="I19" s="41" t="s">
        <v>1835</v>
      </c>
      <c r="J19" s="7" t="s">
        <v>1720</v>
      </c>
      <c r="K19" s="7" t="s">
        <v>1785</v>
      </c>
      <c r="L19" s="7" t="s">
        <v>1880</v>
      </c>
      <c r="M19" s="7" t="s">
        <v>32</v>
      </c>
      <c r="N19" s="40">
        <v>10</v>
      </c>
      <c r="O19" s="6"/>
      <c r="P19" s="99" t="s">
        <v>6769</v>
      </c>
      <c r="Q19" s="23"/>
      <c r="R19" s="23"/>
      <c r="S19" s="23"/>
      <c r="T19" s="24"/>
    </row>
    <row r="20" spans="1:21" x14ac:dyDescent="0.2">
      <c r="A20" s="7">
        <v>467</v>
      </c>
      <c r="B20" s="7" t="s">
        <v>1228</v>
      </c>
      <c r="C20" s="7" t="s">
        <v>1324</v>
      </c>
      <c r="D20" s="7" t="s">
        <v>1408</v>
      </c>
      <c r="E20" s="7" t="s">
        <v>565</v>
      </c>
      <c r="F20" s="7" t="s">
        <v>210</v>
      </c>
      <c r="G20" s="9" t="s">
        <v>113</v>
      </c>
      <c r="H20" s="9" t="s">
        <v>1663</v>
      </c>
      <c r="I20" s="41" t="s">
        <v>6172</v>
      </c>
      <c r="J20" s="7" t="s">
        <v>6360</v>
      </c>
      <c r="K20" s="7" t="s">
        <v>158</v>
      </c>
      <c r="L20" s="7" t="s">
        <v>1878</v>
      </c>
      <c r="M20" s="7" t="s">
        <v>32</v>
      </c>
      <c r="N20" s="40">
        <v>10</v>
      </c>
      <c r="O20" s="6"/>
      <c r="P20" s="99" t="s">
        <v>6774</v>
      </c>
      <c r="Q20" s="23"/>
      <c r="R20" s="23"/>
      <c r="S20" s="23"/>
      <c r="T20" s="24"/>
    </row>
    <row r="21" spans="1:21" ht="17" x14ac:dyDescent="0.25">
      <c r="A21" s="7">
        <v>17810</v>
      </c>
      <c r="B21" s="7" t="s">
        <v>1229</v>
      </c>
      <c r="C21" s="8" t="s">
        <v>1325</v>
      </c>
      <c r="D21" s="9" t="s">
        <v>1423</v>
      </c>
      <c r="E21" s="7" t="s">
        <v>565</v>
      </c>
      <c r="F21" s="10" t="s">
        <v>1509</v>
      </c>
      <c r="G21" s="9" t="s">
        <v>1589</v>
      </c>
      <c r="H21" s="9" t="s">
        <v>1664</v>
      </c>
      <c r="I21" s="41" t="s">
        <v>6173</v>
      </c>
      <c r="J21" s="7" t="s">
        <v>1721</v>
      </c>
      <c r="K21" s="7" t="s">
        <v>1786</v>
      </c>
      <c r="L21" s="7" t="s">
        <v>1881</v>
      </c>
      <c r="M21" s="7" t="s">
        <v>670</v>
      </c>
      <c r="N21" s="40">
        <v>0</v>
      </c>
      <c r="O21" s="6"/>
      <c r="P21" s="99" t="s">
        <v>6775</v>
      </c>
      <c r="Q21" s="23"/>
      <c r="R21" s="23"/>
      <c r="S21" s="23"/>
      <c r="T21" s="24"/>
    </row>
    <row r="22" spans="1:21" ht="17" x14ac:dyDescent="0.25">
      <c r="A22" s="7">
        <v>6211</v>
      </c>
      <c r="B22" s="7" t="s">
        <v>1230</v>
      </c>
      <c r="C22" s="8" t="s">
        <v>1326</v>
      </c>
      <c r="D22" s="9" t="s">
        <v>1424</v>
      </c>
      <c r="E22" s="7" t="s">
        <v>349</v>
      </c>
      <c r="F22" s="10" t="s">
        <v>1510</v>
      </c>
      <c r="G22" s="9" t="s">
        <v>1590</v>
      </c>
      <c r="H22" s="42" t="s">
        <v>1665</v>
      </c>
      <c r="I22" s="41" t="s">
        <v>6174</v>
      </c>
      <c r="J22" s="7" t="s">
        <v>6713</v>
      </c>
      <c r="K22" s="7" t="s">
        <v>158</v>
      </c>
      <c r="L22" s="7" t="s">
        <v>1882</v>
      </c>
      <c r="M22" s="7" t="s">
        <v>32</v>
      </c>
      <c r="N22" s="40">
        <v>0</v>
      </c>
      <c r="O22" s="6"/>
      <c r="P22" s="99" t="s">
        <v>6794</v>
      </c>
      <c r="Q22" s="23"/>
      <c r="R22" s="23"/>
      <c r="S22" s="23"/>
      <c r="T22" s="24"/>
    </row>
    <row r="23" spans="1:21" ht="17" x14ac:dyDescent="0.25">
      <c r="A23" s="7">
        <v>560</v>
      </c>
      <c r="B23" s="7" t="s">
        <v>1231</v>
      </c>
      <c r="C23" s="8" t="s">
        <v>1327</v>
      </c>
      <c r="D23" s="9" t="s">
        <v>1425</v>
      </c>
      <c r="E23" s="7" t="s">
        <v>12</v>
      </c>
      <c r="F23" s="10" t="s">
        <v>1511</v>
      </c>
      <c r="G23" s="9" t="s">
        <v>6668</v>
      </c>
      <c r="H23" s="42" t="s">
        <v>6680</v>
      </c>
      <c r="I23" s="41" t="s">
        <v>6175</v>
      </c>
      <c r="J23" s="7" t="s">
        <v>6686</v>
      </c>
      <c r="K23" s="7" t="s">
        <v>1787</v>
      </c>
      <c r="L23" s="7" t="s">
        <v>1883</v>
      </c>
      <c r="M23" s="7" t="s">
        <v>123</v>
      </c>
      <c r="N23" s="7">
        <v>0</v>
      </c>
      <c r="O23" s="6"/>
      <c r="P23" s="99" t="s">
        <v>6784</v>
      </c>
      <c r="Q23" s="23"/>
      <c r="R23" s="23"/>
      <c r="S23" s="23"/>
      <c r="T23" s="24"/>
    </row>
    <row r="24" spans="1:21" x14ac:dyDescent="0.2">
      <c r="A24" s="7">
        <v>17889</v>
      </c>
      <c r="B24" s="7" t="s">
        <v>1232</v>
      </c>
      <c r="C24" s="8" t="s">
        <v>1328</v>
      </c>
      <c r="D24" s="9" t="s">
        <v>1426</v>
      </c>
      <c r="E24" s="7" t="s">
        <v>3</v>
      </c>
      <c r="F24" s="7" t="s">
        <v>210</v>
      </c>
      <c r="G24" s="42" t="s">
        <v>1591</v>
      </c>
      <c r="H24" s="9" t="s">
        <v>235</v>
      </c>
      <c r="I24" s="7" t="s">
        <v>1836</v>
      </c>
      <c r="J24" s="7" t="s">
        <v>1723</v>
      </c>
      <c r="K24" s="7" t="s">
        <v>158</v>
      </c>
      <c r="L24" s="7" t="s">
        <v>492</v>
      </c>
      <c r="M24" s="7" t="s">
        <v>19</v>
      </c>
      <c r="N24" s="40">
        <v>1</v>
      </c>
      <c r="O24" s="6"/>
      <c r="P24" s="99" t="s">
        <v>6796</v>
      </c>
      <c r="Q24" s="23"/>
      <c r="R24" s="23"/>
      <c r="S24" s="23"/>
      <c r="T24" s="24"/>
    </row>
    <row r="25" spans="1:21" ht="17" x14ac:dyDescent="0.25">
      <c r="A25" s="7">
        <v>16665</v>
      </c>
      <c r="B25" s="7" t="s">
        <v>1233</v>
      </c>
      <c r="C25" s="7" t="s">
        <v>1329</v>
      </c>
      <c r="D25" s="9" t="s">
        <v>1427</v>
      </c>
      <c r="E25" s="7" t="s">
        <v>69</v>
      </c>
      <c r="F25" s="10" t="s">
        <v>1512</v>
      </c>
      <c r="G25" s="9" t="s">
        <v>6361</v>
      </c>
      <c r="H25" s="9" t="s">
        <v>6362</v>
      </c>
      <c r="I25" s="7" t="s">
        <v>1837</v>
      </c>
      <c r="J25" s="7" t="s">
        <v>6363</v>
      </c>
      <c r="K25" s="7" t="s">
        <v>158</v>
      </c>
      <c r="L25" s="7" t="s">
        <v>1884</v>
      </c>
      <c r="M25" s="7" t="s">
        <v>32</v>
      </c>
      <c r="N25" s="40">
        <v>0</v>
      </c>
      <c r="O25" s="6"/>
      <c r="P25" s="100" t="s">
        <v>6782</v>
      </c>
      <c r="Q25" s="101"/>
      <c r="R25" s="101"/>
      <c r="S25" s="101"/>
      <c r="T25" s="102"/>
    </row>
    <row r="26" spans="1:21" ht="17" x14ac:dyDescent="0.25">
      <c r="A26" s="7">
        <v>28727</v>
      </c>
      <c r="B26" s="7" t="s">
        <v>1234</v>
      </c>
      <c r="C26" s="7" t="s">
        <v>1330</v>
      </c>
      <c r="D26" s="9" t="s">
        <v>1428</v>
      </c>
      <c r="E26" s="7" t="s">
        <v>143</v>
      </c>
      <c r="F26" s="10" t="s">
        <v>1513</v>
      </c>
      <c r="G26" s="9" t="s">
        <v>1592</v>
      </c>
      <c r="H26" s="9" t="s">
        <v>235</v>
      </c>
      <c r="I26" s="41" t="s">
        <v>6176</v>
      </c>
      <c r="J26" s="7" t="s">
        <v>1724</v>
      </c>
      <c r="K26" s="7" t="s">
        <v>1788</v>
      </c>
      <c r="L26" s="7" t="s">
        <v>1885</v>
      </c>
      <c r="M26" s="7" t="s">
        <v>32</v>
      </c>
      <c r="N26" s="40">
        <v>0</v>
      </c>
      <c r="O26" s="6"/>
    </row>
    <row r="27" spans="1:21" ht="17" x14ac:dyDescent="0.25">
      <c r="A27" s="7">
        <v>24009</v>
      </c>
      <c r="B27" s="7" t="s">
        <v>1235</v>
      </c>
      <c r="C27" s="7" t="s">
        <v>1331</v>
      </c>
      <c r="D27" s="9" t="s">
        <v>1429</v>
      </c>
      <c r="E27" s="7" t="s">
        <v>25</v>
      </c>
      <c r="F27" s="10" t="s">
        <v>1513</v>
      </c>
      <c r="G27" s="42" t="s">
        <v>1593</v>
      </c>
      <c r="H27" s="9" t="s">
        <v>235</v>
      </c>
      <c r="I27" s="41" t="s">
        <v>6177</v>
      </c>
      <c r="J27" s="7" t="s">
        <v>1725</v>
      </c>
      <c r="K27" s="7" t="s">
        <v>492</v>
      </c>
      <c r="L27" s="7" t="s">
        <v>1886</v>
      </c>
      <c r="M27" s="7" t="s">
        <v>32</v>
      </c>
      <c r="N27" s="40">
        <v>0</v>
      </c>
      <c r="O27" s="6"/>
    </row>
    <row r="28" spans="1:21" ht="17" x14ac:dyDescent="0.25">
      <c r="A28" s="7">
        <v>644</v>
      </c>
      <c r="B28" s="7" t="s">
        <v>1236</v>
      </c>
      <c r="C28" s="7" t="s">
        <v>1332</v>
      </c>
      <c r="D28" s="9" t="s">
        <v>1430</v>
      </c>
      <c r="E28" s="7" t="s">
        <v>324</v>
      </c>
      <c r="F28" s="10" t="s">
        <v>1514</v>
      </c>
      <c r="G28" s="9" t="s">
        <v>1594</v>
      </c>
      <c r="H28" s="9" t="s">
        <v>1666</v>
      </c>
      <c r="I28" s="41" t="s">
        <v>6178</v>
      </c>
      <c r="J28" s="7" t="s">
        <v>1726</v>
      </c>
      <c r="K28" s="7" t="s">
        <v>1789</v>
      </c>
      <c r="L28" s="7" t="s">
        <v>1887</v>
      </c>
      <c r="M28" s="7" t="s">
        <v>32</v>
      </c>
      <c r="N28" s="40">
        <v>3</v>
      </c>
      <c r="O28" s="6"/>
    </row>
    <row r="29" spans="1:21" x14ac:dyDescent="0.2">
      <c r="A29" s="7">
        <v>646</v>
      </c>
      <c r="B29" s="7" t="s">
        <v>1237</v>
      </c>
      <c r="C29" s="7" t="s">
        <v>1333</v>
      </c>
      <c r="D29" s="9" t="s">
        <v>1431</v>
      </c>
      <c r="E29" s="7" t="s">
        <v>29</v>
      </c>
      <c r="F29" s="7" t="s">
        <v>210</v>
      </c>
      <c r="G29" s="9" t="s">
        <v>1595</v>
      </c>
      <c r="H29" s="9" t="s">
        <v>1667</v>
      </c>
      <c r="I29" s="41" t="s">
        <v>1838</v>
      </c>
      <c r="J29" s="7" t="s">
        <v>1727</v>
      </c>
      <c r="K29" s="7" t="s">
        <v>1790</v>
      </c>
      <c r="L29" s="7"/>
      <c r="M29" s="7" t="s">
        <v>123</v>
      </c>
      <c r="N29" s="40">
        <v>10</v>
      </c>
      <c r="O29" s="6"/>
      <c r="P29" s="98" t="s">
        <v>6797</v>
      </c>
      <c r="Q29" s="20"/>
      <c r="R29" s="20"/>
      <c r="S29" s="20"/>
      <c r="T29" s="20"/>
      <c r="U29" s="21"/>
    </row>
    <row r="30" spans="1:21" ht="17" x14ac:dyDescent="0.25">
      <c r="A30" s="7">
        <v>674</v>
      </c>
      <c r="B30" s="7" t="s">
        <v>1238</v>
      </c>
      <c r="C30" s="7" t="s">
        <v>1334</v>
      </c>
      <c r="D30" s="9" t="s">
        <v>1432</v>
      </c>
      <c r="E30" s="7" t="s">
        <v>73</v>
      </c>
      <c r="F30" s="10" t="s">
        <v>1515</v>
      </c>
      <c r="G30" s="9" t="s">
        <v>1596</v>
      </c>
      <c r="H30" s="9" t="s">
        <v>1668</v>
      </c>
      <c r="I30" s="41" t="s">
        <v>6179</v>
      </c>
      <c r="J30" s="7" t="s">
        <v>1728</v>
      </c>
      <c r="K30" s="7" t="s">
        <v>1791</v>
      </c>
      <c r="L30" s="7"/>
      <c r="M30" s="7" t="s">
        <v>19</v>
      </c>
      <c r="N30" s="40">
        <v>1</v>
      </c>
      <c r="O30" s="6"/>
      <c r="P30" s="22" t="s">
        <v>6616</v>
      </c>
      <c r="Q30" s="23"/>
      <c r="R30" s="23"/>
      <c r="S30" s="23"/>
      <c r="T30" s="23"/>
      <c r="U30" s="24"/>
    </row>
    <row r="31" spans="1:21" ht="17" x14ac:dyDescent="0.25">
      <c r="A31" s="7">
        <v>676</v>
      </c>
      <c r="B31" s="7" t="s">
        <v>1239</v>
      </c>
      <c r="C31" s="7" t="s">
        <v>1335</v>
      </c>
      <c r="D31" s="9" t="s">
        <v>1433</v>
      </c>
      <c r="E31" s="7" t="s">
        <v>12</v>
      </c>
      <c r="F31" s="10" t="s">
        <v>1516</v>
      </c>
      <c r="G31" s="9" t="s">
        <v>1597</v>
      </c>
      <c r="H31" s="9" t="s">
        <v>1669</v>
      </c>
      <c r="I31" s="41" t="s">
        <v>6180</v>
      </c>
      <c r="J31" s="7" t="s">
        <v>1729</v>
      </c>
      <c r="K31" s="7" t="s">
        <v>1792</v>
      </c>
      <c r="L31" s="7"/>
      <c r="M31" s="7" t="s">
        <v>32</v>
      </c>
      <c r="N31" s="40">
        <v>0</v>
      </c>
      <c r="O31" s="6"/>
      <c r="P31" s="22">
        <v>0</v>
      </c>
      <c r="Q31" s="23" t="s">
        <v>6272</v>
      </c>
      <c r="R31" s="23" t="s">
        <v>6614</v>
      </c>
      <c r="S31" s="23"/>
      <c r="T31" s="23"/>
      <c r="U31" s="24"/>
    </row>
    <row r="32" spans="1:21" ht="17" x14ac:dyDescent="0.25">
      <c r="A32" s="7">
        <v>26388</v>
      </c>
      <c r="B32" s="7" t="s">
        <v>1240</v>
      </c>
      <c r="C32" s="7" t="s">
        <v>1336</v>
      </c>
      <c r="D32" s="9" t="s">
        <v>1434</v>
      </c>
      <c r="E32" s="7" t="s">
        <v>69</v>
      </c>
      <c r="F32" s="10" t="s">
        <v>1517</v>
      </c>
      <c r="G32" s="7" t="s">
        <v>1598</v>
      </c>
      <c r="H32" s="44" t="s">
        <v>235</v>
      </c>
      <c r="I32" s="41" t="s">
        <v>6181</v>
      </c>
      <c r="J32" s="7" t="s">
        <v>6714</v>
      </c>
      <c r="K32" s="7" t="s">
        <v>1793</v>
      </c>
      <c r="L32" s="7"/>
      <c r="M32" s="7" t="s">
        <v>32</v>
      </c>
      <c r="N32" s="40">
        <v>3</v>
      </c>
      <c r="O32" s="6"/>
      <c r="P32" s="22">
        <v>1</v>
      </c>
      <c r="Q32" s="23" t="s">
        <v>2764</v>
      </c>
      <c r="R32" s="23" t="s">
        <v>6751</v>
      </c>
      <c r="S32" s="23"/>
      <c r="T32" s="23"/>
      <c r="U32" s="24"/>
    </row>
    <row r="33" spans="1:21" ht="17" x14ac:dyDescent="0.25">
      <c r="A33" s="7">
        <v>685</v>
      </c>
      <c r="B33" s="7" t="s">
        <v>1241</v>
      </c>
      <c r="C33" s="7" t="s">
        <v>1337</v>
      </c>
      <c r="D33" s="9" t="s">
        <v>1435</v>
      </c>
      <c r="E33" s="7" t="s">
        <v>50</v>
      </c>
      <c r="F33" s="10" t="s">
        <v>1518</v>
      </c>
      <c r="G33" s="9" t="s">
        <v>1599</v>
      </c>
      <c r="H33" s="9" t="s">
        <v>1670</v>
      </c>
      <c r="I33" s="41" t="s">
        <v>6715</v>
      </c>
      <c r="J33" s="45" t="s">
        <v>1730</v>
      </c>
      <c r="K33" s="7" t="s">
        <v>1794</v>
      </c>
      <c r="L33" s="7"/>
      <c r="M33" s="7" t="s">
        <v>19</v>
      </c>
      <c r="N33" s="40">
        <v>1</v>
      </c>
      <c r="O33" s="6"/>
      <c r="P33" s="22">
        <v>2</v>
      </c>
      <c r="Q33" s="23" t="s">
        <v>1841</v>
      </c>
      <c r="R33" s="23" t="s">
        <v>6273</v>
      </c>
      <c r="S33" s="23"/>
      <c r="T33" s="23"/>
      <c r="U33" s="24"/>
    </row>
    <row r="34" spans="1:21" ht="17" x14ac:dyDescent="0.25">
      <c r="A34" s="7">
        <v>14561</v>
      </c>
      <c r="B34" s="8" t="s">
        <v>1242</v>
      </c>
      <c r="C34" s="8" t="s">
        <v>1338</v>
      </c>
      <c r="D34" s="9" t="s">
        <v>1436</v>
      </c>
      <c r="E34" s="10" t="s">
        <v>1493</v>
      </c>
      <c r="F34" s="7" t="s">
        <v>210</v>
      </c>
      <c r="G34" s="9" t="s">
        <v>1600</v>
      </c>
      <c r="H34" s="9" t="s">
        <v>1671</v>
      </c>
      <c r="I34" s="41" t="s">
        <v>6182</v>
      </c>
      <c r="J34" s="7" t="s">
        <v>1731</v>
      </c>
      <c r="K34" s="7" t="s">
        <v>1795</v>
      </c>
      <c r="L34" s="7" t="s">
        <v>647</v>
      </c>
      <c r="M34" s="7" t="s">
        <v>32</v>
      </c>
      <c r="N34" s="40">
        <v>2</v>
      </c>
      <c r="O34" s="6"/>
      <c r="P34" s="22">
        <v>3</v>
      </c>
      <c r="Q34" s="23" t="s">
        <v>6257</v>
      </c>
      <c r="R34" s="23" t="s">
        <v>6274</v>
      </c>
      <c r="S34" s="23"/>
      <c r="T34" s="23"/>
      <c r="U34" s="24"/>
    </row>
    <row r="35" spans="1:21" ht="17" x14ac:dyDescent="0.25">
      <c r="A35" s="7">
        <v>31709</v>
      </c>
      <c r="B35" s="8" t="s">
        <v>1243</v>
      </c>
      <c r="C35" s="8" t="s">
        <v>1339</v>
      </c>
      <c r="D35" s="9" t="s">
        <v>1437</v>
      </c>
      <c r="E35" s="7" t="s">
        <v>136</v>
      </c>
      <c r="F35" s="10" t="s">
        <v>1519</v>
      </c>
      <c r="G35" s="7" t="s">
        <v>1601</v>
      </c>
      <c r="H35" s="44" t="s">
        <v>1672</v>
      </c>
      <c r="I35" s="41" t="s">
        <v>6162</v>
      </c>
      <c r="J35" s="7" t="s">
        <v>1722</v>
      </c>
      <c r="K35" s="7" t="s">
        <v>1796</v>
      </c>
      <c r="L35" s="7" t="s">
        <v>1888</v>
      </c>
      <c r="M35" s="7" t="s">
        <v>32</v>
      </c>
      <c r="N35" s="40">
        <v>0</v>
      </c>
      <c r="O35" s="6"/>
      <c r="P35" s="22">
        <v>4</v>
      </c>
      <c r="Q35" s="23" t="s">
        <v>6617</v>
      </c>
      <c r="R35" s="23" t="s">
        <v>6744</v>
      </c>
      <c r="S35" s="23"/>
      <c r="T35" s="23"/>
      <c r="U35" s="24"/>
    </row>
    <row r="36" spans="1:21" ht="17" x14ac:dyDescent="0.25">
      <c r="A36" s="7">
        <v>18073</v>
      </c>
      <c r="B36" s="8" t="s">
        <v>1244</v>
      </c>
      <c r="C36" s="8" t="s">
        <v>1340</v>
      </c>
      <c r="D36" s="9" t="s">
        <v>1438</v>
      </c>
      <c r="E36" s="7" t="s">
        <v>136</v>
      </c>
      <c r="F36" s="10" t="s">
        <v>1520</v>
      </c>
      <c r="G36" s="9" t="s">
        <v>1602</v>
      </c>
      <c r="H36" s="9" t="s">
        <v>235</v>
      </c>
      <c r="I36" s="41" t="s">
        <v>6716</v>
      </c>
      <c r="J36" s="7" t="s">
        <v>1732</v>
      </c>
      <c r="K36" s="7" t="s">
        <v>1797</v>
      </c>
      <c r="L36" s="7" t="s">
        <v>1889</v>
      </c>
      <c r="M36" s="7" t="s">
        <v>32</v>
      </c>
      <c r="N36" s="40">
        <v>3</v>
      </c>
      <c r="O36" s="6"/>
      <c r="P36" s="22">
        <v>5</v>
      </c>
      <c r="Q36" s="23" t="s">
        <v>6258</v>
      </c>
      <c r="R36" s="23" t="s">
        <v>6275</v>
      </c>
      <c r="S36" s="23"/>
      <c r="T36" s="23"/>
      <c r="U36" s="24"/>
    </row>
    <row r="37" spans="1:21" ht="17" x14ac:dyDescent="0.25">
      <c r="A37" s="7">
        <v>16869</v>
      </c>
      <c r="B37" s="8" t="s">
        <v>1245</v>
      </c>
      <c r="C37" s="8" t="s">
        <v>1341</v>
      </c>
      <c r="D37" s="9" t="s">
        <v>1439</v>
      </c>
      <c r="E37" s="7" t="s">
        <v>136</v>
      </c>
      <c r="F37" s="10" t="s">
        <v>1521</v>
      </c>
      <c r="G37" s="9" t="s">
        <v>1603</v>
      </c>
      <c r="H37" s="9" t="s">
        <v>235</v>
      </c>
      <c r="I37" s="41" t="s">
        <v>1839</v>
      </c>
      <c r="J37" s="7" t="s">
        <v>1891</v>
      </c>
      <c r="K37" s="7" t="s">
        <v>1798</v>
      </c>
      <c r="L37" s="7" t="s">
        <v>1890</v>
      </c>
      <c r="M37" s="7" t="s">
        <v>32</v>
      </c>
      <c r="N37" s="40">
        <v>3</v>
      </c>
      <c r="O37" s="6"/>
      <c r="P37" s="22">
        <v>6</v>
      </c>
      <c r="Q37" s="23" t="s">
        <v>6259</v>
      </c>
      <c r="R37" s="23" t="s">
        <v>6276</v>
      </c>
      <c r="S37" s="23"/>
      <c r="T37" s="23"/>
      <c r="U37" s="24"/>
    </row>
    <row r="38" spans="1:21" ht="17" x14ac:dyDescent="0.25">
      <c r="A38" s="7">
        <v>24065</v>
      </c>
      <c r="B38" s="8" t="s">
        <v>1246</v>
      </c>
      <c r="C38" s="8" t="s">
        <v>1342</v>
      </c>
      <c r="D38" s="9" t="s">
        <v>1440</v>
      </c>
      <c r="E38" s="7" t="s">
        <v>136</v>
      </c>
      <c r="F38" s="10" t="s">
        <v>1522</v>
      </c>
      <c r="G38" s="9" t="s">
        <v>1604</v>
      </c>
      <c r="H38" s="9" t="s">
        <v>235</v>
      </c>
      <c r="I38" s="41" t="s">
        <v>6717</v>
      </c>
      <c r="J38" s="7" t="s">
        <v>1734</v>
      </c>
      <c r="K38" s="7" t="s">
        <v>1799</v>
      </c>
      <c r="L38" s="7" t="s">
        <v>1891</v>
      </c>
      <c r="M38" s="7" t="s">
        <v>32</v>
      </c>
      <c r="N38" s="40">
        <v>3</v>
      </c>
      <c r="O38" s="6"/>
      <c r="P38" s="22">
        <v>7</v>
      </c>
      <c r="Q38" s="23" t="s">
        <v>6260</v>
      </c>
      <c r="R38" s="23" t="s">
        <v>6278</v>
      </c>
      <c r="S38" s="23"/>
      <c r="T38" s="23"/>
      <c r="U38" s="24"/>
    </row>
    <row r="39" spans="1:21" ht="17" x14ac:dyDescent="0.25">
      <c r="A39" s="7">
        <v>28615</v>
      </c>
      <c r="B39" s="8" t="s">
        <v>1247</v>
      </c>
      <c r="C39" s="8" t="s">
        <v>1343</v>
      </c>
      <c r="D39" s="9" t="s">
        <v>1441</v>
      </c>
      <c r="E39" s="7" t="s">
        <v>136</v>
      </c>
      <c r="F39" s="10" t="s">
        <v>1523</v>
      </c>
      <c r="G39" s="9" t="s">
        <v>1605</v>
      </c>
      <c r="H39" s="9" t="s">
        <v>235</v>
      </c>
      <c r="I39" s="41" t="s">
        <v>6718</v>
      </c>
      <c r="J39" s="7" t="s">
        <v>1735</v>
      </c>
      <c r="K39" s="7" t="s">
        <v>158</v>
      </c>
      <c r="L39" s="7" t="s">
        <v>1892</v>
      </c>
      <c r="M39" s="7" t="s">
        <v>32</v>
      </c>
      <c r="N39" s="40">
        <v>0</v>
      </c>
      <c r="O39" s="6"/>
      <c r="P39" s="22">
        <v>8</v>
      </c>
      <c r="Q39" s="23" t="s">
        <v>6619</v>
      </c>
      <c r="R39" s="23" t="s">
        <v>6743</v>
      </c>
      <c r="S39" s="23"/>
      <c r="T39" s="23"/>
      <c r="U39" s="24"/>
    </row>
    <row r="40" spans="1:21" ht="17" x14ac:dyDescent="0.25">
      <c r="A40" s="7">
        <v>25772</v>
      </c>
      <c r="B40" s="8" t="s">
        <v>1248</v>
      </c>
      <c r="C40" s="7" t="s">
        <v>1344</v>
      </c>
      <c r="D40" s="9" t="s">
        <v>1442</v>
      </c>
      <c r="E40" s="7" t="s">
        <v>136</v>
      </c>
      <c r="F40" s="10" t="s">
        <v>1524</v>
      </c>
      <c r="G40" s="9" t="s">
        <v>1605</v>
      </c>
      <c r="H40" s="9" t="s">
        <v>235</v>
      </c>
      <c r="I40" s="7" t="s">
        <v>1841</v>
      </c>
      <c r="J40" s="7" t="s">
        <v>1736</v>
      </c>
      <c r="K40" s="7" t="s">
        <v>1800</v>
      </c>
      <c r="L40" s="7" t="s">
        <v>532</v>
      </c>
      <c r="M40" s="7" t="s">
        <v>32</v>
      </c>
      <c r="N40" s="40">
        <v>3</v>
      </c>
      <c r="O40" s="6"/>
      <c r="P40" s="22">
        <v>9</v>
      </c>
      <c r="Q40" s="23" t="s">
        <v>6620</v>
      </c>
      <c r="R40" s="23" t="s">
        <v>6741</v>
      </c>
      <c r="S40" s="23"/>
      <c r="T40" s="23"/>
      <c r="U40" s="24"/>
    </row>
    <row r="41" spans="1:21" ht="17" x14ac:dyDescent="0.25">
      <c r="A41" s="7">
        <v>26094</v>
      </c>
      <c r="B41" s="8" t="s">
        <v>1249</v>
      </c>
      <c r="C41" s="7" t="s">
        <v>1345</v>
      </c>
      <c r="D41" s="9" t="s">
        <v>1443</v>
      </c>
      <c r="E41" s="7" t="s">
        <v>136</v>
      </c>
      <c r="F41" s="10" t="s">
        <v>1525</v>
      </c>
      <c r="G41" s="9" t="s">
        <v>1603</v>
      </c>
      <c r="H41" s="9" t="s">
        <v>235</v>
      </c>
      <c r="I41" s="41" t="s">
        <v>1842</v>
      </c>
      <c r="J41" s="7" t="s">
        <v>6364</v>
      </c>
      <c r="K41" s="7" t="s">
        <v>1801</v>
      </c>
      <c r="L41" s="7" t="s">
        <v>1893</v>
      </c>
      <c r="M41" s="7" t="s">
        <v>1925</v>
      </c>
      <c r="N41" s="40">
        <v>2</v>
      </c>
      <c r="O41" s="6"/>
      <c r="P41" s="103">
        <v>10</v>
      </c>
      <c r="Q41" s="101" t="s">
        <v>6615</v>
      </c>
      <c r="R41" s="101" t="s">
        <v>6742</v>
      </c>
      <c r="S41" s="101"/>
      <c r="T41" s="101"/>
      <c r="U41" s="102"/>
    </row>
    <row r="42" spans="1:21" ht="17" x14ac:dyDescent="0.25">
      <c r="A42" s="7">
        <v>710</v>
      </c>
      <c r="B42" s="8" t="s">
        <v>1250</v>
      </c>
      <c r="C42" s="7" t="s">
        <v>1346</v>
      </c>
      <c r="D42" s="9" t="s">
        <v>1444</v>
      </c>
      <c r="E42" s="7" t="s">
        <v>109</v>
      </c>
      <c r="F42" s="10" t="s">
        <v>1526</v>
      </c>
      <c r="G42" s="9" t="s">
        <v>1606</v>
      </c>
      <c r="H42" s="9" t="s">
        <v>1673</v>
      </c>
      <c r="I42" s="41" t="s">
        <v>6183</v>
      </c>
      <c r="J42" s="7" t="s">
        <v>1737</v>
      </c>
      <c r="K42" s="7" t="s">
        <v>1737</v>
      </c>
      <c r="L42" s="7" t="s">
        <v>1814</v>
      </c>
      <c r="M42" s="7" t="s">
        <v>32</v>
      </c>
      <c r="N42" s="40">
        <v>2</v>
      </c>
      <c r="O42" s="6"/>
      <c r="Q42" s="5"/>
    </row>
    <row r="43" spans="1:21" x14ac:dyDescent="0.2">
      <c r="A43" s="7">
        <v>717</v>
      </c>
      <c r="B43" s="8" t="s">
        <v>1251</v>
      </c>
      <c r="C43" s="8" t="s">
        <v>1347</v>
      </c>
      <c r="D43" s="7" t="s">
        <v>1408</v>
      </c>
      <c r="E43" s="7" t="s">
        <v>263</v>
      </c>
      <c r="F43" s="7" t="s">
        <v>210</v>
      </c>
      <c r="G43" s="9" t="s">
        <v>1607</v>
      </c>
      <c r="H43" s="9" t="s">
        <v>1674</v>
      </c>
      <c r="I43" s="41" t="s">
        <v>1843</v>
      </c>
      <c r="J43" s="7" t="s">
        <v>1738</v>
      </c>
      <c r="K43" s="7" t="s">
        <v>1802</v>
      </c>
      <c r="L43" s="7" t="s">
        <v>1894</v>
      </c>
      <c r="M43" s="7" t="s">
        <v>32</v>
      </c>
      <c r="N43" s="40">
        <v>9</v>
      </c>
      <c r="O43" s="6"/>
    </row>
    <row r="44" spans="1:21" ht="17" x14ac:dyDescent="0.25">
      <c r="A44" s="7">
        <v>719</v>
      </c>
      <c r="B44" s="8" t="s">
        <v>1252</v>
      </c>
      <c r="C44" s="8" t="s">
        <v>1348</v>
      </c>
      <c r="D44" s="9" t="s">
        <v>1445</v>
      </c>
      <c r="E44" s="7" t="s">
        <v>263</v>
      </c>
      <c r="F44" s="10" t="s">
        <v>1527</v>
      </c>
      <c r="G44" s="9" t="s">
        <v>1607</v>
      </c>
      <c r="H44" s="9" t="s">
        <v>1675</v>
      </c>
      <c r="I44" s="41" t="s">
        <v>1844</v>
      </c>
      <c r="J44" s="7" t="s">
        <v>1726</v>
      </c>
      <c r="K44" s="7" t="s">
        <v>1803</v>
      </c>
      <c r="L44" s="7" t="s">
        <v>1803</v>
      </c>
      <c r="M44" s="7" t="s">
        <v>32</v>
      </c>
      <c r="N44" s="40">
        <v>9</v>
      </c>
      <c r="O44" s="6"/>
    </row>
    <row r="45" spans="1:21" x14ac:dyDescent="0.2">
      <c r="A45" s="7">
        <v>721</v>
      </c>
      <c r="B45" s="8" t="s">
        <v>1253</v>
      </c>
      <c r="C45" s="8" t="s">
        <v>1349</v>
      </c>
      <c r="D45" s="7" t="s">
        <v>1408</v>
      </c>
      <c r="E45" s="7" t="s">
        <v>263</v>
      </c>
      <c r="F45" s="7" t="s">
        <v>210</v>
      </c>
      <c r="G45" s="9" t="s">
        <v>1608</v>
      </c>
      <c r="H45" s="9" t="s">
        <v>1675</v>
      </c>
      <c r="I45" s="41" t="s">
        <v>1845</v>
      </c>
      <c r="J45" s="7" t="s">
        <v>1739</v>
      </c>
      <c r="K45" s="7" t="s">
        <v>1804</v>
      </c>
      <c r="L45" s="7" t="s">
        <v>1895</v>
      </c>
      <c r="M45" s="7" t="s">
        <v>32</v>
      </c>
      <c r="N45" s="40">
        <v>9</v>
      </c>
      <c r="O45" s="6"/>
    </row>
    <row r="46" spans="1:21" ht="17" x14ac:dyDescent="0.25">
      <c r="A46" s="7">
        <v>32488</v>
      </c>
      <c r="B46" s="8" t="s">
        <v>1254</v>
      </c>
      <c r="C46" s="8" t="s">
        <v>1350</v>
      </c>
      <c r="D46" s="7" t="s">
        <v>1408</v>
      </c>
      <c r="E46" s="7" t="s">
        <v>263</v>
      </c>
      <c r="F46" s="10" t="s">
        <v>1528</v>
      </c>
      <c r="G46" s="9" t="s">
        <v>1609</v>
      </c>
      <c r="H46" s="9" t="s">
        <v>1676</v>
      </c>
      <c r="I46" s="41" t="s">
        <v>1846</v>
      </c>
      <c r="J46" s="7" t="s">
        <v>1601</v>
      </c>
      <c r="K46" s="7" t="s">
        <v>1601</v>
      </c>
      <c r="L46" s="7" t="s">
        <v>1896</v>
      </c>
      <c r="M46" s="7" t="s">
        <v>32</v>
      </c>
      <c r="N46" s="40">
        <v>0</v>
      </c>
      <c r="O46" s="6"/>
    </row>
    <row r="47" spans="1:21" x14ac:dyDescent="0.2">
      <c r="A47" s="7">
        <v>18060</v>
      </c>
      <c r="B47" s="8" t="s">
        <v>1255</v>
      </c>
      <c r="C47" s="8" t="s">
        <v>1351</v>
      </c>
      <c r="D47" s="9" t="s">
        <v>1446</v>
      </c>
      <c r="E47" s="7" t="s">
        <v>1491</v>
      </c>
      <c r="F47" s="7" t="s">
        <v>210</v>
      </c>
      <c r="G47" s="9" t="s">
        <v>1610</v>
      </c>
      <c r="H47" s="9" t="s">
        <v>169</v>
      </c>
      <c r="I47" s="41" t="s">
        <v>1847</v>
      </c>
      <c r="J47" s="7" t="s">
        <v>1601</v>
      </c>
      <c r="K47" s="7" t="s">
        <v>158</v>
      </c>
      <c r="L47" s="7" t="s">
        <v>1880</v>
      </c>
      <c r="M47" s="7" t="s">
        <v>32</v>
      </c>
      <c r="N47" s="40">
        <v>7</v>
      </c>
      <c r="O47" s="6"/>
    </row>
    <row r="48" spans="1:21" x14ac:dyDescent="0.2">
      <c r="A48" s="7">
        <v>17184</v>
      </c>
      <c r="B48" s="8" t="s">
        <v>1256</v>
      </c>
      <c r="C48" s="8" t="s">
        <v>1352</v>
      </c>
      <c r="D48" s="9" t="s">
        <v>1447</v>
      </c>
      <c r="E48" s="9" t="s">
        <v>12</v>
      </c>
      <c r="F48" s="7" t="s">
        <v>210</v>
      </c>
      <c r="G48" s="9" t="s">
        <v>1611</v>
      </c>
      <c r="H48" s="9" t="s">
        <v>235</v>
      </c>
      <c r="I48" s="41" t="s">
        <v>1848</v>
      </c>
      <c r="J48" s="7" t="s">
        <v>1740</v>
      </c>
      <c r="K48" s="7" t="s">
        <v>1805</v>
      </c>
      <c r="L48" s="7" t="s">
        <v>1897</v>
      </c>
      <c r="M48" s="7" t="s">
        <v>32</v>
      </c>
      <c r="N48" s="40">
        <v>7</v>
      </c>
      <c r="O48" s="6"/>
    </row>
    <row r="49" spans="1:15" x14ac:dyDescent="0.2">
      <c r="A49" s="7">
        <v>17186</v>
      </c>
      <c r="B49" s="8" t="s">
        <v>1257</v>
      </c>
      <c r="C49" s="8" t="s">
        <v>1353</v>
      </c>
      <c r="D49" s="9" t="s">
        <v>1448</v>
      </c>
      <c r="E49" s="7" t="s">
        <v>12</v>
      </c>
      <c r="F49" s="7" t="s">
        <v>210</v>
      </c>
      <c r="G49" s="9" t="s">
        <v>1612</v>
      </c>
      <c r="H49" s="9" t="s">
        <v>6722</v>
      </c>
      <c r="I49" s="41" t="s">
        <v>6721</v>
      </c>
      <c r="J49" s="7" t="s">
        <v>1601</v>
      </c>
      <c r="K49" s="7" t="s">
        <v>1806</v>
      </c>
      <c r="L49" s="7" t="s">
        <v>6365</v>
      </c>
      <c r="M49" s="39" t="s">
        <v>32</v>
      </c>
      <c r="N49" s="46">
        <v>9</v>
      </c>
      <c r="O49" s="6"/>
    </row>
    <row r="50" spans="1:15" x14ac:dyDescent="0.2">
      <c r="A50" s="7">
        <v>19763</v>
      </c>
      <c r="B50" s="8" t="s">
        <v>1258</v>
      </c>
      <c r="C50" s="8" t="s">
        <v>1354</v>
      </c>
      <c r="D50" s="9" t="s">
        <v>1449</v>
      </c>
      <c r="E50" s="7" t="s">
        <v>189</v>
      </c>
      <c r="F50" s="7" t="s">
        <v>210</v>
      </c>
      <c r="G50" s="9" t="s">
        <v>1612</v>
      </c>
      <c r="H50" s="9" t="s">
        <v>6723</v>
      </c>
      <c r="I50" s="41" t="s">
        <v>1849</v>
      </c>
      <c r="J50" s="7" t="s">
        <v>492</v>
      </c>
      <c r="K50" s="7" t="s">
        <v>1807</v>
      </c>
      <c r="L50" s="39" t="s">
        <v>1898</v>
      </c>
      <c r="M50" s="7" t="s">
        <v>32</v>
      </c>
      <c r="N50" s="40">
        <v>9</v>
      </c>
      <c r="O50" s="6"/>
    </row>
    <row r="51" spans="1:15" ht="17" x14ac:dyDescent="0.25">
      <c r="A51" s="7">
        <v>750</v>
      </c>
      <c r="B51" s="8" t="s">
        <v>764</v>
      </c>
      <c r="C51" s="8" t="s">
        <v>1355</v>
      </c>
      <c r="D51" s="9" t="s">
        <v>766</v>
      </c>
      <c r="E51" s="7" t="s">
        <v>1531</v>
      </c>
      <c r="F51" s="10" t="s">
        <v>1529</v>
      </c>
      <c r="G51" s="9" t="s">
        <v>1613</v>
      </c>
      <c r="H51" s="9" t="s">
        <v>1677</v>
      </c>
      <c r="I51" s="41" t="s">
        <v>6184</v>
      </c>
      <c r="J51" s="7" t="s">
        <v>1741</v>
      </c>
      <c r="K51" s="7" t="s">
        <v>1806</v>
      </c>
      <c r="L51" s="7" t="s">
        <v>1899</v>
      </c>
      <c r="M51" s="7" t="s">
        <v>1926</v>
      </c>
      <c r="N51" s="40">
        <v>3</v>
      </c>
      <c r="O51" s="6"/>
    </row>
    <row r="52" spans="1:15" ht="17" x14ac:dyDescent="0.25">
      <c r="A52" s="7">
        <v>751</v>
      </c>
      <c r="B52" s="8" t="s">
        <v>826</v>
      </c>
      <c r="C52" s="7" t="s">
        <v>1356</v>
      </c>
      <c r="D52" s="7" t="s">
        <v>1408</v>
      </c>
      <c r="E52" s="7" t="s">
        <v>1531</v>
      </c>
      <c r="F52" s="10" t="s">
        <v>1530</v>
      </c>
      <c r="G52" s="6" t="s">
        <v>925</v>
      </c>
      <c r="H52" s="6" t="s">
        <v>927</v>
      </c>
      <c r="I52" s="6" t="s">
        <v>926</v>
      </c>
      <c r="J52" s="6" t="s">
        <v>928</v>
      </c>
      <c r="K52" s="6" t="s">
        <v>532</v>
      </c>
      <c r="L52" s="6" t="s">
        <v>532</v>
      </c>
      <c r="M52" s="6" t="s">
        <v>670</v>
      </c>
      <c r="N52" s="40">
        <v>0</v>
      </c>
      <c r="O52" s="18"/>
    </row>
    <row r="53" spans="1:15" ht="17" x14ac:dyDescent="0.25">
      <c r="A53" s="7">
        <v>16489</v>
      </c>
      <c r="B53" s="8" t="s">
        <v>1259</v>
      </c>
      <c r="C53" s="7" t="s">
        <v>1357</v>
      </c>
      <c r="D53" s="9" t="s">
        <v>1450</v>
      </c>
      <c r="E53" s="7" t="s">
        <v>328</v>
      </c>
      <c r="F53" s="10" t="s">
        <v>1532</v>
      </c>
      <c r="G53" s="9" t="s">
        <v>6724</v>
      </c>
      <c r="H53" s="9" t="s">
        <v>1678</v>
      </c>
      <c r="I53" s="41" t="s">
        <v>6729</v>
      </c>
      <c r="J53" s="7" t="s">
        <v>6725</v>
      </c>
      <c r="K53" s="7" t="s">
        <v>158</v>
      </c>
      <c r="L53" s="7" t="s">
        <v>1900</v>
      </c>
      <c r="M53" s="7" t="s">
        <v>32</v>
      </c>
      <c r="N53" s="40">
        <v>0</v>
      </c>
      <c r="O53" s="6"/>
    </row>
    <row r="54" spans="1:15" ht="17" x14ac:dyDescent="0.25">
      <c r="A54" s="7">
        <v>808</v>
      </c>
      <c r="B54" s="8" t="s">
        <v>1260</v>
      </c>
      <c r="C54" s="8" t="s">
        <v>1358</v>
      </c>
      <c r="D54" s="7" t="s">
        <v>1408</v>
      </c>
      <c r="E54" s="7" t="s">
        <v>184</v>
      </c>
      <c r="F54" s="10" t="s">
        <v>1533</v>
      </c>
      <c r="G54" s="9" t="s">
        <v>6734</v>
      </c>
      <c r="H54" s="9" t="s">
        <v>1679</v>
      </c>
      <c r="I54" s="7" t="s">
        <v>1850</v>
      </c>
      <c r="J54" s="7" t="s">
        <v>1742</v>
      </c>
      <c r="K54" s="7" t="s">
        <v>1808</v>
      </c>
      <c r="L54" s="7" t="s">
        <v>1901</v>
      </c>
      <c r="M54" s="7" t="s">
        <v>32</v>
      </c>
      <c r="N54" s="40">
        <v>9</v>
      </c>
      <c r="O54" s="6"/>
    </row>
    <row r="55" spans="1:15" ht="17" x14ac:dyDescent="0.25">
      <c r="A55" s="7">
        <v>816</v>
      </c>
      <c r="B55" s="8" t="s">
        <v>1261</v>
      </c>
      <c r="C55" s="8" t="s">
        <v>1359</v>
      </c>
      <c r="D55" s="9" t="s">
        <v>1451</v>
      </c>
      <c r="E55" s="7" t="s">
        <v>73</v>
      </c>
      <c r="F55" s="10" t="s">
        <v>1534</v>
      </c>
      <c r="G55" s="9" t="s">
        <v>1614</v>
      </c>
      <c r="H55" s="42" t="s">
        <v>1680</v>
      </c>
      <c r="I55" s="41" t="s">
        <v>91</v>
      </c>
      <c r="J55" s="7" t="s">
        <v>1743</v>
      </c>
      <c r="K55" s="7" t="s">
        <v>1809</v>
      </c>
      <c r="L55" s="7" t="s">
        <v>1902</v>
      </c>
      <c r="M55" s="7" t="s">
        <v>32</v>
      </c>
      <c r="N55" s="40">
        <v>2</v>
      </c>
      <c r="O55" s="6"/>
    </row>
    <row r="56" spans="1:15" ht="17" x14ac:dyDescent="0.25">
      <c r="A56" s="7">
        <v>868</v>
      </c>
      <c r="B56" s="8" t="s">
        <v>1262</v>
      </c>
      <c r="C56" s="8" t="s">
        <v>1360</v>
      </c>
      <c r="D56" s="9" t="s">
        <v>1452</v>
      </c>
      <c r="E56" s="7" t="s">
        <v>73</v>
      </c>
      <c r="F56" s="10" t="s">
        <v>1535</v>
      </c>
      <c r="G56" s="9" t="s">
        <v>1615</v>
      </c>
      <c r="H56" s="42" t="s">
        <v>1681</v>
      </c>
      <c r="I56" s="41" t="s">
        <v>6710</v>
      </c>
      <c r="J56" s="7" t="s">
        <v>6733</v>
      </c>
      <c r="K56" s="7" t="s">
        <v>158</v>
      </c>
      <c r="L56" s="7" t="s">
        <v>1818</v>
      </c>
      <c r="M56" s="7" t="s">
        <v>123</v>
      </c>
      <c r="N56" s="40">
        <v>0</v>
      </c>
      <c r="O56" s="6"/>
    </row>
    <row r="57" spans="1:15" ht="17" x14ac:dyDescent="0.25">
      <c r="A57" s="7">
        <v>18305</v>
      </c>
      <c r="B57" s="8" t="s">
        <v>1263</v>
      </c>
      <c r="C57" s="7" t="s">
        <v>1361</v>
      </c>
      <c r="D57" s="9" t="s">
        <v>1453</v>
      </c>
      <c r="E57" s="7" t="s">
        <v>390</v>
      </c>
      <c r="F57" s="10" t="s">
        <v>1536</v>
      </c>
      <c r="G57" s="9" t="s">
        <v>6366</v>
      </c>
      <c r="H57" s="42" t="s">
        <v>1682</v>
      </c>
      <c r="I57" s="41" t="s">
        <v>6731</v>
      </c>
      <c r="J57" s="7" t="s">
        <v>6732</v>
      </c>
      <c r="K57" s="7" t="s">
        <v>1810</v>
      </c>
      <c r="L57" s="7" t="s">
        <v>1903</v>
      </c>
      <c r="M57" s="7" t="s">
        <v>32</v>
      </c>
      <c r="N57" s="40">
        <v>0</v>
      </c>
      <c r="O57" s="6"/>
    </row>
    <row r="58" spans="1:15" ht="17" x14ac:dyDescent="0.25">
      <c r="A58" s="7">
        <v>869</v>
      </c>
      <c r="B58" s="8" t="s">
        <v>1264</v>
      </c>
      <c r="C58" s="8" t="s">
        <v>1362</v>
      </c>
      <c r="D58" s="7" t="s">
        <v>1454</v>
      </c>
      <c r="E58" s="7" t="s">
        <v>25</v>
      </c>
      <c r="F58" s="10" t="s">
        <v>1537</v>
      </c>
      <c r="G58" s="9" t="s">
        <v>1616</v>
      </c>
      <c r="H58" s="9" t="s">
        <v>1683</v>
      </c>
      <c r="I58" s="41" t="s">
        <v>6185</v>
      </c>
      <c r="J58" s="7" t="s">
        <v>1744</v>
      </c>
      <c r="K58" s="7" t="s">
        <v>1811</v>
      </c>
      <c r="L58" s="7" t="s">
        <v>1904</v>
      </c>
      <c r="M58" s="7" t="s">
        <v>32</v>
      </c>
      <c r="N58" s="40">
        <v>8</v>
      </c>
      <c r="O58" s="6"/>
    </row>
    <row r="59" spans="1:15" ht="17" x14ac:dyDescent="0.25">
      <c r="A59" s="7">
        <v>13554</v>
      </c>
      <c r="B59" s="8" t="s">
        <v>1265</v>
      </c>
      <c r="C59" s="8" t="s">
        <v>1363</v>
      </c>
      <c r="D59" s="9" t="s">
        <v>1455</v>
      </c>
      <c r="E59" s="7" t="s">
        <v>1492</v>
      </c>
      <c r="F59" s="10" t="s">
        <v>1538</v>
      </c>
      <c r="G59" s="7" t="s">
        <v>1617</v>
      </c>
      <c r="H59" s="44" t="s">
        <v>1684</v>
      </c>
      <c r="I59" s="41" t="s">
        <v>1851</v>
      </c>
      <c r="J59" s="7" t="s">
        <v>6730</v>
      </c>
      <c r="K59" s="7" t="s">
        <v>158</v>
      </c>
      <c r="L59" s="7" t="s">
        <v>1726</v>
      </c>
      <c r="M59" s="7" t="s">
        <v>123</v>
      </c>
      <c r="N59" s="40">
        <v>10</v>
      </c>
      <c r="O59" s="6"/>
    </row>
    <row r="60" spans="1:15" ht="17" x14ac:dyDescent="0.25">
      <c r="A60" s="7">
        <v>886</v>
      </c>
      <c r="B60" s="8" t="s">
        <v>1266</v>
      </c>
      <c r="C60" s="8" t="s">
        <v>1364</v>
      </c>
      <c r="D60" s="9" t="s">
        <v>1456</v>
      </c>
      <c r="E60" s="7" t="s">
        <v>25</v>
      </c>
      <c r="F60" s="10" t="s">
        <v>1539</v>
      </c>
      <c r="G60" s="9" t="s">
        <v>1618</v>
      </c>
      <c r="H60" s="9" t="s">
        <v>1685</v>
      </c>
      <c r="I60" s="41" t="s">
        <v>1852</v>
      </c>
      <c r="J60" s="7" t="s">
        <v>1745</v>
      </c>
      <c r="K60" s="7" t="s">
        <v>1812</v>
      </c>
      <c r="L60" s="7" t="s">
        <v>1818</v>
      </c>
      <c r="M60" s="7" t="s">
        <v>123</v>
      </c>
      <c r="N60" s="40">
        <v>3</v>
      </c>
      <c r="O60" s="6"/>
    </row>
    <row r="61" spans="1:15" ht="17" x14ac:dyDescent="0.25">
      <c r="A61" s="7">
        <v>24173</v>
      </c>
      <c r="B61" s="8" t="s">
        <v>1267</v>
      </c>
      <c r="C61" s="8" t="s">
        <v>1365</v>
      </c>
      <c r="D61" s="7" t="s">
        <v>1457</v>
      </c>
      <c r="E61" s="7" t="s">
        <v>12</v>
      </c>
      <c r="F61" s="10" t="s">
        <v>1540</v>
      </c>
      <c r="G61" s="47" t="s">
        <v>1619</v>
      </c>
      <c r="H61" s="9" t="s">
        <v>6728</v>
      </c>
      <c r="I61" s="41" t="s">
        <v>150</v>
      </c>
      <c r="J61" s="7" t="s">
        <v>6727</v>
      </c>
      <c r="K61" s="7" t="s">
        <v>158</v>
      </c>
      <c r="L61" s="7" t="s">
        <v>1601</v>
      </c>
      <c r="M61" s="7" t="s">
        <v>32</v>
      </c>
      <c r="N61" s="40">
        <v>7</v>
      </c>
      <c r="O61" s="6"/>
    </row>
    <row r="62" spans="1:15" x14ac:dyDescent="0.2">
      <c r="A62" s="7">
        <v>897</v>
      </c>
      <c r="B62" s="8" t="s">
        <v>1268</v>
      </c>
      <c r="C62" s="8" t="s">
        <v>1366</v>
      </c>
      <c r="D62" s="9" t="s">
        <v>1458</v>
      </c>
      <c r="E62" s="7" t="s">
        <v>73</v>
      </c>
      <c r="F62" s="7" t="s">
        <v>210</v>
      </c>
      <c r="G62" s="9" t="s">
        <v>6726</v>
      </c>
      <c r="H62" s="9" t="s">
        <v>1686</v>
      </c>
      <c r="I62" s="41" t="s">
        <v>1853</v>
      </c>
      <c r="J62" s="7" t="s">
        <v>1746</v>
      </c>
      <c r="K62" s="7" t="s">
        <v>1813</v>
      </c>
      <c r="L62" s="7" t="s">
        <v>1905</v>
      </c>
      <c r="M62" s="7" t="s">
        <v>32</v>
      </c>
      <c r="N62" s="40">
        <v>8</v>
      </c>
      <c r="O62" s="6"/>
    </row>
    <row r="63" spans="1:15" ht="17" x14ac:dyDescent="0.25">
      <c r="A63" s="7">
        <v>23252</v>
      </c>
      <c r="B63" s="8" t="s">
        <v>1269</v>
      </c>
      <c r="C63" s="7" t="s">
        <v>1367</v>
      </c>
      <c r="D63" s="9" t="s">
        <v>1459</v>
      </c>
      <c r="E63" s="7" t="s">
        <v>109</v>
      </c>
      <c r="F63" s="10" t="s">
        <v>1541</v>
      </c>
      <c r="G63" s="7" t="s">
        <v>1620</v>
      </c>
      <c r="H63" s="44" t="s">
        <v>235</v>
      </c>
      <c r="I63" s="7" t="s">
        <v>1854</v>
      </c>
      <c r="J63" s="7" t="s">
        <v>6720</v>
      </c>
      <c r="K63" s="7" t="s">
        <v>1814</v>
      </c>
      <c r="L63" s="7" t="s">
        <v>1814</v>
      </c>
      <c r="M63" s="7" t="s">
        <v>32</v>
      </c>
      <c r="N63" s="40">
        <v>5</v>
      </c>
      <c r="O63" s="6"/>
    </row>
    <row r="64" spans="1:15" ht="17" x14ac:dyDescent="0.25">
      <c r="A64" s="7">
        <v>23251</v>
      </c>
      <c r="B64" s="8" t="s">
        <v>1270</v>
      </c>
      <c r="C64" s="8" t="s">
        <v>1368</v>
      </c>
      <c r="D64" s="9" t="s">
        <v>1460</v>
      </c>
      <c r="E64" s="7" t="s">
        <v>109</v>
      </c>
      <c r="F64" s="10" t="s">
        <v>1542</v>
      </c>
      <c r="G64" s="7" t="s">
        <v>1620</v>
      </c>
      <c r="H64" s="44" t="s">
        <v>235</v>
      </c>
      <c r="I64" s="7" t="s">
        <v>1814</v>
      </c>
      <c r="J64" s="7" t="s">
        <v>1747</v>
      </c>
      <c r="K64" s="7" t="s">
        <v>1814</v>
      </c>
      <c r="L64" s="7" t="s">
        <v>1814</v>
      </c>
      <c r="M64" s="7" t="s">
        <v>32</v>
      </c>
      <c r="N64" s="40">
        <v>5</v>
      </c>
      <c r="O64" s="6"/>
    </row>
    <row r="65" spans="1:15" ht="17" x14ac:dyDescent="0.25">
      <c r="A65" s="7">
        <v>16695</v>
      </c>
      <c r="B65" s="8" t="s">
        <v>1271</v>
      </c>
      <c r="C65" s="8" t="s">
        <v>1369</v>
      </c>
      <c r="D65" s="9" t="s">
        <v>1461</v>
      </c>
      <c r="E65" s="7" t="s">
        <v>73</v>
      </c>
      <c r="F65" s="10" t="s">
        <v>1543</v>
      </c>
      <c r="G65" s="9" t="s">
        <v>6719</v>
      </c>
      <c r="H65" s="9" t="s">
        <v>1687</v>
      </c>
      <c r="I65" s="41" t="s">
        <v>1855</v>
      </c>
      <c r="J65" s="7" t="s">
        <v>1748</v>
      </c>
      <c r="K65" s="7" t="s">
        <v>1815</v>
      </c>
      <c r="L65" s="7" t="s">
        <v>1906</v>
      </c>
      <c r="M65" s="7" t="s">
        <v>123</v>
      </c>
      <c r="N65" s="40">
        <v>0</v>
      </c>
      <c r="O65" s="7" t="s">
        <v>4464</v>
      </c>
    </row>
    <row r="66" spans="1:15" ht="17" x14ac:dyDescent="0.25">
      <c r="A66" s="7">
        <v>27413</v>
      </c>
      <c r="B66" s="8" t="s">
        <v>1272</v>
      </c>
      <c r="C66" s="8" t="s">
        <v>1370</v>
      </c>
      <c r="D66" s="7" t="s">
        <v>1408</v>
      </c>
      <c r="E66" s="10" t="s">
        <v>233</v>
      </c>
      <c r="F66" s="10" t="s">
        <v>1544</v>
      </c>
      <c r="G66" s="7" t="s">
        <v>113</v>
      </c>
      <c r="H66" s="44" t="s">
        <v>235</v>
      </c>
      <c r="I66" s="7" t="s">
        <v>1840</v>
      </c>
      <c r="J66" s="7" t="s">
        <v>158</v>
      </c>
      <c r="K66" s="7" t="s">
        <v>1601</v>
      </c>
      <c r="L66" s="7" t="s">
        <v>532</v>
      </c>
      <c r="M66" s="7" t="s">
        <v>32</v>
      </c>
      <c r="N66" s="40">
        <v>0</v>
      </c>
      <c r="O66" s="6"/>
    </row>
    <row r="67" spans="1:15" ht="17" x14ac:dyDescent="0.25">
      <c r="A67" s="7">
        <v>20893</v>
      </c>
      <c r="B67" s="8" t="s">
        <v>1273</v>
      </c>
      <c r="C67" s="8" t="s">
        <v>1371</v>
      </c>
      <c r="D67" s="9" t="s">
        <v>1462</v>
      </c>
      <c r="E67" s="7" t="s">
        <v>390</v>
      </c>
      <c r="F67" s="10" t="s">
        <v>1547</v>
      </c>
      <c r="G67" s="43" t="s">
        <v>1621</v>
      </c>
      <c r="H67" s="42" t="s">
        <v>1688</v>
      </c>
      <c r="I67" s="41" t="s">
        <v>1856</v>
      </c>
      <c r="J67" s="7" t="s">
        <v>1749</v>
      </c>
      <c r="K67" s="7" t="s">
        <v>158</v>
      </c>
      <c r="L67" s="7" t="s">
        <v>1907</v>
      </c>
      <c r="M67" s="7" t="s">
        <v>6690</v>
      </c>
      <c r="N67" s="40">
        <v>10</v>
      </c>
      <c r="O67" s="6"/>
    </row>
    <row r="68" spans="1:15" ht="17" x14ac:dyDescent="0.25">
      <c r="A68" s="7">
        <v>25657</v>
      </c>
      <c r="B68" s="8" t="s">
        <v>1274</v>
      </c>
      <c r="C68" s="8" t="s">
        <v>1372</v>
      </c>
      <c r="D68" s="9" t="s">
        <v>1463</v>
      </c>
      <c r="E68" s="7" t="s">
        <v>69</v>
      </c>
      <c r="F68" s="10" t="s">
        <v>1545</v>
      </c>
      <c r="G68" s="9" t="s">
        <v>1622</v>
      </c>
      <c r="H68" s="9" t="s">
        <v>1689</v>
      </c>
      <c r="I68" s="41" t="s">
        <v>1857</v>
      </c>
      <c r="J68" s="7" t="s">
        <v>1750</v>
      </c>
      <c r="K68" s="7" t="s">
        <v>158</v>
      </c>
      <c r="L68" s="7" t="s">
        <v>1908</v>
      </c>
      <c r="M68" s="7" t="s">
        <v>123</v>
      </c>
      <c r="N68" s="40">
        <v>0</v>
      </c>
      <c r="O68" s="6"/>
    </row>
    <row r="69" spans="1:15" ht="17" x14ac:dyDescent="0.25">
      <c r="A69" s="7">
        <v>28509</v>
      </c>
      <c r="B69" s="8" t="s">
        <v>1275</v>
      </c>
      <c r="C69" s="8" t="s">
        <v>1373</v>
      </c>
      <c r="D69" s="9" t="s">
        <v>1464</v>
      </c>
      <c r="E69" s="7" t="s">
        <v>1490</v>
      </c>
      <c r="F69" s="10" t="s">
        <v>1546</v>
      </c>
      <c r="G69" s="9" t="s">
        <v>113</v>
      </c>
      <c r="H69" s="9" t="s">
        <v>235</v>
      </c>
      <c r="I69" s="41" t="s">
        <v>6712</v>
      </c>
      <c r="J69" s="7" t="s">
        <v>104</v>
      </c>
      <c r="K69" s="7" t="s">
        <v>1816</v>
      </c>
      <c r="L69" s="7" t="s">
        <v>118</v>
      </c>
      <c r="M69" s="7" t="s">
        <v>32</v>
      </c>
      <c r="N69" s="40">
        <v>0</v>
      </c>
      <c r="O69" s="6"/>
    </row>
    <row r="70" spans="1:15" ht="17" x14ac:dyDescent="0.25">
      <c r="A70" s="7">
        <v>1036</v>
      </c>
      <c r="B70" s="8" t="s">
        <v>1276</v>
      </c>
      <c r="C70" s="8" t="s">
        <v>1374</v>
      </c>
      <c r="D70" s="7" t="s">
        <v>1408</v>
      </c>
      <c r="E70" s="7" t="s">
        <v>136</v>
      </c>
      <c r="F70" s="10" t="s">
        <v>1548</v>
      </c>
      <c r="G70" s="48" t="s">
        <v>1623</v>
      </c>
      <c r="H70" s="9" t="s">
        <v>235</v>
      </c>
      <c r="I70" s="7" t="s">
        <v>6186</v>
      </c>
      <c r="J70" s="7" t="s">
        <v>1751</v>
      </c>
      <c r="K70" s="7" t="s">
        <v>1817</v>
      </c>
      <c r="L70" s="7" t="s">
        <v>150</v>
      </c>
      <c r="M70" s="7" t="s">
        <v>32</v>
      </c>
      <c r="N70" s="40">
        <v>2</v>
      </c>
      <c r="O70" s="6"/>
    </row>
    <row r="71" spans="1:15" ht="17" x14ac:dyDescent="0.25">
      <c r="A71" s="7">
        <v>30933</v>
      </c>
      <c r="B71" s="8" t="s">
        <v>1277</v>
      </c>
      <c r="C71" s="8" t="s">
        <v>1375</v>
      </c>
      <c r="D71" s="9" t="s">
        <v>1465</v>
      </c>
      <c r="E71" s="7" t="s">
        <v>174</v>
      </c>
      <c r="F71" s="10" t="s">
        <v>1549</v>
      </c>
      <c r="G71" s="9" t="s">
        <v>1624</v>
      </c>
      <c r="H71" s="9" t="s">
        <v>1690</v>
      </c>
      <c r="I71" s="7" t="s">
        <v>1858</v>
      </c>
      <c r="J71" s="7" t="s">
        <v>1601</v>
      </c>
      <c r="K71" s="7" t="s">
        <v>158</v>
      </c>
      <c r="L71" s="7" t="s">
        <v>1909</v>
      </c>
      <c r="M71" s="7" t="s">
        <v>32</v>
      </c>
      <c r="N71" s="40">
        <v>2</v>
      </c>
      <c r="O71" s="6"/>
    </row>
    <row r="72" spans="1:15" ht="17" x14ac:dyDescent="0.25">
      <c r="A72" s="7">
        <v>13388</v>
      </c>
      <c r="B72" s="8" t="s">
        <v>1278</v>
      </c>
      <c r="C72" s="8" t="s">
        <v>1376</v>
      </c>
      <c r="D72" s="9" t="s">
        <v>1466</v>
      </c>
      <c r="E72" s="7" t="s">
        <v>174</v>
      </c>
      <c r="F72" s="10" t="s">
        <v>1550</v>
      </c>
      <c r="G72" s="7" t="s">
        <v>1625</v>
      </c>
      <c r="H72" s="44" t="s">
        <v>235</v>
      </c>
      <c r="I72" s="7" t="s">
        <v>1859</v>
      </c>
      <c r="J72" s="7" t="s">
        <v>1752</v>
      </c>
      <c r="K72" s="7" t="s">
        <v>1818</v>
      </c>
      <c r="L72" s="7" t="s">
        <v>1910</v>
      </c>
      <c r="M72" s="7" t="s">
        <v>32</v>
      </c>
      <c r="N72" s="40">
        <v>2</v>
      </c>
      <c r="O72" s="6"/>
    </row>
    <row r="73" spans="1:15" ht="17" x14ac:dyDescent="0.25">
      <c r="A73" s="7">
        <v>25475</v>
      </c>
      <c r="B73" s="7" t="s">
        <v>1279</v>
      </c>
      <c r="C73" s="8" t="s">
        <v>1377</v>
      </c>
      <c r="D73" s="9" t="s">
        <v>1467</v>
      </c>
      <c r="E73" s="7" t="s">
        <v>136</v>
      </c>
      <c r="F73" s="10" t="s">
        <v>1551</v>
      </c>
      <c r="G73" s="9" t="s">
        <v>1626</v>
      </c>
      <c r="H73" s="7" t="s">
        <v>235</v>
      </c>
      <c r="I73" s="7" t="s">
        <v>1841</v>
      </c>
      <c r="J73" s="7" t="s">
        <v>125</v>
      </c>
      <c r="K73" s="7" t="s">
        <v>158</v>
      </c>
      <c r="L73" s="7" t="s">
        <v>125</v>
      </c>
      <c r="M73" s="7" t="s">
        <v>32</v>
      </c>
      <c r="N73" s="40">
        <v>2</v>
      </c>
      <c r="O73" s="6"/>
    </row>
    <row r="74" spans="1:15" ht="17" x14ac:dyDescent="0.25">
      <c r="A74" s="7">
        <v>27990</v>
      </c>
      <c r="B74" s="8" t="s">
        <v>1280</v>
      </c>
      <c r="C74" s="8" t="s">
        <v>1378</v>
      </c>
      <c r="D74" s="9" t="s">
        <v>1468</v>
      </c>
      <c r="E74" s="7" t="s">
        <v>136</v>
      </c>
      <c r="F74" s="10" t="s">
        <v>1552</v>
      </c>
      <c r="G74" s="7" t="s">
        <v>113</v>
      </c>
      <c r="H74" s="44" t="s">
        <v>235</v>
      </c>
      <c r="I74" s="41" t="s">
        <v>1860</v>
      </c>
      <c r="J74" s="7" t="s">
        <v>1753</v>
      </c>
      <c r="K74" s="7" t="s">
        <v>1809</v>
      </c>
      <c r="L74" s="7" t="s">
        <v>647</v>
      </c>
      <c r="M74" s="7" t="s">
        <v>32</v>
      </c>
      <c r="N74" s="40">
        <v>2</v>
      </c>
      <c r="O74" s="6"/>
    </row>
    <row r="75" spans="1:15" ht="17" x14ac:dyDescent="0.25">
      <c r="A75" s="7">
        <v>1044</v>
      </c>
      <c r="B75" s="8" t="s">
        <v>1281</v>
      </c>
      <c r="C75" s="8" t="s">
        <v>1379</v>
      </c>
      <c r="D75" s="9" t="s">
        <v>1469</v>
      </c>
      <c r="E75" s="7" t="s">
        <v>73</v>
      </c>
      <c r="F75" s="10" t="s">
        <v>1553</v>
      </c>
      <c r="G75" s="9" t="s">
        <v>1627</v>
      </c>
      <c r="H75" s="42" t="s">
        <v>1691</v>
      </c>
      <c r="I75" s="41" t="s">
        <v>1861</v>
      </c>
      <c r="J75" s="7" t="s">
        <v>1754</v>
      </c>
      <c r="K75" s="7" t="s">
        <v>1819</v>
      </c>
      <c r="L75" s="7" t="s">
        <v>1911</v>
      </c>
      <c r="M75" s="7" t="s">
        <v>32</v>
      </c>
      <c r="N75" s="40">
        <v>9</v>
      </c>
      <c r="O75" s="6"/>
    </row>
    <row r="76" spans="1:15" ht="17" x14ac:dyDescent="0.25">
      <c r="A76" s="7">
        <v>29353</v>
      </c>
      <c r="B76" s="8" t="s">
        <v>1282</v>
      </c>
      <c r="C76" s="8" t="s">
        <v>1380</v>
      </c>
      <c r="D76" s="9" t="s">
        <v>1470</v>
      </c>
      <c r="E76" s="7" t="s">
        <v>136</v>
      </c>
      <c r="F76" s="10" t="s">
        <v>1554</v>
      </c>
      <c r="G76" s="9" t="s">
        <v>1628</v>
      </c>
      <c r="H76" s="9" t="s">
        <v>235</v>
      </c>
      <c r="I76" s="41" t="s">
        <v>1841</v>
      </c>
      <c r="J76" s="7" t="s">
        <v>1741</v>
      </c>
      <c r="K76" s="7" t="s">
        <v>1601</v>
      </c>
      <c r="L76" s="7" t="s">
        <v>647</v>
      </c>
      <c r="M76" s="7" t="s">
        <v>32</v>
      </c>
      <c r="N76" s="40">
        <v>2</v>
      </c>
      <c r="O76" s="6"/>
    </row>
    <row r="77" spans="1:15" ht="17" x14ac:dyDescent="0.25">
      <c r="A77" s="7">
        <v>1068</v>
      </c>
      <c r="B77" s="8" t="s">
        <v>1283</v>
      </c>
      <c r="C77" s="8" t="s">
        <v>1381</v>
      </c>
      <c r="D77" s="9" t="s">
        <v>1471</v>
      </c>
      <c r="E77" s="7" t="s">
        <v>275</v>
      </c>
      <c r="F77" s="10" t="s">
        <v>1555</v>
      </c>
      <c r="G77" s="9" t="s">
        <v>1629</v>
      </c>
      <c r="H77" s="9" t="s">
        <v>1692</v>
      </c>
      <c r="I77" s="41" t="s">
        <v>1862</v>
      </c>
      <c r="J77" s="7" t="s">
        <v>492</v>
      </c>
      <c r="K77" s="7" t="s">
        <v>1601</v>
      </c>
      <c r="L77" s="7" t="s">
        <v>118</v>
      </c>
      <c r="M77" s="7" t="s">
        <v>32</v>
      </c>
      <c r="N77" s="40">
        <v>7</v>
      </c>
      <c r="O77" s="6"/>
    </row>
    <row r="78" spans="1:15" ht="17" x14ac:dyDescent="0.25">
      <c r="A78" s="7">
        <v>1079</v>
      </c>
      <c r="B78" s="8" t="s">
        <v>1284</v>
      </c>
      <c r="C78" s="8" t="s">
        <v>1382</v>
      </c>
      <c r="D78" s="9" t="s">
        <v>1472</v>
      </c>
      <c r="E78" s="7" t="s">
        <v>12</v>
      </c>
      <c r="F78" s="10" t="s">
        <v>1556</v>
      </c>
      <c r="G78" s="9" t="s">
        <v>6711</v>
      </c>
      <c r="H78" s="9" t="s">
        <v>1693</v>
      </c>
      <c r="I78" s="41" t="s">
        <v>6354</v>
      </c>
      <c r="J78" s="7" t="s">
        <v>6748</v>
      </c>
      <c r="K78" s="7" t="s">
        <v>1820</v>
      </c>
      <c r="L78" s="7" t="s">
        <v>1912</v>
      </c>
      <c r="M78" s="7" t="s">
        <v>123</v>
      </c>
      <c r="N78" s="40">
        <v>0</v>
      </c>
      <c r="O78" s="6"/>
    </row>
    <row r="79" spans="1:15" ht="17" x14ac:dyDescent="0.25">
      <c r="A79" s="7">
        <v>24185</v>
      </c>
      <c r="B79" s="8" t="s">
        <v>1285</v>
      </c>
      <c r="C79" s="8" t="s">
        <v>1383</v>
      </c>
      <c r="D79" s="9" t="s">
        <v>1473</v>
      </c>
      <c r="E79" s="7" t="s">
        <v>73</v>
      </c>
      <c r="F79" s="10" t="s">
        <v>1557</v>
      </c>
      <c r="G79" s="9" t="s">
        <v>1630</v>
      </c>
      <c r="H79" s="9" t="s">
        <v>1694</v>
      </c>
      <c r="I79" s="41" t="s">
        <v>1863</v>
      </c>
      <c r="J79" s="7" t="s">
        <v>1755</v>
      </c>
      <c r="K79" s="7" t="s">
        <v>1601</v>
      </c>
      <c r="L79" s="7" t="s">
        <v>1913</v>
      </c>
      <c r="M79" s="7" t="s">
        <v>123</v>
      </c>
      <c r="N79" s="40">
        <v>10</v>
      </c>
      <c r="O79" s="6"/>
    </row>
    <row r="80" spans="1:15" ht="17" x14ac:dyDescent="0.25">
      <c r="A80" s="7">
        <v>1113</v>
      </c>
      <c r="B80" s="8" t="s">
        <v>1286</v>
      </c>
      <c r="C80" s="8" t="s">
        <v>1384</v>
      </c>
      <c r="D80" s="9" t="s">
        <v>1474</v>
      </c>
      <c r="E80" s="7" t="s">
        <v>50</v>
      </c>
      <c r="F80" s="10" t="s">
        <v>1558</v>
      </c>
      <c r="G80" s="9" t="s">
        <v>1631</v>
      </c>
      <c r="H80" s="9" t="s">
        <v>1695</v>
      </c>
      <c r="I80" s="41" t="s">
        <v>1864</v>
      </c>
      <c r="J80" s="7" t="s">
        <v>1738</v>
      </c>
      <c r="K80" s="7" t="s">
        <v>1601</v>
      </c>
      <c r="L80" s="7" t="s">
        <v>1914</v>
      </c>
      <c r="M80" s="7" t="s">
        <v>32</v>
      </c>
      <c r="N80" s="40">
        <v>7</v>
      </c>
      <c r="O80" s="6"/>
    </row>
    <row r="81" spans="1:15" ht="17" x14ac:dyDescent="0.25">
      <c r="A81" s="7">
        <v>17342</v>
      </c>
      <c r="B81" s="8" t="s">
        <v>1287</v>
      </c>
      <c r="C81" s="7" t="s">
        <v>1385</v>
      </c>
      <c r="D81" s="9" t="s">
        <v>1475</v>
      </c>
      <c r="E81" s="7" t="s">
        <v>25</v>
      </c>
      <c r="F81" s="10" t="s">
        <v>1559</v>
      </c>
      <c r="G81" s="43" t="s">
        <v>1632</v>
      </c>
      <c r="H81" s="9" t="s">
        <v>1696</v>
      </c>
      <c r="I81" s="41" t="s">
        <v>492</v>
      </c>
      <c r="J81" s="7" t="s">
        <v>1756</v>
      </c>
      <c r="K81" s="7" t="s">
        <v>1821</v>
      </c>
      <c r="L81" s="7" t="s">
        <v>492</v>
      </c>
      <c r="M81" s="7" t="s">
        <v>123</v>
      </c>
      <c r="N81" s="40">
        <v>10</v>
      </c>
      <c r="O81" s="6"/>
    </row>
    <row r="82" spans="1:15" ht="17" x14ac:dyDescent="0.25">
      <c r="A82" s="7">
        <v>1133</v>
      </c>
      <c r="B82" s="8" t="s">
        <v>1288</v>
      </c>
      <c r="C82" s="8" t="s">
        <v>1386</v>
      </c>
      <c r="D82" s="9" t="s">
        <v>1476</v>
      </c>
      <c r="E82" s="7" t="s">
        <v>136</v>
      </c>
      <c r="F82" s="10" t="s">
        <v>1560</v>
      </c>
      <c r="G82" s="49" t="s">
        <v>1633</v>
      </c>
      <c r="H82" s="50" t="s">
        <v>1697</v>
      </c>
      <c r="I82" s="41" t="s">
        <v>6187</v>
      </c>
      <c r="J82" s="7" t="s">
        <v>1408</v>
      </c>
      <c r="K82" s="7" t="s">
        <v>1822</v>
      </c>
      <c r="L82" s="7"/>
      <c r="M82" s="7" t="s">
        <v>19</v>
      </c>
      <c r="N82" s="40">
        <v>1</v>
      </c>
      <c r="O82" s="6"/>
    </row>
    <row r="83" spans="1:15" ht="17" x14ac:dyDescent="0.25">
      <c r="A83" s="7">
        <v>24338</v>
      </c>
      <c r="B83" s="8" t="s">
        <v>1289</v>
      </c>
      <c r="C83" s="8" t="s">
        <v>1387</v>
      </c>
      <c r="D83" s="9" t="s">
        <v>1477</v>
      </c>
      <c r="E83" s="7" t="s">
        <v>184</v>
      </c>
      <c r="F83" s="10" t="s">
        <v>1561</v>
      </c>
      <c r="G83" s="9" t="s">
        <v>1634</v>
      </c>
      <c r="H83" s="9" t="s">
        <v>1698</v>
      </c>
      <c r="I83" s="41" t="s">
        <v>6710</v>
      </c>
      <c r="J83" s="7" t="s">
        <v>1757</v>
      </c>
      <c r="K83" s="7" t="s">
        <v>1823</v>
      </c>
      <c r="L83" s="7" t="s">
        <v>492</v>
      </c>
      <c r="M83" s="7" t="s">
        <v>32</v>
      </c>
      <c r="N83" s="40">
        <v>0</v>
      </c>
      <c r="O83" s="6"/>
    </row>
    <row r="84" spans="1:15" ht="17" x14ac:dyDescent="0.25">
      <c r="A84" s="7">
        <v>1378</v>
      </c>
      <c r="B84" s="8" t="s">
        <v>1290</v>
      </c>
      <c r="C84" s="8" t="s">
        <v>1388</v>
      </c>
      <c r="D84" s="7" t="s">
        <v>1408</v>
      </c>
      <c r="E84" s="7" t="s">
        <v>12</v>
      </c>
      <c r="F84" s="10" t="s">
        <v>1562</v>
      </c>
      <c r="G84" s="9" t="s">
        <v>1635</v>
      </c>
      <c r="H84" s="9" t="s">
        <v>1699</v>
      </c>
      <c r="I84" s="41" t="s">
        <v>6708</v>
      </c>
      <c r="J84" s="7" t="s">
        <v>6709</v>
      </c>
      <c r="K84" s="7" t="s">
        <v>158</v>
      </c>
      <c r="L84" s="7" t="s">
        <v>118</v>
      </c>
      <c r="M84" s="7" t="s">
        <v>32</v>
      </c>
      <c r="N84" s="40">
        <v>8</v>
      </c>
      <c r="O84" s="6"/>
    </row>
    <row r="85" spans="1:15" ht="17" x14ac:dyDescent="0.25">
      <c r="A85" s="7">
        <v>1393</v>
      </c>
      <c r="B85" s="8" t="s">
        <v>1291</v>
      </c>
      <c r="C85" s="8" t="s">
        <v>1389</v>
      </c>
      <c r="D85" s="9" t="s">
        <v>1478</v>
      </c>
      <c r="E85" s="7" t="s">
        <v>44</v>
      </c>
      <c r="F85" s="10" t="s">
        <v>1563</v>
      </c>
      <c r="G85" s="9" t="s">
        <v>1636</v>
      </c>
      <c r="H85" s="9" t="s">
        <v>1700</v>
      </c>
      <c r="I85" s="41" t="s">
        <v>707</v>
      </c>
      <c r="J85" s="7" t="s">
        <v>1759</v>
      </c>
      <c r="K85" s="7" t="s">
        <v>707</v>
      </c>
      <c r="L85" s="7" t="s">
        <v>1059</v>
      </c>
      <c r="M85" s="7" t="s">
        <v>32</v>
      </c>
      <c r="N85" s="40">
        <v>2</v>
      </c>
      <c r="O85" s="6"/>
    </row>
    <row r="86" spans="1:15" ht="17" x14ac:dyDescent="0.25">
      <c r="A86" s="7">
        <v>1483</v>
      </c>
      <c r="B86" s="8" t="s">
        <v>1292</v>
      </c>
      <c r="C86" s="8" t="s">
        <v>1390</v>
      </c>
      <c r="D86" s="9" t="s">
        <v>1479</v>
      </c>
      <c r="E86" s="7" t="s">
        <v>565</v>
      </c>
      <c r="F86" s="10" t="s">
        <v>210</v>
      </c>
      <c r="G86" s="9" t="s">
        <v>1637</v>
      </c>
      <c r="H86" s="9" t="s">
        <v>6707</v>
      </c>
      <c r="I86" s="41" t="s">
        <v>6706</v>
      </c>
      <c r="J86" s="7" t="s">
        <v>509</v>
      </c>
      <c r="K86" s="7" t="s">
        <v>1601</v>
      </c>
      <c r="L86" s="7" t="s">
        <v>509</v>
      </c>
      <c r="M86" s="7" t="s">
        <v>32</v>
      </c>
      <c r="N86" s="40">
        <v>7</v>
      </c>
      <c r="O86" s="6"/>
    </row>
    <row r="87" spans="1:15" ht="17" x14ac:dyDescent="0.25">
      <c r="A87" s="7">
        <v>1497</v>
      </c>
      <c r="B87" s="8" t="s">
        <v>1293</v>
      </c>
      <c r="C87" s="8" t="s">
        <v>1391</v>
      </c>
      <c r="D87" s="9" t="s">
        <v>1480</v>
      </c>
      <c r="E87" s="7" t="s">
        <v>390</v>
      </c>
      <c r="F87" s="10" t="s">
        <v>1564</v>
      </c>
      <c r="G87" s="9" t="s">
        <v>1638</v>
      </c>
      <c r="H87" s="9" t="s">
        <v>1701</v>
      </c>
      <c r="I87" s="41" t="s">
        <v>1758</v>
      </c>
      <c r="J87" s="7" t="s">
        <v>1722</v>
      </c>
      <c r="K87" s="7" t="s">
        <v>1824</v>
      </c>
      <c r="L87" s="7" t="s">
        <v>1915</v>
      </c>
      <c r="M87" s="7" t="s">
        <v>32</v>
      </c>
      <c r="N87" s="40">
        <v>2</v>
      </c>
      <c r="O87" s="6"/>
    </row>
    <row r="88" spans="1:15" ht="17" x14ac:dyDescent="0.25">
      <c r="A88" s="7">
        <v>26371</v>
      </c>
      <c r="B88" s="8" t="s">
        <v>1294</v>
      </c>
      <c r="C88" s="8" t="s">
        <v>1392</v>
      </c>
      <c r="D88" s="7"/>
      <c r="E88" s="10" t="s">
        <v>143</v>
      </c>
      <c r="F88" s="10" t="s">
        <v>1565</v>
      </c>
      <c r="G88" s="7" t="s">
        <v>1639</v>
      </c>
      <c r="H88" s="44" t="s">
        <v>235</v>
      </c>
      <c r="I88" s="7" t="s">
        <v>6705</v>
      </c>
      <c r="J88" s="7" t="s">
        <v>1601</v>
      </c>
      <c r="K88" s="7" t="s">
        <v>1601</v>
      </c>
      <c r="L88" s="7" t="s">
        <v>1601</v>
      </c>
      <c r="M88" s="7" t="s">
        <v>32</v>
      </c>
      <c r="N88" s="40">
        <v>7</v>
      </c>
      <c r="O88" s="6"/>
    </row>
    <row r="89" spans="1:15" ht="17" x14ac:dyDescent="0.25">
      <c r="A89" s="7">
        <v>28909</v>
      </c>
      <c r="B89" s="8" t="s">
        <v>1295</v>
      </c>
      <c r="C89" s="8" t="s">
        <v>1393</v>
      </c>
      <c r="D89" s="9" t="s">
        <v>1481</v>
      </c>
      <c r="E89" s="7" t="s">
        <v>44</v>
      </c>
      <c r="F89" s="10" t="s">
        <v>1566</v>
      </c>
      <c r="G89" s="9" t="s">
        <v>1640</v>
      </c>
      <c r="H89" s="42" t="s">
        <v>1702</v>
      </c>
      <c r="I89" s="41" t="s">
        <v>1865</v>
      </c>
      <c r="J89" s="7" t="s">
        <v>1760</v>
      </c>
      <c r="K89" s="7" t="s">
        <v>158</v>
      </c>
      <c r="L89" s="7" t="s">
        <v>1916</v>
      </c>
      <c r="M89" s="7" t="s">
        <v>19</v>
      </c>
      <c r="N89" s="40">
        <v>1</v>
      </c>
      <c r="O89" s="6"/>
    </row>
    <row r="90" spans="1:15" ht="17" x14ac:dyDescent="0.25">
      <c r="A90" s="7">
        <v>28910</v>
      </c>
      <c r="B90" s="8" t="s">
        <v>1296</v>
      </c>
      <c r="C90" s="8" t="s">
        <v>1394</v>
      </c>
      <c r="D90" s="9" t="s">
        <v>1482</v>
      </c>
      <c r="E90" s="7" t="s">
        <v>44</v>
      </c>
      <c r="F90" s="10" t="s">
        <v>1567</v>
      </c>
      <c r="G90" s="9" t="s">
        <v>1641</v>
      </c>
      <c r="H90" s="9" t="s">
        <v>235</v>
      </c>
      <c r="I90" s="41" t="s">
        <v>1866</v>
      </c>
      <c r="J90" s="7" t="s">
        <v>1722</v>
      </c>
      <c r="K90" s="7" t="s">
        <v>1601</v>
      </c>
      <c r="L90" s="7" t="s">
        <v>1917</v>
      </c>
      <c r="M90" s="7" t="s">
        <v>32</v>
      </c>
      <c r="N90" s="40">
        <v>10</v>
      </c>
      <c r="O90" s="6"/>
    </row>
    <row r="91" spans="1:15" ht="17" x14ac:dyDescent="0.25">
      <c r="A91" s="7">
        <v>37286</v>
      </c>
      <c r="B91" s="8" t="s">
        <v>1297</v>
      </c>
      <c r="C91" s="8" t="s">
        <v>1395</v>
      </c>
      <c r="D91" s="7" t="s">
        <v>1408</v>
      </c>
      <c r="E91" s="7" t="s">
        <v>381</v>
      </c>
      <c r="F91" s="10" t="s">
        <v>1568</v>
      </c>
      <c r="G91" s="7" t="s">
        <v>113</v>
      </c>
      <c r="H91" s="44" t="s">
        <v>235</v>
      </c>
      <c r="I91" s="7" t="s">
        <v>1601</v>
      </c>
      <c r="J91" s="7" t="s">
        <v>6704</v>
      </c>
      <c r="K91" s="7" t="s">
        <v>158</v>
      </c>
      <c r="L91" s="7" t="s">
        <v>1918</v>
      </c>
      <c r="M91" s="7" t="s">
        <v>32</v>
      </c>
      <c r="N91" s="40">
        <v>0</v>
      </c>
      <c r="O91" s="6"/>
    </row>
    <row r="92" spans="1:15" ht="17" x14ac:dyDescent="0.25">
      <c r="A92" s="7">
        <v>18709</v>
      </c>
      <c r="B92" s="8" t="s">
        <v>1298</v>
      </c>
      <c r="C92" s="8" t="s">
        <v>1396</v>
      </c>
      <c r="D92" s="7" t="s">
        <v>1408</v>
      </c>
      <c r="E92" s="7" t="s">
        <v>275</v>
      </c>
      <c r="F92" s="10" t="s">
        <v>210</v>
      </c>
      <c r="G92" s="9" t="s">
        <v>1642</v>
      </c>
      <c r="H92" s="9" t="s">
        <v>1703</v>
      </c>
      <c r="I92" s="41" t="s">
        <v>1867</v>
      </c>
      <c r="J92" s="7" t="s">
        <v>1761</v>
      </c>
      <c r="K92" s="7" t="s">
        <v>1825</v>
      </c>
      <c r="L92" s="7" t="s">
        <v>1919</v>
      </c>
      <c r="M92" s="7" t="s">
        <v>32</v>
      </c>
      <c r="N92" s="40">
        <v>10</v>
      </c>
      <c r="O92" s="6"/>
    </row>
    <row r="93" spans="1:15" ht="17" x14ac:dyDescent="0.25">
      <c r="A93" s="7">
        <v>28434</v>
      </c>
      <c r="B93" s="8" t="s">
        <v>1299</v>
      </c>
      <c r="C93" s="8" t="s">
        <v>1397</v>
      </c>
      <c r="D93" s="7"/>
      <c r="E93" s="10" t="s">
        <v>73</v>
      </c>
      <c r="F93" s="10" t="s">
        <v>1569</v>
      </c>
      <c r="G93" s="7" t="s">
        <v>1643</v>
      </c>
      <c r="H93" s="44" t="s">
        <v>1704</v>
      </c>
      <c r="I93" s="7" t="s">
        <v>1868</v>
      </c>
      <c r="J93" s="9" t="s">
        <v>1762</v>
      </c>
      <c r="K93" s="9" t="s">
        <v>158</v>
      </c>
      <c r="L93" s="7" t="s">
        <v>1920</v>
      </c>
      <c r="M93" s="7" t="s">
        <v>670</v>
      </c>
      <c r="N93" s="40">
        <v>10</v>
      </c>
      <c r="O93" s="6"/>
    </row>
    <row r="94" spans="1:15" ht="17" x14ac:dyDescent="0.25">
      <c r="A94" s="7">
        <v>11935</v>
      </c>
      <c r="B94" s="8" t="s">
        <v>1300</v>
      </c>
      <c r="C94" s="8" t="s">
        <v>1398</v>
      </c>
      <c r="D94" s="9" t="s">
        <v>1483</v>
      </c>
      <c r="E94" s="7" t="s">
        <v>50</v>
      </c>
      <c r="F94" s="10" t="s">
        <v>1570</v>
      </c>
      <c r="G94" s="9" t="s">
        <v>1644</v>
      </c>
      <c r="H94" s="9" t="s">
        <v>1705</v>
      </c>
      <c r="I94" s="41" t="s">
        <v>1826</v>
      </c>
      <c r="J94" s="9" t="s">
        <v>1763</v>
      </c>
      <c r="K94" s="7" t="s">
        <v>1826</v>
      </c>
      <c r="L94" s="7" t="s">
        <v>1921</v>
      </c>
      <c r="M94" s="7" t="s">
        <v>19</v>
      </c>
      <c r="N94" s="40">
        <v>1</v>
      </c>
      <c r="O94" s="6"/>
    </row>
    <row r="95" spans="1:15" ht="17" x14ac:dyDescent="0.25">
      <c r="A95" s="7">
        <v>7082</v>
      </c>
      <c r="B95" s="8" t="s">
        <v>734</v>
      </c>
      <c r="C95" s="8" t="s">
        <v>1399</v>
      </c>
      <c r="D95" s="7" t="s">
        <v>1484</v>
      </c>
      <c r="E95" s="7" t="s">
        <v>1572</v>
      </c>
      <c r="F95" s="10" t="s">
        <v>1571</v>
      </c>
      <c r="G95" s="9" t="s">
        <v>6646</v>
      </c>
      <c r="H95" s="9" t="s">
        <v>1706</v>
      </c>
      <c r="I95" s="41" t="s">
        <v>1869</v>
      </c>
      <c r="J95" s="7" t="s">
        <v>1764</v>
      </c>
      <c r="K95" s="7" t="s">
        <v>1827</v>
      </c>
      <c r="L95" s="7" t="s">
        <v>1922</v>
      </c>
      <c r="M95" s="7" t="s">
        <v>19</v>
      </c>
      <c r="N95" s="40">
        <v>1</v>
      </c>
      <c r="O95" s="6"/>
    </row>
    <row r="96" spans="1:15" ht="17" x14ac:dyDescent="0.25">
      <c r="A96" s="7">
        <v>18237</v>
      </c>
      <c r="B96" s="8" t="s">
        <v>1301</v>
      </c>
      <c r="C96" s="8" t="s">
        <v>1400</v>
      </c>
      <c r="D96" s="9" t="s">
        <v>1485</v>
      </c>
      <c r="E96" s="7" t="s">
        <v>73</v>
      </c>
      <c r="F96" s="10" t="s">
        <v>1573</v>
      </c>
      <c r="G96" s="9" t="s">
        <v>113</v>
      </c>
      <c r="H96" s="9" t="s">
        <v>1707</v>
      </c>
      <c r="I96" s="7" t="s">
        <v>1870</v>
      </c>
      <c r="J96" s="7" t="s">
        <v>1765</v>
      </c>
      <c r="K96" s="7" t="s">
        <v>1828</v>
      </c>
      <c r="L96" s="7" t="s">
        <v>647</v>
      </c>
      <c r="M96" s="7" t="s">
        <v>32</v>
      </c>
      <c r="N96" s="40">
        <v>0</v>
      </c>
      <c r="O96" s="6"/>
    </row>
    <row r="97" spans="1:15" ht="17" x14ac:dyDescent="0.25">
      <c r="A97" s="7">
        <v>8749</v>
      </c>
      <c r="B97" s="8" t="s">
        <v>1302</v>
      </c>
      <c r="C97" s="8" t="s">
        <v>1401</v>
      </c>
      <c r="D97" s="9" t="s">
        <v>1486</v>
      </c>
      <c r="E97" s="7" t="s">
        <v>29</v>
      </c>
      <c r="F97" s="10" t="s">
        <v>1574</v>
      </c>
      <c r="G97" s="9" t="s">
        <v>1645</v>
      </c>
      <c r="H97" s="9" t="s">
        <v>235</v>
      </c>
      <c r="I97" s="41" t="s">
        <v>6703</v>
      </c>
      <c r="J97" s="7" t="s">
        <v>6702</v>
      </c>
      <c r="K97" s="7" t="s">
        <v>1829</v>
      </c>
      <c r="L97" s="7" t="s">
        <v>1923</v>
      </c>
      <c r="M97" s="7" t="s">
        <v>32</v>
      </c>
      <c r="N97" s="40">
        <v>8</v>
      </c>
      <c r="O97" s="6"/>
    </row>
    <row r="98" spans="1:15" ht="17" x14ac:dyDescent="0.25">
      <c r="A98" s="7">
        <v>11411</v>
      </c>
      <c r="B98" s="8" t="s">
        <v>1303</v>
      </c>
      <c r="C98" s="8" t="s">
        <v>1402</v>
      </c>
      <c r="D98" s="9" t="s">
        <v>1487</v>
      </c>
      <c r="E98" s="7" t="s">
        <v>1490</v>
      </c>
      <c r="F98" s="10" t="s">
        <v>1575</v>
      </c>
      <c r="G98" s="9" t="s">
        <v>1646</v>
      </c>
      <c r="H98" s="9" t="s">
        <v>1708</v>
      </c>
      <c r="I98" s="41" t="s">
        <v>6188</v>
      </c>
      <c r="J98" s="7" t="s">
        <v>1766</v>
      </c>
      <c r="K98" s="7" t="s">
        <v>1830</v>
      </c>
      <c r="L98" s="7" t="s">
        <v>647</v>
      </c>
      <c r="M98" s="7" t="s">
        <v>32</v>
      </c>
      <c r="N98" s="40">
        <v>2</v>
      </c>
      <c r="O98" s="6"/>
    </row>
    <row r="99" spans="1:15" ht="17" x14ac:dyDescent="0.25">
      <c r="A99" s="7">
        <v>1798</v>
      </c>
      <c r="B99" s="8" t="s">
        <v>1304</v>
      </c>
      <c r="C99" s="7" t="s">
        <v>1403</v>
      </c>
      <c r="D99" s="9" t="s">
        <v>1488</v>
      </c>
      <c r="E99" s="10" t="s">
        <v>1492</v>
      </c>
      <c r="F99" s="10" t="s">
        <v>1576</v>
      </c>
      <c r="G99" s="9" t="s">
        <v>1647</v>
      </c>
      <c r="H99" s="9" t="s">
        <v>1709</v>
      </c>
      <c r="I99" s="7" t="s">
        <v>1871</v>
      </c>
      <c r="J99" s="7" t="s">
        <v>1767</v>
      </c>
      <c r="K99" s="7" t="s">
        <v>158</v>
      </c>
      <c r="L99" s="7" t="s">
        <v>1408</v>
      </c>
      <c r="M99" s="7" t="s">
        <v>123</v>
      </c>
      <c r="N99" s="40">
        <v>2</v>
      </c>
      <c r="O99" s="6"/>
    </row>
    <row r="100" spans="1:15" ht="17" x14ac:dyDescent="0.25">
      <c r="A100" s="7">
        <v>1808</v>
      </c>
      <c r="B100" s="8" t="s">
        <v>1305</v>
      </c>
      <c r="C100" s="8" t="s">
        <v>1404</v>
      </c>
      <c r="D100" s="7" t="s">
        <v>1408</v>
      </c>
      <c r="E100" s="7" t="s">
        <v>179</v>
      </c>
      <c r="F100" s="10" t="s">
        <v>1577</v>
      </c>
      <c r="G100" s="9" t="s">
        <v>1648</v>
      </c>
      <c r="H100" s="9" t="s">
        <v>1710</v>
      </c>
      <c r="I100" s="7" t="s">
        <v>1872</v>
      </c>
      <c r="J100" s="7" t="s">
        <v>1766</v>
      </c>
      <c r="K100" s="7" t="s">
        <v>158</v>
      </c>
      <c r="L100" s="7"/>
      <c r="M100" s="7" t="s">
        <v>32</v>
      </c>
      <c r="N100" s="40">
        <v>10</v>
      </c>
      <c r="O100" s="6"/>
    </row>
    <row r="101" spans="1:15" ht="17" x14ac:dyDescent="0.25">
      <c r="A101" s="7">
        <v>3968</v>
      </c>
      <c r="B101" s="8" t="s">
        <v>1306</v>
      </c>
      <c r="C101" s="8" t="s">
        <v>1405</v>
      </c>
      <c r="D101" s="9" t="s">
        <v>1489</v>
      </c>
      <c r="E101" s="7" t="s">
        <v>136</v>
      </c>
      <c r="F101" s="10" t="s">
        <v>1578</v>
      </c>
      <c r="G101" s="9" t="s">
        <v>1649</v>
      </c>
      <c r="H101" s="9" t="s">
        <v>1711</v>
      </c>
      <c r="I101" s="41" t="s">
        <v>1601</v>
      </c>
      <c r="J101" s="7" t="s">
        <v>1768</v>
      </c>
      <c r="K101" s="7" t="s">
        <v>158</v>
      </c>
      <c r="L101" s="7" t="s">
        <v>1924</v>
      </c>
      <c r="M101" s="7" t="s">
        <v>123</v>
      </c>
      <c r="N101" s="40">
        <v>10</v>
      </c>
      <c r="O101" s="6"/>
    </row>
    <row r="102" spans="1:15" ht="17" x14ac:dyDescent="0.25">
      <c r="A102" s="10">
        <v>31851</v>
      </c>
      <c r="B102" s="10" t="s">
        <v>2862</v>
      </c>
      <c r="C102" s="10" t="s">
        <v>4514</v>
      </c>
      <c r="D102" s="10" t="s">
        <v>4516</v>
      </c>
      <c r="E102" s="10" t="s">
        <v>275</v>
      </c>
      <c r="F102" s="10" t="s">
        <v>4518</v>
      </c>
      <c r="G102" s="51" t="s">
        <v>6314</v>
      </c>
      <c r="H102" s="10" t="s">
        <v>1601</v>
      </c>
      <c r="I102" s="10" t="s">
        <v>1601</v>
      </c>
      <c r="J102" s="10" t="s">
        <v>6315</v>
      </c>
      <c r="K102" s="10" t="s">
        <v>1601</v>
      </c>
      <c r="L102" s="6" t="s">
        <v>1601</v>
      </c>
      <c r="M102" s="10" t="s">
        <v>3908</v>
      </c>
      <c r="N102" s="10">
        <v>2</v>
      </c>
      <c r="O102" s="6"/>
    </row>
    <row r="103" spans="1:15" ht="17" x14ac:dyDescent="0.25">
      <c r="A103" s="10">
        <v>43880</v>
      </c>
      <c r="B103" s="10" t="s">
        <v>2863</v>
      </c>
      <c r="C103" s="10" t="s">
        <v>4514</v>
      </c>
      <c r="D103" s="10" t="s">
        <v>4515</v>
      </c>
      <c r="E103" s="10" t="s">
        <v>275</v>
      </c>
      <c r="F103" s="10" t="s">
        <v>4517</v>
      </c>
      <c r="G103" s="52" t="s">
        <v>6314</v>
      </c>
      <c r="H103" s="10" t="s">
        <v>1601</v>
      </c>
      <c r="I103" s="10" t="s">
        <v>1601</v>
      </c>
      <c r="J103" s="10" t="s">
        <v>1601</v>
      </c>
      <c r="K103" s="10" t="s">
        <v>1601</v>
      </c>
      <c r="L103" s="6" t="s">
        <v>1601</v>
      </c>
      <c r="M103" s="10" t="s">
        <v>3908</v>
      </c>
      <c r="N103" s="10">
        <v>0</v>
      </c>
      <c r="O103" s="6"/>
    </row>
    <row r="104" spans="1:15" ht="17" x14ac:dyDescent="0.25">
      <c r="A104" s="10">
        <v>1867</v>
      </c>
      <c r="B104" s="10" t="s">
        <v>2864</v>
      </c>
      <c r="C104" s="10" t="s">
        <v>4519</v>
      </c>
      <c r="D104" s="10" t="s">
        <v>4520</v>
      </c>
      <c r="E104" s="10" t="s">
        <v>73</v>
      </c>
      <c r="F104" s="10" t="s">
        <v>4521</v>
      </c>
      <c r="G104" s="7" t="s">
        <v>4732</v>
      </c>
      <c r="H104" s="7" t="s">
        <v>4733</v>
      </c>
      <c r="I104" s="6" t="s">
        <v>1037</v>
      </c>
      <c r="J104" s="10" t="s">
        <v>6335</v>
      </c>
      <c r="K104" s="6" t="s">
        <v>158</v>
      </c>
      <c r="L104" s="6" t="s">
        <v>6279</v>
      </c>
      <c r="M104" s="6" t="s">
        <v>32</v>
      </c>
      <c r="N104" s="6">
        <v>10</v>
      </c>
      <c r="O104" s="6"/>
    </row>
    <row r="105" spans="1:15" ht="17" x14ac:dyDescent="0.25">
      <c r="A105" s="10">
        <v>26708</v>
      </c>
      <c r="B105" s="10" t="s">
        <v>2865</v>
      </c>
      <c r="C105" s="10" t="s">
        <v>4522</v>
      </c>
      <c r="D105" s="10" t="s">
        <v>4523</v>
      </c>
      <c r="E105" s="10" t="s">
        <v>253</v>
      </c>
      <c r="F105" s="10" t="s">
        <v>4524</v>
      </c>
      <c r="G105" s="53" t="s">
        <v>113</v>
      </c>
      <c r="H105" s="10" t="s">
        <v>1601</v>
      </c>
      <c r="I105" s="10" t="s">
        <v>4734</v>
      </c>
      <c r="J105" s="54" t="s">
        <v>6336</v>
      </c>
      <c r="K105" s="10" t="s">
        <v>158</v>
      </c>
      <c r="L105" s="10" t="s">
        <v>1876</v>
      </c>
      <c r="M105" s="10" t="s">
        <v>32</v>
      </c>
      <c r="N105" s="10">
        <v>7</v>
      </c>
      <c r="O105" s="6"/>
    </row>
    <row r="106" spans="1:15" ht="17" x14ac:dyDescent="0.25">
      <c r="A106" s="10">
        <v>8864</v>
      </c>
      <c r="B106" s="10" t="s">
        <v>2866</v>
      </c>
      <c r="C106" s="10" t="s">
        <v>4525</v>
      </c>
      <c r="D106" s="10" t="s">
        <v>4526</v>
      </c>
      <c r="E106" s="10" t="s">
        <v>44</v>
      </c>
      <c r="F106" s="10" t="s">
        <v>4527</v>
      </c>
      <c r="G106" s="55" t="s">
        <v>6316</v>
      </c>
      <c r="H106" s="12" t="s">
        <v>4737</v>
      </c>
      <c r="I106" s="10" t="s">
        <v>4735</v>
      </c>
      <c r="J106" s="12" t="s">
        <v>6317</v>
      </c>
      <c r="K106" s="12" t="s">
        <v>2764</v>
      </c>
      <c r="L106" s="6" t="s">
        <v>4736</v>
      </c>
      <c r="M106" s="6" t="s">
        <v>19</v>
      </c>
      <c r="N106" s="10">
        <v>1</v>
      </c>
      <c r="O106" s="6"/>
    </row>
    <row r="107" spans="1:15" ht="17" x14ac:dyDescent="0.25">
      <c r="A107" s="10">
        <v>1934</v>
      </c>
      <c r="B107" s="10" t="s">
        <v>2867</v>
      </c>
      <c r="C107" s="10" t="s">
        <v>4528</v>
      </c>
      <c r="D107" s="10" t="s">
        <v>4533</v>
      </c>
      <c r="E107" s="10" t="s">
        <v>179</v>
      </c>
      <c r="F107" s="10" t="s">
        <v>481</v>
      </c>
      <c r="G107" s="53" t="s">
        <v>4788</v>
      </c>
      <c r="H107" s="10" t="s">
        <v>1601</v>
      </c>
      <c r="I107" s="10" t="s">
        <v>4738</v>
      </c>
      <c r="J107" s="10" t="s">
        <v>6367</v>
      </c>
      <c r="K107" s="10" t="s">
        <v>6337</v>
      </c>
      <c r="L107" s="10" t="s">
        <v>1733</v>
      </c>
      <c r="M107" s="10" t="s">
        <v>32</v>
      </c>
      <c r="N107" s="10">
        <v>0</v>
      </c>
      <c r="O107" s="6"/>
    </row>
    <row r="108" spans="1:15" ht="17" x14ac:dyDescent="0.25">
      <c r="A108" s="10">
        <v>1940</v>
      </c>
      <c r="B108" s="10" t="s">
        <v>2868</v>
      </c>
      <c r="C108" s="10" t="s">
        <v>4529</v>
      </c>
      <c r="D108" s="10" t="s">
        <v>4530</v>
      </c>
      <c r="E108" s="10" t="s">
        <v>4531</v>
      </c>
      <c r="F108" s="10" t="s">
        <v>4532</v>
      </c>
      <c r="G108" s="53" t="s">
        <v>5137</v>
      </c>
      <c r="H108" s="10" t="s">
        <v>5138</v>
      </c>
      <c r="I108" s="10" t="s">
        <v>5139</v>
      </c>
      <c r="J108" s="10" t="s">
        <v>5140</v>
      </c>
      <c r="K108" s="10" t="s">
        <v>5141</v>
      </c>
      <c r="L108" s="10" t="s">
        <v>5141</v>
      </c>
      <c r="M108" s="10" t="s">
        <v>32</v>
      </c>
      <c r="N108" s="10">
        <v>2</v>
      </c>
      <c r="O108" s="6"/>
    </row>
    <row r="109" spans="1:15" ht="17" x14ac:dyDescent="0.25">
      <c r="A109" s="10">
        <v>29861</v>
      </c>
      <c r="B109" s="10" t="s">
        <v>2869</v>
      </c>
      <c r="C109" s="10" t="s">
        <v>4534</v>
      </c>
      <c r="D109" s="10" t="s">
        <v>4535</v>
      </c>
      <c r="E109" s="10" t="s">
        <v>565</v>
      </c>
      <c r="F109" s="10" t="s">
        <v>4536</v>
      </c>
      <c r="G109" s="56" t="s">
        <v>4740</v>
      </c>
      <c r="H109" s="6" t="s">
        <v>4741</v>
      </c>
      <c r="I109" s="10" t="s">
        <v>4742</v>
      </c>
      <c r="J109" s="10" t="s">
        <v>4743</v>
      </c>
      <c r="K109" s="10" t="s">
        <v>4744</v>
      </c>
      <c r="L109" s="10" t="s">
        <v>4745</v>
      </c>
      <c r="M109" s="10" t="s">
        <v>32</v>
      </c>
      <c r="N109" s="10">
        <v>2</v>
      </c>
      <c r="O109" s="6"/>
    </row>
    <row r="110" spans="1:15" ht="17" x14ac:dyDescent="0.25">
      <c r="A110" s="10">
        <v>13817</v>
      </c>
      <c r="B110" s="10" t="s">
        <v>2870</v>
      </c>
      <c r="C110" s="10" t="s">
        <v>4537</v>
      </c>
      <c r="D110" s="10" t="s">
        <v>4538</v>
      </c>
      <c r="E110" s="10" t="s">
        <v>29</v>
      </c>
      <c r="F110" s="10" t="s">
        <v>4539</v>
      </c>
      <c r="G110" s="57" t="s">
        <v>5142</v>
      </c>
      <c r="H110" s="10" t="s">
        <v>1601</v>
      </c>
      <c r="I110" s="10" t="s">
        <v>5143</v>
      </c>
      <c r="J110" s="10" t="s">
        <v>5144</v>
      </c>
      <c r="K110" s="10" t="s">
        <v>532</v>
      </c>
      <c r="L110" s="10" t="s">
        <v>5145</v>
      </c>
      <c r="M110" s="10" t="s">
        <v>670</v>
      </c>
      <c r="N110" s="10">
        <v>9</v>
      </c>
      <c r="O110" s="6"/>
    </row>
    <row r="111" spans="1:15" ht="17" x14ac:dyDescent="0.25">
      <c r="A111" s="10">
        <v>1986</v>
      </c>
      <c r="B111" s="10" t="s">
        <v>2871</v>
      </c>
      <c r="C111" s="10" t="s">
        <v>4544</v>
      </c>
      <c r="D111" s="10" t="s">
        <v>4540</v>
      </c>
      <c r="E111" s="10" t="s">
        <v>109</v>
      </c>
      <c r="F111" s="10" t="s">
        <v>4541</v>
      </c>
      <c r="G111" s="53" t="s">
        <v>4795</v>
      </c>
      <c r="H111" s="10" t="s">
        <v>1601</v>
      </c>
      <c r="I111" s="10" t="s">
        <v>4796</v>
      </c>
      <c r="J111" s="10" t="s">
        <v>4797</v>
      </c>
      <c r="K111" s="6"/>
      <c r="L111" s="10" t="s">
        <v>118</v>
      </c>
      <c r="M111" s="10" t="s">
        <v>32</v>
      </c>
      <c r="N111" s="10">
        <v>7</v>
      </c>
      <c r="O111" s="6"/>
    </row>
    <row r="112" spans="1:15" ht="17" x14ac:dyDescent="0.25">
      <c r="A112" s="10">
        <v>2022</v>
      </c>
      <c r="B112" s="10" t="s">
        <v>2872</v>
      </c>
      <c r="C112" s="10" t="s">
        <v>4542</v>
      </c>
      <c r="D112" s="10" t="s">
        <v>4545</v>
      </c>
      <c r="E112" s="10" t="s">
        <v>12</v>
      </c>
      <c r="F112" s="10" t="s">
        <v>481</v>
      </c>
      <c r="G112" s="53" t="s">
        <v>6318</v>
      </c>
      <c r="H112" s="10" t="s">
        <v>4748</v>
      </c>
      <c r="I112" s="10" t="s">
        <v>3884</v>
      </c>
      <c r="J112" s="10" t="s">
        <v>4798</v>
      </c>
      <c r="K112" s="10" t="s">
        <v>150</v>
      </c>
      <c r="L112" s="10" t="s">
        <v>4799</v>
      </c>
      <c r="M112" s="10" t="s">
        <v>32</v>
      </c>
      <c r="N112" s="10">
        <v>2</v>
      </c>
      <c r="O112" s="6"/>
    </row>
    <row r="113" spans="1:17" ht="17" x14ac:dyDescent="0.25">
      <c r="A113" s="10">
        <v>2023</v>
      </c>
      <c r="B113" s="10" t="s">
        <v>2873</v>
      </c>
      <c r="C113" s="10" t="s">
        <v>4543</v>
      </c>
      <c r="D113" s="10" t="s">
        <v>4546</v>
      </c>
      <c r="E113" s="10" t="s">
        <v>44</v>
      </c>
      <c r="F113" s="10" t="s">
        <v>297</v>
      </c>
      <c r="G113" s="53" t="s">
        <v>4800</v>
      </c>
      <c r="H113" s="6" t="s">
        <v>6333</v>
      </c>
      <c r="I113" s="10" t="s">
        <v>4801</v>
      </c>
      <c r="J113" s="10" t="s">
        <v>4802</v>
      </c>
      <c r="K113" s="10" t="s">
        <v>158</v>
      </c>
      <c r="L113" s="10" t="s">
        <v>1875</v>
      </c>
      <c r="M113" s="10" t="s">
        <v>32</v>
      </c>
      <c r="N113" s="10">
        <v>6</v>
      </c>
      <c r="O113" s="6"/>
    </row>
    <row r="114" spans="1:17" ht="17" x14ac:dyDescent="0.25">
      <c r="A114" s="10">
        <v>2041</v>
      </c>
      <c r="B114" s="10" t="s">
        <v>2874</v>
      </c>
      <c r="C114" s="10" t="s">
        <v>4547</v>
      </c>
      <c r="D114" s="10" t="s">
        <v>297</v>
      </c>
      <c r="E114" s="10" t="s">
        <v>328</v>
      </c>
      <c r="F114" s="10" t="s">
        <v>297</v>
      </c>
      <c r="G114" s="58" t="s">
        <v>6319</v>
      </c>
      <c r="H114" s="6" t="s">
        <v>4749</v>
      </c>
      <c r="I114" s="10" t="s">
        <v>6338</v>
      </c>
      <c r="J114" s="10" t="s">
        <v>1601</v>
      </c>
      <c r="K114" s="10" t="s">
        <v>4804</v>
      </c>
      <c r="L114" s="10" t="s">
        <v>4803</v>
      </c>
      <c r="M114" s="10" t="s">
        <v>32</v>
      </c>
      <c r="N114" s="10">
        <v>6</v>
      </c>
      <c r="O114" s="6"/>
    </row>
    <row r="115" spans="1:17" ht="17" x14ac:dyDescent="0.25">
      <c r="A115" s="10">
        <v>51259</v>
      </c>
      <c r="B115" s="10" t="s">
        <v>2875</v>
      </c>
      <c r="C115" s="10" t="s">
        <v>4548</v>
      </c>
      <c r="D115" s="10" t="s">
        <v>297</v>
      </c>
      <c r="E115" s="10" t="s">
        <v>12</v>
      </c>
      <c r="F115" s="10" t="s">
        <v>297</v>
      </c>
      <c r="G115" s="58" t="s">
        <v>6320</v>
      </c>
      <c r="H115" s="10" t="s">
        <v>1601</v>
      </c>
      <c r="I115" s="10" t="s">
        <v>492</v>
      </c>
      <c r="J115" s="10" t="s">
        <v>1601</v>
      </c>
      <c r="K115" s="10" t="s">
        <v>1601</v>
      </c>
      <c r="L115" s="6" t="s">
        <v>118</v>
      </c>
      <c r="M115" s="6" t="s">
        <v>32</v>
      </c>
      <c r="N115" s="10">
        <v>0</v>
      </c>
      <c r="O115" s="6"/>
    </row>
    <row r="116" spans="1:17" ht="17" x14ac:dyDescent="0.25">
      <c r="A116" s="10">
        <v>2063</v>
      </c>
      <c r="B116" s="10" t="s">
        <v>2876</v>
      </c>
      <c r="C116" s="10" t="s">
        <v>4549</v>
      </c>
      <c r="D116" s="10" t="s">
        <v>4550</v>
      </c>
      <c r="E116" s="10" t="s">
        <v>73</v>
      </c>
      <c r="F116" s="10" t="s">
        <v>4551</v>
      </c>
      <c r="G116" s="53" t="s">
        <v>6368</v>
      </c>
      <c r="H116" s="10" t="s">
        <v>4792</v>
      </c>
      <c r="I116" s="10" t="s">
        <v>5146</v>
      </c>
      <c r="J116" s="10" t="s">
        <v>4794</v>
      </c>
      <c r="K116" s="10" t="s">
        <v>4793</v>
      </c>
      <c r="L116" s="10" t="s">
        <v>5147</v>
      </c>
      <c r="M116" s="10" t="s">
        <v>670</v>
      </c>
      <c r="N116" s="10">
        <v>8</v>
      </c>
      <c r="O116" s="6" t="s">
        <v>6488</v>
      </c>
      <c r="Q116" s="1" t="s">
        <v>4464</v>
      </c>
    </row>
    <row r="117" spans="1:17" ht="17" x14ac:dyDescent="0.25">
      <c r="A117" s="10">
        <v>29437</v>
      </c>
      <c r="B117" s="10" t="s">
        <v>2877</v>
      </c>
      <c r="C117" s="10" t="s">
        <v>4552</v>
      </c>
      <c r="D117" s="10" t="s">
        <v>4553</v>
      </c>
      <c r="E117" s="10" t="s">
        <v>12</v>
      </c>
      <c r="F117" s="10" t="s">
        <v>4554</v>
      </c>
      <c r="G117" s="53" t="s">
        <v>5148</v>
      </c>
      <c r="H117" s="59" t="s">
        <v>4750</v>
      </c>
      <c r="I117" s="10" t="s">
        <v>5149</v>
      </c>
      <c r="J117" s="10" t="s">
        <v>1875</v>
      </c>
      <c r="K117" s="10" t="s">
        <v>5150</v>
      </c>
      <c r="L117" s="10" t="s">
        <v>1875</v>
      </c>
      <c r="M117" s="6" t="s">
        <v>32</v>
      </c>
      <c r="N117" s="10">
        <v>6</v>
      </c>
      <c r="O117" s="6"/>
    </row>
    <row r="118" spans="1:17" ht="17" x14ac:dyDescent="0.25">
      <c r="A118" s="10">
        <v>35428</v>
      </c>
      <c r="B118" s="10" t="s">
        <v>2878</v>
      </c>
      <c r="C118" s="10" t="s">
        <v>4555</v>
      </c>
      <c r="D118" s="10" t="s">
        <v>4556</v>
      </c>
      <c r="E118" s="10" t="s">
        <v>73</v>
      </c>
      <c r="F118" s="10" t="s">
        <v>2879</v>
      </c>
      <c r="G118" s="53" t="s">
        <v>1601</v>
      </c>
      <c r="H118" s="10" t="s">
        <v>4746</v>
      </c>
      <c r="I118" s="10" t="s">
        <v>4747</v>
      </c>
      <c r="J118" s="12" t="s">
        <v>6359</v>
      </c>
      <c r="K118" s="10" t="s">
        <v>492</v>
      </c>
      <c r="L118" s="10"/>
      <c r="M118" s="10" t="s">
        <v>670</v>
      </c>
      <c r="N118" s="10">
        <v>2</v>
      </c>
      <c r="O118" s="6"/>
    </row>
    <row r="119" spans="1:17" ht="17" x14ac:dyDescent="0.25">
      <c r="A119" s="10">
        <v>2149</v>
      </c>
      <c r="B119" s="10" t="s">
        <v>2880</v>
      </c>
      <c r="C119" s="10" t="s">
        <v>4557</v>
      </c>
      <c r="D119" s="10" t="s">
        <v>4558</v>
      </c>
      <c r="E119" s="10" t="s">
        <v>73</v>
      </c>
      <c r="F119" s="10" t="s">
        <v>2881</v>
      </c>
      <c r="G119" s="53" t="s">
        <v>5151</v>
      </c>
      <c r="H119" s="59" t="s">
        <v>4751</v>
      </c>
      <c r="I119" s="10" t="s">
        <v>5152</v>
      </c>
      <c r="J119" s="10" t="s">
        <v>5153</v>
      </c>
      <c r="K119" s="10" t="s">
        <v>1601</v>
      </c>
      <c r="L119" s="10" t="s">
        <v>118</v>
      </c>
      <c r="M119" s="6" t="s">
        <v>32</v>
      </c>
      <c r="N119" s="10">
        <v>2</v>
      </c>
      <c r="O119" s="6"/>
    </row>
    <row r="120" spans="1:17" ht="17" x14ac:dyDescent="0.25">
      <c r="A120" s="10">
        <v>19701</v>
      </c>
      <c r="B120" s="10" t="s">
        <v>2882</v>
      </c>
      <c r="C120" s="10" t="s">
        <v>4559</v>
      </c>
      <c r="D120" s="10" t="s">
        <v>4560</v>
      </c>
      <c r="E120" s="10" t="s">
        <v>233</v>
      </c>
      <c r="F120" s="10" t="s">
        <v>4561</v>
      </c>
      <c r="G120" s="57" t="s">
        <v>4752</v>
      </c>
      <c r="H120" s="10" t="s">
        <v>4753</v>
      </c>
      <c r="I120" s="6" t="s">
        <v>4754</v>
      </c>
      <c r="J120" s="10" t="s">
        <v>647</v>
      </c>
      <c r="K120" s="10" t="s">
        <v>2774</v>
      </c>
      <c r="L120" s="10" t="s">
        <v>647</v>
      </c>
      <c r="M120" s="10" t="s">
        <v>32</v>
      </c>
      <c r="N120" s="10">
        <v>2</v>
      </c>
      <c r="O120" s="6"/>
    </row>
    <row r="121" spans="1:17" ht="17" x14ac:dyDescent="0.25">
      <c r="A121" s="10">
        <v>2207</v>
      </c>
      <c r="B121" s="10" t="s">
        <v>2883</v>
      </c>
      <c r="C121" s="10" t="s">
        <v>4562</v>
      </c>
      <c r="D121" s="10" t="s">
        <v>4564</v>
      </c>
      <c r="E121" s="10" t="s">
        <v>328</v>
      </c>
      <c r="F121" s="10" t="s">
        <v>481</v>
      </c>
      <c r="G121" s="53" t="s">
        <v>5154</v>
      </c>
      <c r="H121" s="59" t="s">
        <v>5159</v>
      </c>
      <c r="I121" s="10" t="s">
        <v>5155</v>
      </c>
      <c r="J121" s="10" t="s">
        <v>5156</v>
      </c>
      <c r="K121" s="10" t="s">
        <v>5157</v>
      </c>
      <c r="L121" s="10" t="s">
        <v>5158</v>
      </c>
      <c r="M121" s="6" t="s">
        <v>32</v>
      </c>
      <c r="N121" s="10">
        <v>9</v>
      </c>
      <c r="O121" s="6"/>
    </row>
    <row r="122" spans="1:17" ht="17" x14ac:dyDescent="0.25">
      <c r="A122" s="10">
        <v>2208</v>
      </c>
      <c r="B122" s="10" t="s">
        <v>2884</v>
      </c>
      <c r="C122" s="10" t="s">
        <v>4563</v>
      </c>
      <c r="D122" s="10" t="s">
        <v>481</v>
      </c>
      <c r="E122" s="10" t="s">
        <v>328</v>
      </c>
      <c r="F122" s="10" t="s">
        <v>481</v>
      </c>
      <c r="G122" s="53" t="s">
        <v>5154</v>
      </c>
      <c r="H122" s="10" t="s">
        <v>5160</v>
      </c>
      <c r="I122" s="10" t="s">
        <v>5161</v>
      </c>
      <c r="J122" s="10" t="s">
        <v>5162</v>
      </c>
      <c r="K122" s="10" t="s">
        <v>5157</v>
      </c>
      <c r="L122" s="10" t="s">
        <v>5158</v>
      </c>
      <c r="M122" s="6" t="s">
        <v>32</v>
      </c>
      <c r="N122" s="10">
        <v>9</v>
      </c>
      <c r="O122" s="6"/>
    </row>
    <row r="123" spans="1:17" ht="17" x14ac:dyDescent="0.25">
      <c r="A123" s="10">
        <v>2291</v>
      </c>
      <c r="B123" s="10" t="s">
        <v>2885</v>
      </c>
      <c r="C123" s="10" t="s">
        <v>4565</v>
      </c>
      <c r="D123" s="10" t="s">
        <v>481</v>
      </c>
      <c r="E123" s="10" t="s">
        <v>25</v>
      </c>
      <c r="F123" s="10" t="s">
        <v>481</v>
      </c>
      <c r="G123" s="53" t="s">
        <v>4755</v>
      </c>
      <c r="H123" s="10" t="s">
        <v>4756</v>
      </c>
      <c r="I123" s="10" t="s">
        <v>4757</v>
      </c>
      <c r="J123" s="10" t="s">
        <v>6369</v>
      </c>
      <c r="K123" s="10" t="s">
        <v>4758</v>
      </c>
      <c r="L123" s="10" t="s">
        <v>4759</v>
      </c>
      <c r="M123" s="10" t="s">
        <v>32</v>
      </c>
      <c r="N123" s="10">
        <v>0</v>
      </c>
      <c r="O123" s="6"/>
    </row>
    <row r="124" spans="1:17" ht="17" x14ac:dyDescent="0.25">
      <c r="A124" s="10">
        <v>2332</v>
      </c>
      <c r="B124" s="10" t="s">
        <v>2886</v>
      </c>
      <c r="C124" s="10" t="s">
        <v>4566</v>
      </c>
      <c r="D124" s="10" t="s">
        <v>4567</v>
      </c>
      <c r="E124" s="10" t="s">
        <v>1172</v>
      </c>
      <c r="F124" s="10" t="s">
        <v>4568</v>
      </c>
      <c r="G124" s="53" t="s">
        <v>6321</v>
      </c>
      <c r="H124" s="10" t="s">
        <v>4760</v>
      </c>
      <c r="I124" s="10" t="s">
        <v>4761</v>
      </c>
      <c r="J124" s="10" t="s">
        <v>1601</v>
      </c>
      <c r="K124" s="10" t="s">
        <v>4778</v>
      </c>
      <c r="L124" s="10" t="s">
        <v>118</v>
      </c>
      <c r="M124" s="10" t="s">
        <v>670</v>
      </c>
      <c r="N124" s="10">
        <v>0</v>
      </c>
      <c r="O124" s="10" t="s">
        <v>4762</v>
      </c>
    </row>
    <row r="125" spans="1:17" ht="17" x14ac:dyDescent="0.25">
      <c r="A125" s="10">
        <v>14281</v>
      </c>
      <c r="B125" s="10" t="s">
        <v>741</v>
      </c>
      <c r="C125" s="6" t="s">
        <v>3868</v>
      </c>
      <c r="D125" s="10" t="s">
        <v>4569</v>
      </c>
      <c r="E125" s="10" t="s">
        <v>3428</v>
      </c>
      <c r="F125" s="10" t="s">
        <v>4570</v>
      </c>
      <c r="G125" s="45" t="s">
        <v>3869</v>
      </c>
      <c r="H125" s="6" t="s">
        <v>3870</v>
      </c>
      <c r="I125" s="6" t="s">
        <v>3871</v>
      </c>
      <c r="J125" s="6" t="s">
        <v>3872</v>
      </c>
      <c r="K125" s="6" t="s">
        <v>1601</v>
      </c>
      <c r="L125" s="6" t="s">
        <v>962</v>
      </c>
      <c r="M125" s="6" t="s">
        <v>19</v>
      </c>
      <c r="N125" s="10">
        <v>1</v>
      </c>
      <c r="O125" s="6"/>
    </row>
    <row r="126" spans="1:17" ht="17" x14ac:dyDescent="0.25">
      <c r="A126" s="10">
        <v>24294</v>
      </c>
      <c r="B126" s="10" t="s">
        <v>2887</v>
      </c>
      <c r="C126" s="10" t="s">
        <v>4571</v>
      </c>
      <c r="D126" s="10" t="s">
        <v>4572</v>
      </c>
      <c r="E126" s="10" t="s">
        <v>73</v>
      </c>
      <c r="F126" s="10" t="s">
        <v>2888</v>
      </c>
      <c r="G126" s="53" t="s">
        <v>1601</v>
      </c>
      <c r="H126" s="10" t="s">
        <v>4763</v>
      </c>
      <c r="I126" s="10" t="s">
        <v>5163</v>
      </c>
      <c r="J126" s="10" t="s">
        <v>1601</v>
      </c>
      <c r="K126" s="10" t="s">
        <v>4764</v>
      </c>
      <c r="L126" s="10" t="s">
        <v>118</v>
      </c>
      <c r="M126" s="10" t="s">
        <v>32</v>
      </c>
      <c r="N126" s="10">
        <v>0</v>
      </c>
      <c r="O126" s="6"/>
    </row>
    <row r="127" spans="1:17" ht="17" x14ac:dyDescent="0.25">
      <c r="A127" s="10">
        <v>16847</v>
      </c>
      <c r="B127" s="10" t="s">
        <v>6631</v>
      </c>
      <c r="C127" s="10" t="s">
        <v>6632</v>
      </c>
      <c r="D127" s="10" t="s">
        <v>6633</v>
      </c>
      <c r="E127" s="10" t="s">
        <v>73</v>
      </c>
      <c r="F127" s="10" t="s">
        <v>6637</v>
      </c>
      <c r="G127" s="53" t="s">
        <v>6639</v>
      </c>
      <c r="H127" s="10" t="s">
        <v>4763</v>
      </c>
      <c r="I127" s="10" t="s">
        <v>3569</v>
      </c>
      <c r="J127" s="10" t="s">
        <v>6640</v>
      </c>
      <c r="K127" s="10" t="s">
        <v>6641</v>
      </c>
      <c r="L127" s="10"/>
      <c r="M127" s="10" t="s">
        <v>32</v>
      </c>
      <c r="N127" s="10">
        <v>10</v>
      </c>
      <c r="O127" s="6"/>
    </row>
    <row r="128" spans="1:17" ht="17" x14ac:dyDescent="0.25">
      <c r="A128" s="10">
        <v>26237</v>
      </c>
      <c r="B128" s="10" t="s">
        <v>6634</v>
      </c>
      <c r="C128" s="10" t="s">
        <v>6635</v>
      </c>
      <c r="D128" s="10" t="s">
        <v>6636</v>
      </c>
      <c r="E128" s="10" t="s">
        <v>73</v>
      </c>
      <c r="F128" s="10" t="s">
        <v>6638</v>
      </c>
      <c r="G128" s="53" t="s">
        <v>6639</v>
      </c>
      <c r="H128" s="10" t="s">
        <v>4763</v>
      </c>
      <c r="I128" s="10" t="s">
        <v>6642</v>
      </c>
      <c r="J128" s="10" t="s">
        <v>6640</v>
      </c>
      <c r="K128" s="10" t="s">
        <v>6641</v>
      </c>
      <c r="L128" s="10"/>
      <c r="M128" s="10" t="s">
        <v>32</v>
      </c>
      <c r="N128" s="10">
        <v>10</v>
      </c>
      <c r="O128" s="6"/>
    </row>
    <row r="129" spans="1:15" ht="17" x14ac:dyDescent="0.25">
      <c r="A129" s="10">
        <v>2435</v>
      </c>
      <c r="B129" s="10" t="s">
        <v>736</v>
      </c>
      <c r="C129" s="10" t="s">
        <v>737</v>
      </c>
      <c r="D129" s="10" t="s">
        <v>4573</v>
      </c>
      <c r="E129" s="10" t="s">
        <v>2889</v>
      </c>
      <c r="F129" s="10" t="s">
        <v>481</v>
      </c>
      <c r="G129" s="45" t="s">
        <v>3873</v>
      </c>
      <c r="H129" s="60" t="s">
        <v>3874</v>
      </c>
      <c r="I129" s="6" t="s">
        <v>3875</v>
      </c>
      <c r="J129" s="6" t="s">
        <v>3876</v>
      </c>
      <c r="K129" s="6" t="s">
        <v>158</v>
      </c>
      <c r="L129" s="6" t="s">
        <v>3877</v>
      </c>
      <c r="M129" s="6" t="s">
        <v>19</v>
      </c>
      <c r="N129" s="10">
        <v>1</v>
      </c>
      <c r="O129" s="6"/>
    </row>
    <row r="130" spans="1:15" ht="17" x14ac:dyDescent="0.25">
      <c r="A130" s="10">
        <v>2484</v>
      </c>
      <c r="B130" s="10" t="s">
        <v>2890</v>
      </c>
      <c r="C130" s="10" t="s">
        <v>4574</v>
      </c>
      <c r="D130" s="10" t="s">
        <v>4575</v>
      </c>
      <c r="E130" s="10" t="s">
        <v>136</v>
      </c>
      <c r="F130" s="10" t="s">
        <v>4576</v>
      </c>
      <c r="G130" s="57" t="s">
        <v>6370</v>
      </c>
      <c r="H130" s="10" t="s">
        <v>1601</v>
      </c>
      <c r="I130" s="10" t="s">
        <v>4765</v>
      </c>
      <c r="J130" s="10" t="s">
        <v>4766</v>
      </c>
      <c r="K130" s="10" t="s">
        <v>492</v>
      </c>
      <c r="L130" s="10" t="s">
        <v>4767</v>
      </c>
      <c r="M130" s="10" t="s">
        <v>32</v>
      </c>
      <c r="N130" s="10">
        <v>0</v>
      </c>
      <c r="O130" s="6"/>
    </row>
    <row r="131" spans="1:15" ht="17" x14ac:dyDescent="0.25">
      <c r="A131" s="10">
        <v>33267</v>
      </c>
      <c r="B131" s="10" t="s">
        <v>2891</v>
      </c>
      <c r="C131" s="10" t="s">
        <v>4577</v>
      </c>
      <c r="D131" s="10" t="s">
        <v>4580</v>
      </c>
      <c r="E131" s="10" t="s">
        <v>50</v>
      </c>
      <c r="F131" s="10" t="s">
        <v>2892</v>
      </c>
      <c r="G131" s="53" t="s">
        <v>1601</v>
      </c>
      <c r="H131" s="10" t="s">
        <v>1601</v>
      </c>
      <c r="I131" s="10" t="s">
        <v>5164</v>
      </c>
      <c r="J131" s="10" t="s">
        <v>1601</v>
      </c>
      <c r="K131" s="10" t="s">
        <v>1098</v>
      </c>
      <c r="L131" s="6" t="s">
        <v>5165</v>
      </c>
      <c r="M131" s="6" t="s">
        <v>32</v>
      </c>
      <c r="N131" s="6">
        <v>7</v>
      </c>
      <c r="O131" s="6"/>
    </row>
    <row r="132" spans="1:15" ht="17" x14ac:dyDescent="0.25">
      <c r="A132" s="10">
        <v>28400</v>
      </c>
      <c r="B132" s="10" t="s">
        <v>2893</v>
      </c>
      <c r="C132" s="10" t="s">
        <v>4578</v>
      </c>
      <c r="D132" s="10" t="s">
        <v>4581</v>
      </c>
      <c r="E132" s="10" t="s">
        <v>50</v>
      </c>
      <c r="F132" s="10" t="s">
        <v>2894</v>
      </c>
      <c r="G132" s="53" t="s">
        <v>6322</v>
      </c>
      <c r="H132" s="10" t="s">
        <v>1601</v>
      </c>
      <c r="I132" s="10" t="s">
        <v>5166</v>
      </c>
      <c r="J132" s="10" t="s">
        <v>1601</v>
      </c>
      <c r="K132" s="10" t="s">
        <v>118</v>
      </c>
      <c r="L132" s="6" t="s">
        <v>5165</v>
      </c>
      <c r="M132" s="6" t="s">
        <v>32</v>
      </c>
      <c r="N132" s="6">
        <v>7</v>
      </c>
      <c r="O132" s="6"/>
    </row>
    <row r="133" spans="1:15" ht="17" x14ac:dyDescent="0.25">
      <c r="A133" s="10">
        <v>33268</v>
      </c>
      <c r="B133" s="10" t="s">
        <v>2895</v>
      </c>
      <c r="C133" s="10" t="s">
        <v>4579</v>
      </c>
      <c r="D133" s="10" t="s">
        <v>4582</v>
      </c>
      <c r="E133" s="10" t="s">
        <v>50</v>
      </c>
      <c r="F133" s="10" t="s">
        <v>2898</v>
      </c>
      <c r="G133" s="53" t="s">
        <v>6322</v>
      </c>
      <c r="H133" s="10" t="s">
        <v>1601</v>
      </c>
      <c r="I133" s="10" t="s">
        <v>5167</v>
      </c>
      <c r="J133" s="10" t="s">
        <v>1601</v>
      </c>
      <c r="K133" s="10" t="s">
        <v>5168</v>
      </c>
      <c r="L133" s="6" t="s">
        <v>5165</v>
      </c>
      <c r="M133" s="6" t="s">
        <v>32</v>
      </c>
      <c r="N133" s="6">
        <v>7</v>
      </c>
      <c r="O133" s="6"/>
    </row>
    <row r="134" spans="1:15" ht="17" x14ac:dyDescent="0.25">
      <c r="A134" s="10">
        <v>33270</v>
      </c>
      <c r="B134" s="10" t="s">
        <v>2896</v>
      </c>
      <c r="C134" s="10" t="s">
        <v>4583</v>
      </c>
      <c r="D134" s="10" t="s">
        <v>4589</v>
      </c>
      <c r="E134" s="10" t="s">
        <v>50</v>
      </c>
      <c r="F134" s="10" t="s">
        <v>2897</v>
      </c>
      <c r="G134" s="53" t="s">
        <v>6322</v>
      </c>
      <c r="H134" s="10" t="s">
        <v>1601</v>
      </c>
      <c r="I134" s="10" t="s">
        <v>5169</v>
      </c>
      <c r="J134" s="10" t="s">
        <v>1601</v>
      </c>
      <c r="K134" s="10" t="s">
        <v>118</v>
      </c>
      <c r="L134" s="6" t="s">
        <v>5165</v>
      </c>
      <c r="M134" s="6" t="s">
        <v>32</v>
      </c>
      <c r="N134" s="6">
        <v>7</v>
      </c>
      <c r="O134" s="6"/>
    </row>
    <row r="135" spans="1:15" ht="17" x14ac:dyDescent="0.25">
      <c r="A135" s="10">
        <v>33271</v>
      </c>
      <c r="B135" s="10" t="s">
        <v>2899</v>
      </c>
      <c r="C135" s="10" t="s">
        <v>4584</v>
      </c>
      <c r="D135" s="10" t="s">
        <v>4590</v>
      </c>
      <c r="E135" s="10" t="s">
        <v>50</v>
      </c>
      <c r="F135" s="10" t="s">
        <v>2900</v>
      </c>
      <c r="G135" s="53" t="s">
        <v>6322</v>
      </c>
      <c r="H135" s="10" t="s">
        <v>1601</v>
      </c>
      <c r="I135" s="10" t="s">
        <v>5167</v>
      </c>
      <c r="J135" s="10" t="s">
        <v>1601</v>
      </c>
      <c r="K135" s="10" t="s">
        <v>118</v>
      </c>
      <c r="L135" s="6" t="s">
        <v>5165</v>
      </c>
      <c r="M135" s="6" t="s">
        <v>32</v>
      </c>
      <c r="N135" s="6">
        <v>7</v>
      </c>
      <c r="O135" s="6"/>
    </row>
    <row r="136" spans="1:15" ht="17" x14ac:dyDescent="0.25">
      <c r="A136" s="10">
        <v>51260</v>
      </c>
      <c r="B136" s="10" t="s">
        <v>2901</v>
      </c>
      <c r="C136" s="10" t="s">
        <v>4585</v>
      </c>
      <c r="D136" s="10" t="s">
        <v>481</v>
      </c>
      <c r="E136" s="10" t="s">
        <v>50</v>
      </c>
      <c r="F136" s="10" t="s">
        <v>481</v>
      </c>
      <c r="G136" s="53" t="s">
        <v>6322</v>
      </c>
      <c r="H136" s="10" t="s">
        <v>1601</v>
      </c>
      <c r="I136" s="10" t="s">
        <v>118</v>
      </c>
      <c r="J136" s="10" t="s">
        <v>1601</v>
      </c>
      <c r="K136" s="10" t="s">
        <v>118</v>
      </c>
      <c r="L136" s="6" t="s">
        <v>5165</v>
      </c>
      <c r="M136" s="6" t="s">
        <v>32</v>
      </c>
      <c r="N136" s="6">
        <v>7</v>
      </c>
      <c r="O136" s="6"/>
    </row>
    <row r="137" spans="1:15" ht="17" x14ac:dyDescent="0.25">
      <c r="A137" s="10">
        <v>51261</v>
      </c>
      <c r="B137" s="10" t="s">
        <v>2902</v>
      </c>
      <c r="C137" s="10" t="s">
        <v>4586</v>
      </c>
      <c r="D137" s="10" t="s">
        <v>481</v>
      </c>
      <c r="E137" s="10" t="s">
        <v>50</v>
      </c>
      <c r="F137" s="10" t="s">
        <v>481</v>
      </c>
      <c r="G137" s="53" t="s">
        <v>6322</v>
      </c>
      <c r="H137" s="10" t="s">
        <v>1601</v>
      </c>
      <c r="I137" s="10" t="s">
        <v>118</v>
      </c>
      <c r="J137" s="10" t="s">
        <v>1601</v>
      </c>
      <c r="K137" s="10" t="s">
        <v>5170</v>
      </c>
      <c r="L137" s="6" t="s">
        <v>5165</v>
      </c>
      <c r="M137" s="6" t="s">
        <v>32</v>
      </c>
      <c r="N137" s="6">
        <v>7</v>
      </c>
      <c r="O137" s="6"/>
    </row>
    <row r="138" spans="1:15" ht="17" x14ac:dyDescent="0.25">
      <c r="A138" s="10">
        <v>51262</v>
      </c>
      <c r="B138" s="10" t="s">
        <v>2903</v>
      </c>
      <c r="C138" s="10" t="s">
        <v>4587</v>
      </c>
      <c r="D138" s="10" t="s">
        <v>481</v>
      </c>
      <c r="E138" s="10" t="s">
        <v>50</v>
      </c>
      <c r="F138" s="10" t="s">
        <v>481</v>
      </c>
      <c r="G138" s="53" t="s">
        <v>6322</v>
      </c>
      <c r="H138" s="10" t="s">
        <v>1601</v>
      </c>
      <c r="I138" s="10" t="s">
        <v>118</v>
      </c>
      <c r="J138" s="10" t="s">
        <v>1601</v>
      </c>
      <c r="K138" s="10" t="s">
        <v>5170</v>
      </c>
      <c r="L138" s="6" t="s">
        <v>5165</v>
      </c>
      <c r="M138" s="6" t="s">
        <v>32</v>
      </c>
      <c r="N138" s="6">
        <v>7</v>
      </c>
      <c r="O138" s="6"/>
    </row>
    <row r="139" spans="1:15" ht="17" x14ac:dyDescent="0.25">
      <c r="A139" s="10">
        <v>51263</v>
      </c>
      <c r="B139" s="10" t="s">
        <v>2904</v>
      </c>
      <c r="C139" s="10" t="s">
        <v>4588</v>
      </c>
      <c r="D139" s="10" t="s">
        <v>481</v>
      </c>
      <c r="E139" s="10" t="s">
        <v>50</v>
      </c>
      <c r="F139" s="10" t="s">
        <v>481</v>
      </c>
      <c r="G139" s="53" t="s">
        <v>6322</v>
      </c>
      <c r="H139" s="10" t="s">
        <v>1601</v>
      </c>
      <c r="I139" s="10" t="s">
        <v>118</v>
      </c>
      <c r="J139" s="10" t="s">
        <v>1601</v>
      </c>
      <c r="K139" s="10" t="s">
        <v>5170</v>
      </c>
      <c r="L139" s="6" t="s">
        <v>5165</v>
      </c>
      <c r="M139" s="6" t="s">
        <v>32</v>
      </c>
      <c r="N139" s="6">
        <v>7</v>
      </c>
      <c r="O139" s="6"/>
    </row>
    <row r="140" spans="1:15" ht="17" x14ac:dyDescent="0.25">
      <c r="A140" s="10">
        <v>33282</v>
      </c>
      <c r="B140" s="10" t="s">
        <v>2905</v>
      </c>
      <c r="C140" s="10" t="s">
        <v>4591</v>
      </c>
      <c r="D140" s="10" t="s">
        <v>4592</v>
      </c>
      <c r="E140" s="10" t="s">
        <v>184</v>
      </c>
      <c r="F140" s="10" t="s">
        <v>2906</v>
      </c>
      <c r="G140" s="53" t="s">
        <v>1601</v>
      </c>
      <c r="H140" s="10" t="s">
        <v>1601</v>
      </c>
      <c r="I140" s="10" t="s">
        <v>5171</v>
      </c>
      <c r="J140" s="10" t="s">
        <v>1601</v>
      </c>
      <c r="K140" s="10" t="s">
        <v>118</v>
      </c>
      <c r="L140" s="6" t="s">
        <v>118</v>
      </c>
      <c r="M140" s="6" t="s">
        <v>32</v>
      </c>
      <c r="N140" s="6">
        <v>7</v>
      </c>
      <c r="O140" s="6"/>
    </row>
    <row r="141" spans="1:15" ht="17" x14ac:dyDescent="0.25">
      <c r="A141" s="10">
        <v>33283</v>
      </c>
      <c r="B141" s="10" t="s">
        <v>2907</v>
      </c>
      <c r="C141" s="10" t="s">
        <v>4593</v>
      </c>
      <c r="D141" s="10" t="s">
        <v>4604</v>
      </c>
      <c r="E141" s="10" t="s">
        <v>184</v>
      </c>
      <c r="F141" s="10" t="s">
        <v>2929</v>
      </c>
      <c r="G141" s="53" t="s">
        <v>1601</v>
      </c>
      <c r="H141" s="10" t="s">
        <v>1601</v>
      </c>
      <c r="I141" s="10" t="s">
        <v>5171</v>
      </c>
      <c r="J141" s="10" t="s">
        <v>1601</v>
      </c>
      <c r="K141" s="10" t="s">
        <v>118</v>
      </c>
      <c r="L141" s="6" t="s">
        <v>118</v>
      </c>
      <c r="M141" s="6" t="s">
        <v>32</v>
      </c>
      <c r="N141" s="6">
        <v>7</v>
      </c>
      <c r="O141" s="6"/>
    </row>
    <row r="142" spans="1:15" ht="17" x14ac:dyDescent="0.25">
      <c r="A142" s="10">
        <v>33284</v>
      </c>
      <c r="B142" s="10" t="s">
        <v>2908</v>
      </c>
      <c r="C142" s="10" t="s">
        <v>4594</v>
      </c>
      <c r="D142" s="10" t="s">
        <v>4605</v>
      </c>
      <c r="E142" s="10" t="s">
        <v>184</v>
      </c>
      <c r="F142" s="10" t="s">
        <v>2928</v>
      </c>
      <c r="G142" s="53" t="s">
        <v>1601</v>
      </c>
      <c r="H142" s="10" t="s">
        <v>1601</v>
      </c>
      <c r="I142" s="10" t="s">
        <v>5171</v>
      </c>
      <c r="J142" s="10" t="s">
        <v>1601</v>
      </c>
      <c r="K142" s="10" t="s">
        <v>118</v>
      </c>
      <c r="L142" s="6" t="s">
        <v>118</v>
      </c>
      <c r="M142" s="6" t="s">
        <v>32</v>
      </c>
      <c r="N142" s="6">
        <v>7</v>
      </c>
      <c r="O142" s="6"/>
    </row>
    <row r="143" spans="1:15" ht="17" x14ac:dyDescent="0.25">
      <c r="A143" s="10">
        <v>33285</v>
      </c>
      <c r="B143" s="10" t="s">
        <v>2909</v>
      </c>
      <c r="C143" s="10" t="s">
        <v>4595</v>
      </c>
      <c r="D143" s="10" t="s">
        <v>4606</v>
      </c>
      <c r="E143" s="10" t="s">
        <v>184</v>
      </c>
      <c r="F143" s="10" t="s">
        <v>2927</v>
      </c>
      <c r="G143" s="53" t="s">
        <v>1601</v>
      </c>
      <c r="H143" s="10" t="s">
        <v>1601</v>
      </c>
      <c r="I143" s="10" t="s">
        <v>5171</v>
      </c>
      <c r="J143" s="10" t="s">
        <v>1601</v>
      </c>
      <c r="K143" s="10" t="s">
        <v>118</v>
      </c>
      <c r="L143" s="6" t="s">
        <v>118</v>
      </c>
      <c r="M143" s="6" t="s">
        <v>32</v>
      </c>
      <c r="N143" s="6">
        <v>7</v>
      </c>
      <c r="O143" s="6"/>
    </row>
    <row r="144" spans="1:15" ht="17" x14ac:dyDescent="0.25">
      <c r="A144" s="10">
        <v>33286</v>
      </c>
      <c r="B144" s="10" t="s">
        <v>2910</v>
      </c>
      <c r="C144" s="10" t="s">
        <v>4596</v>
      </c>
      <c r="D144" s="10" t="s">
        <v>4607</v>
      </c>
      <c r="E144" s="10" t="s">
        <v>184</v>
      </c>
      <c r="F144" s="10" t="s">
        <v>2926</v>
      </c>
      <c r="G144" s="53" t="s">
        <v>1601</v>
      </c>
      <c r="H144" s="10" t="s">
        <v>1601</v>
      </c>
      <c r="I144" s="10" t="s">
        <v>5171</v>
      </c>
      <c r="J144" s="10" t="s">
        <v>1601</v>
      </c>
      <c r="K144" s="10" t="s">
        <v>118</v>
      </c>
      <c r="L144" s="6" t="s">
        <v>118</v>
      </c>
      <c r="M144" s="6" t="s">
        <v>32</v>
      </c>
      <c r="N144" s="6">
        <v>7</v>
      </c>
      <c r="O144" s="6"/>
    </row>
    <row r="145" spans="1:15" ht="17" x14ac:dyDescent="0.25">
      <c r="A145" s="10">
        <v>33287</v>
      </c>
      <c r="B145" s="10" t="s">
        <v>2911</v>
      </c>
      <c r="C145" s="10" t="s">
        <v>4597</v>
      </c>
      <c r="D145" s="10" t="s">
        <v>4608</v>
      </c>
      <c r="E145" s="10" t="s">
        <v>184</v>
      </c>
      <c r="F145" s="10" t="s">
        <v>2925</v>
      </c>
      <c r="G145" s="53" t="s">
        <v>1601</v>
      </c>
      <c r="H145" s="10" t="s">
        <v>1601</v>
      </c>
      <c r="I145" s="10" t="s">
        <v>5171</v>
      </c>
      <c r="J145" s="10" t="s">
        <v>1601</v>
      </c>
      <c r="K145" s="10" t="s">
        <v>118</v>
      </c>
      <c r="L145" s="6" t="s">
        <v>118</v>
      </c>
      <c r="M145" s="6" t="s">
        <v>32</v>
      </c>
      <c r="N145" s="6">
        <v>7</v>
      </c>
      <c r="O145" s="6"/>
    </row>
    <row r="146" spans="1:15" ht="17" x14ac:dyDescent="0.25">
      <c r="A146" s="10">
        <v>33288</v>
      </c>
      <c r="B146" s="10" t="s">
        <v>2912</v>
      </c>
      <c r="C146" s="10" t="s">
        <v>4598</v>
      </c>
      <c r="D146" s="10" t="s">
        <v>4609</v>
      </c>
      <c r="E146" s="10" t="s">
        <v>184</v>
      </c>
      <c r="F146" s="10" t="s">
        <v>2924</v>
      </c>
      <c r="G146" s="53" t="s">
        <v>1601</v>
      </c>
      <c r="H146" s="10" t="s">
        <v>1601</v>
      </c>
      <c r="I146" s="10" t="s">
        <v>5172</v>
      </c>
      <c r="J146" s="10" t="s">
        <v>1601</v>
      </c>
      <c r="K146" s="10" t="s">
        <v>118</v>
      </c>
      <c r="L146" s="6" t="s">
        <v>118</v>
      </c>
      <c r="M146" s="6" t="s">
        <v>32</v>
      </c>
      <c r="N146" s="6">
        <v>7</v>
      </c>
      <c r="O146" s="6"/>
    </row>
    <row r="147" spans="1:15" ht="17" x14ac:dyDescent="0.25">
      <c r="A147" s="10">
        <v>33289</v>
      </c>
      <c r="B147" s="10" t="s">
        <v>2913</v>
      </c>
      <c r="C147" s="10" t="s">
        <v>4599</v>
      </c>
      <c r="D147" s="10" t="s">
        <v>4610</v>
      </c>
      <c r="E147" s="10" t="s">
        <v>184</v>
      </c>
      <c r="F147" s="10" t="s">
        <v>2923</v>
      </c>
      <c r="G147" s="53" t="s">
        <v>1601</v>
      </c>
      <c r="H147" s="10" t="s">
        <v>1601</v>
      </c>
      <c r="I147" s="10" t="s">
        <v>5171</v>
      </c>
      <c r="J147" s="10" t="s">
        <v>1601</v>
      </c>
      <c r="K147" s="10" t="s">
        <v>118</v>
      </c>
      <c r="L147" s="6" t="s">
        <v>118</v>
      </c>
      <c r="M147" s="6" t="s">
        <v>32</v>
      </c>
      <c r="N147" s="6">
        <v>7</v>
      </c>
      <c r="O147" s="6"/>
    </row>
    <row r="148" spans="1:15" ht="17" x14ac:dyDescent="0.25">
      <c r="A148" s="10">
        <v>33290</v>
      </c>
      <c r="B148" s="10" t="s">
        <v>2914</v>
      </c>
      <c r="C148" s="10" t="s">
        <v>4600</v>
      </c>
      <c r="D148" s="10" t="s">
        <v>4611</v>
      </c>
      <c r="E148" s="10" t="s">
        <v>184</v>
      </c>
      <c r="F148" s="10" t="s">
        <v>2922</v>
      </c>
      <c r="G148" s="53" t="s">
        <v>1601</v>
      </c>
      <c r="H148" s="10" t="s">
        <v>1601</v>
      </c>
      <c r="I148" s="10" t="s">
        <v>5171</v>
      </c>
      <c r="J148" s="10" t="s">
        <v>1601</v>
      </c>
      <c r="K148" s="10" t="s">
        <v>118</v>
      </c>
      <c r="L148" s="6" t="s">
        <v>118</v>
      </c>
      <c r="M148" s="6" t="s">
        <v>32</v>
      </c>
      <c r="N148" s="6">
        <v>7</v>
      </c>
      <c r="O148" s="6"/>
    </row>
    <row r="149" spans="1:15" ht="17" x14ac:dyDescent="0.25">
      <c r="A149" s="10">
        <v>33291</v>
      </c>
      <c r="B149" s="10" t="s">
        <v>2915</v>
      </c>
      <c r="C149" s="10" t="s">
        <v>4601</v>
      </c>
      <c r="D149" s="10" t="s">
        <v>4613</v>
      </c>
      <c r="E149" s="10" t="s">
        <v>184</v>
      </c>
      <c r="F149" s="10" t="s">
        <v>2921</v>
      </c>
      <c r="G149" s="53" t="s">
        <v>1601</v>
      </c>
      <c r="H149" s="10" t="s">
        <v>1601</v>
      </c>
      <c r="I149" s="10" t="s">
        <v>5171</v>
      </c>
      <c r="J149" s="10" t="s">
        <v>1601</v>
      </c>
      <c r="K149" s="10" t="s">
        <v>118</v>
      </c>
      <c r="L149" s="6" t="s">
        <v>118</v>
      </c>
      <c r="M149" s="6" t="s">
        <v>32</v>
      </c>
      <c r="N149" s="6">
        <v>7</v>
      </c>
      <c r="O149" s="6"/>
    </row>
    <row r="150" spans="1:15" ht="17" x14ac:dyDescent="0.25">
      <c r="A150" s="10">
        <v>27397</v>
      </c>
      <c r="B150" s="10" t="s">
        <v>2916</v>
      </c>
      <c r="C150" s="10" t="s">
        <v>4602</v>
      </c>
      <c r="D150" s="10" t="s">
        <v>4612</v>
      </c>
      <c r="E150" s="10" t="s">
        <v>184</v>
      </c>
      <c r="F150" s="10" t="s">
        <v>2920</v>
      </c>
      <c r="G150" s="53" t="s">
        <v>1601</v>
      </c>
      <c r="H150" s="10" t="s">
        <v>1601</v>
      </c>
      <c r="I150" s="10" t="s">
        <v>5171</v>
      </c>
      <c r="J150" s="10" t="s">
        <v>1601</v>
      </c>
      <c r="K150" s="10" t="s">
        <v>118</v>
      </c>
      <c r="L150" s="6" t="s">
        <v>118</v>
      </c>
      <c r="M150" s="6" t="s">
        <v>32</v>
      </c>
      <c r="N150" s="6">
        <v>7</v>
      </c>
      <c r="O150" s="6"/>
    </row>
    <row r="151" spans="1:15" ht="17" x14ac:dyDescent="0.25">
      <c r="A151" s="10">
        <v>33292</v>
      </c>
      <c r="B151" s="10" t="s">
        <v>2917</v>
      </c>
      <c r="C151" s="10" t="s">
        <v>4603</v>
      </c>
      <c r="D151" s="10" t="s">
        <v>4614</v>
      </c>
      <c r="E151" s="10" t="s">
        <v>184</v>
      </c>
      <c r="F151" s="10" t="s">
        <v>481</v>
      </c>
      <c r="G151" s="53" t="s">
        <v>1601</v>
      </c>
      <c r="H151" s="10" t="s">
        <v>1601</v>
      </c>
      <c r="I151" s="10" t="s">
        <v>5171</v>
      </c>
      <c r="J151" s="10" t="s">
        <v>1601</v>
      </c>
      <c r="K151" s="10" t="s">
        <v>118</v>
      </c>
      <c r="L151" s="6" t="s">
        <v>118</v>
      </c>
      <c r="M151" s="6" t="s">
        <v>32</v>
      </c>
      <c r="N151" s="6">
        <v>7</v>
      </c>
      <c r="O151" s="6"/>
    </row>
    <row r="152" spans="1:15" ht="17" x14ac:dyDescent="0.25">
      <c r="A152" s="10">
        <v>33293</v>
      </c>
      <c r="B152" s="10" t="s">
        <v>2918</v>
      </c>
      <c r="C152" s="10" t="s">
        <v>4616</v>
      </c>
      <c r="D152" s="10" t="s">
        <v>4615</v>
      </c>
      <c r="E152" s="10" t="s">
        <v>184</v>
      </c>
      <c r="F152" s="10" t="s">
        <v>2919</v>
      </c>
      <c r="G152" s="53" t="s">
        <v>1601</v>
      </c>
      <c r="H152" s="10" t="s">
        <v>1601</v>
      </c>
      <c r="I152" s="10" t="s">
        <v>5171</v>
      </c>
      <c r="J152" s="10" t="s">
        <v>1601</v>
      </c>
      <c r="K152" s="10" t="s">
        <v>118</v>
      </c>
      <c r="L152" s="6" t="s">
        <v>118</v>
      </c>
      <c r="M152" s="6" t="s">
        <v>32</v>
      </c>
      <c r="N152" s="6">
        <v>7</v>
      </c>
      <c r="O152" s="6"/>
    </row>
    <row r="153" spans="1:15" ht="17" x14ac:dyDescent="0.25">
      <c r="A153" s="10">
        <v>26047</v>
      </c>
      <c r="B153" s="10" t="s">
        <v>2930</v>
      </c>
      <c r="C153" s="10" t="s">
        <v>4617</v>
      </c>
      <c r="D153" s="10" t="s">
        <v>4619</v>
      </c>
      <c r="E153" s="10" t="s">
        <v>50</v>
      </c>
      <c r="F153" s="10" t="s">
        <v>4620</v>
      </c>
      <c r="G153" s="53" t="s">
        <v>1601</v>
      </c>
      <c r="H153" s="10" t="s">
        <v>1601</v>
      </c>
      <c r="I153" s="10" t="s">
        <v>118</v>
      </c>
      <c r="J153" s="10" t="s">
        <v>5136</v>
      </c>
      <c r="K153" s="10" t="s">
        <v>4778</v>
      </c>
      <c r="L153" s="6" t="s">
        <v>118</v>
      </c>
      <c r="M153" s="6" t="s">
        <v>32</v>
      </c>
      <c r="N153" s="6">
        <v>7</v>
      </c>
      <c r="O153" s="6"/>
    </row>
    <row r="154" spans="1:15" ht="17" x14ac:dyDescent="0.25">
      <c r="A154" s="10">
        <v>33494</v>
      </c>
      <c r="B154" s="10" t="s">
        <v>2931</v>
      </c>
      <c r="C154" s="10" t="s">
        <v>4618</v>
      </c>
      <c r="D154" s="10" t="s">
        <v>4621</v>
      </c>
      <c r="E154" s="10" t="s">
        <v>565</v>
      </c>
      <c r="F154" s="10" t="s">
        <v>2932</v>
      </c>
      <c r="G154" s="53" t="s">
        <v>1601</v>
      </c>
      <c r="H154" s="10" t="s">
        <v>3642</v>
      </c>
      <c r="I154" s="10" t="s">
        <v>118</v>
      </c>
      <c r="J154" s="10" t="s">
        <v>1601</v>
      </c>
      <c r="K154" s="10" t="s">
        <v>4778</v>
      </c>
      <c r="L154" s="6" t="s">
        <v>118</v>
      </c>
      <c r="M154" s="6" t="s">
        <v>32</v>
      </c>
      <c r="N154" s="6">
        <v>7</v>
      </c>
      <c r="O154" s="6"/>
    </row>
    <row r="155" spans="1:15" ht="17" x14ac:dyDescent="0.25">
      <c r="A155" s="10">
        <v>24198</v>
      </c>
      <c r="B155" s="10" t="s">
        <v>2933</v>
      </c>
      <c r="C155" s="10" t="s">
        <v>4622</v>
      </c>
      <c r="D155" s="10" t="s">
        <v>4624</v>
      </c>
      <c r="E155" s="10" t="s">
        <v>73</v>
      </c>
      <c r="F155" s="10" t="s">
        <v>4625</v>
      </c>
      <c r="G155" s="53" t="s">
        <v>1601</v>
      </c>
      <c r="H155" s="10" t="s">
        <v>1601</v>
      </c>
      <c r="I155" s="10" t="s">
        <v>5134</v>
      </c>
      <c r="J155" s="10" t="s">
        <v>118</v>
      </c>
      <c r="K155" s="10" t="s">
        <v>118</v>
      </c>
      <c r="L155" s="6" t="s">
        <v>118</v>
      </c>
      <c r="M155" s="6" t="s">
        <v>32</v>
      </c>
      <c r="N155" s="6">
        <v>7</v>
      </c>
      <c r="O155" s="6"/>
    </row>
    <row r="156" spans="1:15" ht="17" x14ac:dyDescent="0.25">
      <c r="A156" s="10">
        <v>2491</v>
      </c>
      <c r="B156" s="10" t="s">
        <v>2934</v>
      </c>
      <c r="C156" s="10" t="s">
        <v>4623</v>
      </c>
      <c r="D156" s="10" t="s">
        <v>4626</v>
      </c>
      <c r="E156" s="10" t="s">
        <v>73</v>
      </c>
      <c r="F156" s="10" t="s">
        <v>4627</v>
      </c>
      <c r="G156" s="53" t="s">
        <v>5135</v>
      </c>
      <c r="H156" s="10" t="s">
        <v>3855</v>
      </c>
      <c r="I156" s="10" t="s">
        <v>5134</v>
      </c>
      <c r="J156" s="10" t="s">
        <v>118</v>
      </c>
      <c r="K156" s="10" t="s">
        <v>118</v>
      </c>
      <c r="L156" s="6" t="s">
        <v>118</v>
      </c>
      <c r="M156" s="6" t="s">
        <v>32</v>
      </c>
      <c r="N156" s="6">
        <v>7</v>
      </c>
      <c r="O156" s="6"/>
    </row>
    <row r="157" spans="1:15" ht="17" x14ac:dyDescent="0.25">
      <c r="A157" s="10">
        <v>2492</v>
      </c>
      <c r="B157" s="10" t="s">
        <v>2935</v>
      </c>
      <c r="C157" s="10" t="s">
        <v>4628</v>
      </c>
      <c r="D157" s="10" t="s">
        <v>4629</v>
      </c>
      <c r="E157" s="10" t="s">
        <v>73</v>
      </c>
      <c r="F157" s="10" t="s">
        <v>2936</v>
      </c>
      <c r="G157" s="53" t="s">
        <v>5131</v>
      </c>
      <c r="H157" s="10" t="s">
        <v>1601</v>
      </c>
      <c r="I157" s="10" t="s">
        <v>5132</v>
      </c>
      <c r="J157" s="10" t="s">
        <v>2143</v>
      </c>
      <c r="K157" s="10" t="s">
        <v>642</v>
      </c>
      <c r="L157" s="10" t="s">
        <v>5133</v>
      </c>
      <c r="M157" s="6" t="s">
        <v>32</v>
      </c>
      <c r="N157" s="6">
        <v>7</v>
      </c>
      <c r="O157" s="6"/>
    </row>
    <row r="158" spans="1:15" ht="17" x14ac:dyDescent="0.25">
      <c r="A158" s="10">
        <v>2520</v>
      </c>
      <c r="B158" s="10" t="s">
        <v>2937</v>
      </c>
      <c r="C158" s="10" t="s">
        <v>4630</v>
      </c>
      <c r="D158" s="10" t="s">
        <v>481</v>
      </c>
      <c r="E158" s="10" t="s">
        <v>12</v>
      </c>
      <c r="F158" s="10" t="s">
        <v>4631</v>
      </c>
      <c r="G158" s="57" t="s">
        <v>5130</v>
      </c>
      <c r="H158" s="10" t="s">
        <v>4768</v>
      </c>
      <c r="I158" s="6" t="s">
        <v>6371</v>
      </c>
      <c r="J158" s="10" t="s">
        <v>2143</v>
      </c>
      <c r="K158" s="10" t="s">
        <v>4769</v>
      </c>
      <c r="L158" s="10" t="s">
        <v>6372</v>
      </c>
      <c r="M158" s="10" t="s">
        <v>32</v>
      </c>
      <c r="N158" s="10">
        <v>0</v>
      </c>
      <c r="O158" s="6"/>
    </row>
    <row r="159" spans="1:15" ht="17" x14ac:dyDescent="0.25">
      <c r="A159" s="10">
        <v>2555</v>
      </c>
      <c r="B159" s="10" t="s">
        <v>2938</v>
      </c>
      <c r="C159" s="10" t="s">
        <v>4632</v>
      </c>
      <c r="D159" s="10" t="s">
        <v>481</v>
      </c>
      <c r="E159" s="10" t="s">
        <v>184</v>
      </c>
      <c r="F159" s="10" t="s">
        <v>4633</v>
      </c>
      <c r="G159" s="57" t="s">
        <v>4770</v>
      </c>
      <c r="H159" s="10" t="s">
        <v>4771</v>
      </c>
      <c r="I159" s="6" t="s">
        <v>4772</v>
      </c>
      <c r="J159" s="12" t="s">
        <v>6373</v>
      </c>
      <c r="K159" s="10" t="s">
        <v>4744</v>
      </c>
      <c r="L159" s="6" t="s">
        <v>3953</v>
      </c>
      <c r="M159" s="6" t="s">
        <v>32</v>
      </c>
      <c r="N159" s="6">
        <v>0</v>
      </c>
      <c r="O159" s="6" t="s">
        <v>4464</v>
      </c>
    </row>
    <row r="160" spans="1:15" ht="17" x14ac:dyDescent="0.25">
      <c r="A160" s="10">
        <v>4540</v>
      </c>
      <c r="B160" s="10" t="s">
        <v>2939</v>
      </c>
      <c r="C160" s="6" t="s">
        <v>3863</v>
      </c>
      <c r="D160" s="10" t="s">
        <v>4634</v>
      </c>
      <c r="E160" s="10" t="s">
        <v>109</v>
      </c>
      <c r="F160" s="10" t="s">
        <v>481</v>
      </c>
      <c r="G160" s="7" t="s">
        <v>3864</v>
      </c>
      <c r="H160" s="60" t="s">
        <v>3865</v>
      </c>
      <c r="I160" s="60" t="s">
        <v>5128</v>
      </c>
      <c r="J160" s="60" t="s">
        <v>3866</v>
      </c>
      <c r="K160" s="60" t="s">
        <v>5129</v>
      </c>
      <c r="L160" s="60" t="s">
        <v>3867</v>
      </c>
      <c r="M160" s="6" t="s">
        <v>19</v>
      </c>
      <c r="N160" s="6">
        <v>1</v>
      </c>
      <c r="O160" s="6"/>
    </row>
    <row r="161" spans="1:15" ht="17" x14ac:dyDescent="0.25">
      <c r="A161" s="10">
        <v>25667</v>
      </c>
      <c r="B161" s="10" t="s">
        <v>2940</v>
      </c>
      <c r="C161" s="10" t="s">
        <v>4635</v>
      </c>
      <c r="D161" s="6"/>
      <c r="E161" s="10" t="s">
        <v>2092</v>
      </c>
      <c r="F161" s="10" t="s">
        <v>6189</v>
      </c>
      <c r="G161" s="7" t="s">
        <v>6323</v>
      </c>
      <c r="H161" s="60" t="s">
        <v>4773</v>
      </c>
      <c r="I161" s="60" t="s">
        <v>4774</v>
      </c>
      <c r="J161" s="60" t="s">
        <v>6339</v>
      </c>
      <c r="K161" s="60" t="s">
        <v>5126</v>
      </c>
      <c r="L161" s="60" t="s">
        <v>5127</v>
      </c>
      <c r="M161" s="6" t="s">
        <v>19</v>
      </c>
      <c r="N161" s="6">
        <v>1</v>
      </c>
      <c r="O161" s="6" t="s">
        <v>6650</v>
      </c>
    </row>
    <row r="162" spans="1:15" ht="17" x14ac:dyDescent="0.25">
      <c r="A162" s="10">
        <v>28589</v>
      </c>
      <c r="B162" s="10" t="s">
        <v>2941</v>
      </c>
      <c r="C162" s="10" t="s">
        <v>4636</v>
      </c>
      <c r="D162" s="6"/>
      <c r="E162" s="10" t="s">
        <v>390</v>
      </c>
      <c r="F162" s="10" t="s">
        <v>6190</v>
      </c>
      <c r="G162" s="53" t="s">
        <v>1601</v>
      </c>
      <c r="H162" s="10" t="s">
        <v>1601</v>
      </c>
      <c r="I162" s="10" t="s">
        <v>5121</v>
      </c>
      <c r="J162" s="10" t="s">
        <v>5122</v>
      </c>
      <c r="K162" s="10" t="s">
        <v>5123</v>
      </c>
      <c r="L162" s="10" t="s">
        <v>5124</v>
      </c>
      <c r="M162" s="6" t="s">
        <v>5125</v>
      </c>
      <c r="N162" s="10">
        <v>0</v>
      </c>
      <c r="O162" s="6"/>
    </row>
    <row r="163" spans="1:15" ht="17" x14ac:dyDescent="0.25">
      <c r="A163" s="10">
        <v>28089</v>
      </c>
      <c r="B163" s="10" t="s">
        <v>2942</v>
      </c>
      <c r="C163" s="10" t="s">
        <v>4637</v>
      </c>
      <c r="D163" s="6"/>
      <c r="E163" s="10" t="s">
        <v>73</v>
      </c>
      <c r="F163" s="10" t="s">
        <v>2943</v>
      </c>
      <c r="G163" s="53" t="s">
        <v>6327</v>
      </c>
      <c r="H163" s="10" t="s">
        <v>1601</v>
      </c>
      <c r="I163" s="10" t="s">
        <v>5119</v>
      </c>
      <c r="J163" s="10" t="s">
        <v>5118</v>
      </c>
      <c r="K163" s="10" t="s">
        <v>5120</v>
      </c>
      <c r="L163" s="10" t="s">
        <v>2114</v>
      </c>
      <c r="M163" s="6" t="s">
        <v>670</v>
      </c>
      <c r="N163" s="10">
        <v>3</v>
      </c>
      <c r="O163" s="6"/>
    </row>
    <row r="164" spans="1:15" ht="17" x14ac:dyDescent="0.25">
      <c r="A164" s="10">
        <v>17402</v>
      </c>
      <c r="B164" s="10" t="s">
        <v>2944</v>
      </c>
      <c r="C164" s="10" t="s">
        <v>4668</v>
      </c>
      <c r="D164" s="6" t="s">
        <v>481</v>
      </c>
      <c r="E164" s="10" t="s">
        <v>73</v>
      </c>
      <c r="F164" s="10" t="s">
        <v>4669</v>
      </c>
      <c r="G164" s="53" t="s">
        <v>1601</v>
      </c>
      <c r="H164" s="10" t="s">
        <v>1601</v>
      </c>
      <c r="I164" s="10" t="s">
        <v>1601</v>
      </c>
      <c r="J164" s="10" t="s">
        <v>5118</v>
      </c>
      <c r="K164" s="6"/>
      <c r="L164" s="10" t="s">
        <v>2114</v>
      </c>
      <c r="M164" s="6" t="s">
        <v>670</v>
      </c>
      <c r="N164" s="10">
        <v>3</v>
      </c>
      <c r="O164" s="6"/>
    </row>
    <row r="165" spans="1:15" ht="17" x14ac:dyDescent="0.25">
      <c r="A165" s="10">
        <v>30891</v>
      </c>
      <c r="B165" s="10" t="s">
        <v>2945</v>
      </c>
      <c r="C165" s="10" t="s">
        <v>4666</v>
      </c>
      <c r="D165" s="6" t="s">
        <v>481</v>
      </c>
      <c r="E165" s="10" t="s">
        <v>109</v>
      </c>
      <c r="F165" s="10" t="s">
        <v>4667</v>
      </c>
      <c r="G165" s="53" t="s">
        <v>1601</v>
      </c>
      <c r="H165" s="10" t="s">
        <v>1601</v>
      </c>
      <c r="I165" s="10" t="s">
        <v>5117</v>
      </c>
      <c r="J165" s="10" t="s">
        <v>1601</v>
      </c>
      <c r="K165" s="10" t="s">
        <v>4778</v>
      </c>
      <c r="L165" s="10" t="s">
        <v>118</v>
      </c>
      <c r="M165" s="6" t="s">
        <v>3908</v>
      </c>
      <c r="N165" s="10">
        <v>0</v>
      </c>
      <c r="O165" s="6"/>
    </row>
    <row r="166" spans="1:15" ht="17" x14ac:dyDescent="0.25">
      <c r="A166" s="10">
        <v>34229</v>
      </c>
      <c r="B166" s="10" t="s">
        <v>2946</v>
      </c>
      <c r="C166" s="10" t="s">
        <v>4665</v>
      </c>
      <c r="D166" s="6" t="s">
        <v>481</v>
      </c>
      <c r="E166" s="10" t="s">
        <v>109</v>
      </c>
      <c r="F166" s="10" t="s">
        <v>4663</v>
      </c>
      <c r="G166" s="53" t="s">
        <v>1601</v>
      </c>
      <c r="H166" s="10" t="s">
        <v>1601</v>
      </c>
      <c r="I166" s="10" t="s">
        <v>5117</v>
      </c>
      <c r="J166" s="10" t="s">
        <v>1601</v>
      </c>
      <c r="K166" s="10" t="s">
        <v>4778</v>
      </c>
      <c r="L166" s="10" t="s">
        <v>118</v>
      </c>
      <c r="M166" s="6" t="s">
        <v>3908</v>
      </c>
      <c r="N166" s="10">
        <v>0</v>
      </c>
      <c r="O166" s="6"/>
    </row>
    <row r="167" spans="1:15" ht="17" x14ac:dyDescent="0.25">
      <c r="A167" s="10">
        <v>30533</v>
      </c>
      <c r="B167" s="10" t="s">
        <v>2947</v>
      </c>
      <c r="C167" s="10" t="s">
        <v>4660</v>
      </c>
      <c r="D167" s="10" t="s">
        <v>4664</v>
      </c>
      <c r="E167" s="10" t="s">
        <v>411</v>
      </c>
      <c r="F167" s="10" t="s">
        <v>4662</v>
      </c>
      <c r="G167" s="53" t="s">
        <v>1601</v>
      </c>
      <c r="H167" s="10" t="s">
        <v>1601</v>
      </c>
      <c r="I167" s="10" t="s">
        <v>5116</v>
      </c>
      <c r="J167" s="10" t="s">
        <v>6374</v>
      </c>
      <c r="K167" s="10" t="s">
        <v>1601</v>
      </c>
      <c r="L167" s="10" t="s">
        <v>118</v>
      </c>
      <c r="M167" s="6" t="s">
        <v>3908</v>
      </c>
      <c r="N167" s="10">
        <v>7</v>
      </c>
      <c r="O167" s="6"/>
    </row>
    <row r="168" spans="1:15" ht="17" x14ac:dyDescent="0.25">
      <c r="A168" s="10">
        <v>42787</v>
      </c>
      <c r="B168" s="10" t="s">
        <v>2948</v>
      </c>
      <c r="C168" s="10" t="s">
        <v>4659</v>
      </c>
      <c r="D168" s="6" t="s">
        <v>481</v>
      </c>
      <c r="E168" s="10" t="s">
        <v>411</v>
      </c>
      <c r="F168" s="10" t="s">
        <v>4661</v>
      </c>
      <c r="G168" s="53" t="s">
        <v>6324</v>
      </c>
      <c r="H168" s="10" t="s">
        <v>1601</v>
      </c>
      <c r="I168" s="10" t="s">
        <v>118</v>
      </c>
      <c r="J168" s="10" t="s">
        <v>1601</v>
      </c>
      <c r="K168" s="10" t="s">
        <v>4778</v>
      </c>
      <c r="L168" s="10" t="s">
        <v>118</v>
      </c>
      <c r="M168" s="6" t="s">
        <v>3908</v>
      </c>
      <c r="N168" s="10">
        <v>7</v>
      </c>
      <c r="O168" s="6"/>
    </row>
    <row r="169" spans="1:15" ht="17" x14ac:dyDescent="0.25">
      <c r="A169" s="10">
        <v>26239</v>
      </c>
      <c r="B169" s="10" t="s">
        <v>2949</v>
      </c>
      <c r="C169" s="10" t="s">
        <v>4654</v>
      </c>
      <c r="D169" s="10" t="s">
        <v>4656</v>
      </c>
      <c r="E169" s="10" t="s">
        <v>184</v>
      </c>
      <c r="F169" s="10" t="s">
        <v>4658</v>
      </c>
      <c r="G169" s="53" t="s">
        <v>1601</v>
      </c>
      <c r="H169" s="10" t="s">
        <v>112</v>
      </c>
      <c r="I169" s="10" t="s">
        <v>5114</v>
      </c>
      <c r="J169" s="10" t="s">
        <v>6375</v>
      </c>
      <c r="K169" s="10" t="s">
        <v>1796</v>
      </c>
      <c r="L169" s="10" t="s">
        <v>492</v>
      </c>
      <c r="M169" s="6" t="s">
        <v>5115</v>
      </c>
      <c r="N169" s="10">
        <v>7</v>
      </c>
      <c r="O169" s="6"/>
    </row>
    <row r="170" spans="1:15" ht="17" x14ac:dyDescent="0.25">
      <c r="A170" s="10">
        <v>26356</v>
      </c>
      <c r="B170" s="10" t="s">
        <v>2950</v>
      </c>
      <c r="C170" s="10" t="s">
        <v>4653</v>
      </c>
      <c r="D170" s="10" t="s">
        <v>4655</v>
      </c>
      <c r="E170" s="10" t="s">
        <v>143</v>
      </c>
      <c r="F170" s="10" t="s">
        <v>4657</v>
      </c>
      <c r="G170" s="53" t="s">
        <v>1601</v>
      </c>
      <c r="H170" s="10" t="s">
        <v>2337</v>
      </c>
      <c r="I170" s="10" t="s">
        <v>118</v>
      </c>
      <c r="J170" s="10" t="s">
        <v>6374</v>
      </c>
      <c r="K170" s="10" t="s">
        <v>4873</v>
      </c>
      <c r="L170" s="10" t="s">
        <v>118</v>
      </c>
      <c r="M170" s="6" t="s">
        <v>3908</v>
      </c>
      <c r="N170" s="10">
        <v>7</v>
      </c>
      <c r="O170" s="6"/>
    </row>
    <row r="171" spans="1:15" ht="17" x14ac:dyDescent="0.25">
      <c r="A171" s="10">
        <v>33713</v>
      </c>
      <c r="B171" s="10" t="s">
        <v>2951</v>
      </c>
      <c r="C171" s="10" t="s">
        <v>4649</v>
      </c>
      <c r="D171" s="6" t="s">
        <v>481</v>
      </c>
      <c r="E171" s="10" t="s">
        <v>109</v>
      </c>
      <c r="F171" s="10" t="s">
        <v>4652</v>
      </c>
      <c r="G171" s="53" t="s">
        <v>1601</v>
      </c>
      <c r="H171" s="12" t="s">
        <v>4777</v>
      </c>
      <c r="I171" s="6" t="s">
        <v>4775</v>
      </c>
      <c r="J171" s="10" t="s">
        <v>6376</v>
      </c>
      <c r="K171" s="10" t="s">
        <v>5113</v>
      </c>
      <c r="L171" s="10" t="s">
        <v>4776</v>
      </c>
      <c r="M171" s="6" t="s">
        <v>123</v>
      </c>
      <c r="N171" s="10">
        <v>7</v>
      </c>
      <c r="O171" s="6"/>
    </row>
    <row r="172" spans="1:15" ht="17" x14ac:dyDescent="0.25">
      <c r="A172" s="10">
        <v>33743</v>
      </c>
      <c r="B172" s="10" t="s">
        <v>2952</v>
      </c>
      <c r="C172" s="10" t="s">
        <v>4650</v>
      </c>
      <c r="D172" s="10" t="s">
        <v>4651</v>
      </c>
      <c r="E172" s="10" t="s">
        <v>2388</v>
      </c>
      <c r="F172" s="10" t="s">
        <v>2954</v>
      </c>
      <c r="G172" s="7" t="s">
        <v>6325</v>
      </c>
      <c r="H172" s="10" t="s">
        <v>1601</v>
      </c>
      <c r="I172" s="6" t="s">
        <v>1898</v>
      </c>
      <c r="J172" s="10" t="s">
        <v>2143</v>
      </c>
      <c r="K172" s="10" t="s">
        <v>4778</v>
      </c>
      <c r="L172" s="6" t="s">
        <v>118</v>
      </c>
      <c r="M172" s="6" t="s">
        <v>3908</v>
      </c>
      <c r="N172" s="10">
        <v>0</v>
      </c>
      <c r="O172" s="6"/>
    </row>
    <row r="173" spans="1:15" ht="17" x14ac:dyDescent="0.25">
      <c r="A173" s="10">
        <v>33738</v>
      </c>
      <c r="B173" s="10" t="s">
        <v>2953</v>
      </c>
      <c r="C173" s="10" t="s">
        <v>4647</v>
      </c>
      <c r="D173" s="6" t="s">
        <v>481</v>
      </c>
      <c r="E173" s="10" t="s">
        <v>275</v>
      </c>
      <c r="F173" s="10" t="s">
        <v>4648</v>
      </c>
      <c r="G173" s="53" t="s">
        <v>6326</v>
      </c>
      <c r="H173" s="10" t="s">
        <v>5111</v>
      </c>
      <c r="I173" s="10" t="s">
        <v>5112</v>
      </c>
      <c r="J173" s="10" t="s">
        <v>1601</v>
      </c>
      <c r="K173" s="10" t="s">
        <v>642</v>
      </c>
      <c r="L173" s="6" t="s">
        <v>1601</v>
      </c>
      <c r="M173" s="6" t="s">
        <v>3908</v>
      </c>
      <c r="N173" s="6">
        <v>7</v>
      </c>
      <c r="O173" s="6"/>
    </row>
    <row r="174" spans="1:15" ht="17" x14ac:dyDescent="0.25">
      <c r="A174" s="10">
        <v>2578</v>
      </c>
      <c r="B174" s="10" t="s">
        <v>6350</v>
      </c>
      <c r="C174" s="10" t="s">
        <v>4638</v>
      </c>
      <c r="D174" s="10" t="s">
        <v>4639</v>
      </c>
      <c r="E174" s="10" t="s">
        <v>4640</v>
      </c>
      <c r="F174" s="10" t="s">
        <v>481</v>
      </c>
      <c r="G174" s="45" t="s">
        <v>5107</v>
      </c>
      <c r="H174" s="12" t="s">
        <v>4779</v>
      </c>
      <c r="I174" s="60" t="s">
        <v>5108</v>
      </c>
      <c r="J174" s="12" t="s">
        <v>5109</v>
      </c>
      <c r="K174" s="60" t="s">
        <v>5110</v>
      </c>
      <c r="L174" s="60" t="s">
        <v>2764</v>
      </c>
      <c r="M174" s="6" t="s">
        <v>19</v>
      </c>
      <c r="N174" s="10">
        <v>1</v>
      </c>
      <c r="O174" s="6"/>
    </row>
    <row r="175" spans="1:15" ht="17" x14ac:dyDescent="0.25">
      <c r="A175" s="10">
        <v>2582</v>
      </c>
      <c r="B175" s="10" t="s">
        <v>2955</v>
      </c>
      <c r="C175" s="10" t="s">
        <v>4641</v>
      </c>
      <c r="D175" s="6" t="s">
        <v>481</v>
      </c>
      <c r="E175" s="10" t="s">
        <v>25</v>
      </c>
      <c r="F175" s="10" t="s">
        <v>4642</v>
      </c>
      <c r="G175" s="53" t="s">
        <v>5104</v>
      </c>
      <c r="H175" s="6" t="s">
        <v>4781</v>
      </c>
      <c r="I175" s="10" t="s">
        <v>2011</v>
      </c>
      <c r="J175" s="10" t="s">
        <v>5105</v>
      </c>
      <c r="K175" s="10" t="s">
        <v>5106</v>
      </c>
      <c r="L175" s="6" t="s">
        <v>118</v>
      </c>
      <c r="M175" s="6" t="s">
        <v>32</v>
      </c>
      <c r="N175" s="10">
        <v>7</v>
      </c>
      <c r="O175" s="6"/>
    </row>
    <row r="176" spans="1:15" ht="17" x14ac:dyDescent="0.25">
      <c r="A176" s="10">
        <v>17451</v>
      </c>
      <c r="B176" s="10" t="s">
        <v>2956</v>
      </c>
      <c r="C176" s="10" t="s">
        <v>4643</v>
      </c>
      <c r="D176" s="10" t="s">
        <v>4644</v>
      </c>
      <c r="E176" s="10" t="s">
        <v>25</v>
      </c>
      <c r="F176" s="10" t="s">
        <v>481</v>
      </c>
      <c r="G176" s="57" t="s">
        <v>6666</v>
      </c>
      <c r="H176" s="6" t="s">
        <v>4782</v>
      </c>
      <c r="I176" s="6" t="s">
        <v>4780</v>
      </c>
      <c r="J176" s="10" t="s">
        <v>3811</v>
      </c>
      <c r="K176" s="6" t="s">
        <v>2764</v>
      </c>
      <c r="L176" s="6" t="s">
        <v>4783</v>
      </c>
      <c r="M176" s="6" t="s">
        <v>19</v>
      </c>
      <c r="N176" s="10">
        <v>1</v>
      </c>
      <c r="O176" s="6"/>
    </row>
    <row r="177" spans="1:17" ht="17" x14ac:dyDescent="0.25">
      <c r="A177" s="10">
        <v>16814</v>
      </c>
      <c r="B177" s="10" t="s">
        <v>2957</v>
      </c>
      <c r="C177" s="10" t="s">
        <v>4645</v>
      </c>
      <c r="D177" s="6" t="s">
        <v>481</v>
      </c>
      <c r="E177" s="10" t="s">
        <v>4531</v>
      </c>
      <c r="F177" s="10" t="s">
        <v>4646</v>
      </c>
      <c r="G177" s="58" t="s">
        <v>6667</v>
      </c>
      <c r="H177" s="38" t="s">
        <v>4784</v>
      </c>
      <c r="I177" s="6"/>
      <c r="J177" s="6"/>
      <c r="K177" s="6"/>
      <c r="L177" s="6"/>
      <c r="M177" s="6" t="s">
        <v>32</v>
      </c>
      <c r="N177" s="6">
        <v>10</v>
      </c>
      <c r="O177" s="6"/>
    </row>
    <row r="178" spans="1:17" ht="17" x14ac:dyDescent="0.25">
      <c r="A178" s="10">
        <v>31810</v>
      </c>
      <c r="B178" s="10" t="s">
        <v>2958</v>
      </c>
      <c r="C178" s="10" t="s">
        <v>4670</v>
      </c>
      <c r="D178" s="10" t="s">
        <v>4672</v>
      </c>
      <c r="E178" s="10" t="s">
        <v>1491</v>
      </c>
      <c r="F178" s="10" t="s">
        <v>4673</v>
      </c>
      <c r="G178" s="53" t="s">
        <v>6328</v>
      </c>
      <c r="H178" s="10" t="s">
        <v>6334</v>
      </c>
      <c r="I178" s="10" t="s">
        <v>4785</v>
      </c>
      <c r="J178" s="10" t="s">
        <v>1601</v>
      </c>
      <c r="K178" s="10" t="s">
        <v>4786</v>
      </c>
      <c r="L178" s="10" t="s">
        <v>1601</v>
      </c>
      <c r="M178" s="10" t="s">
        <v>32</v>
      </c>
      <c r="N178" s="10">
        <v>0</v>
      </c>
      <c r="O178" s="6"/>
    </row>
    <row r="179" spans="1:17" ht="17" x14ac:dyDescent="0.25">
      <c r="A179" s="10">
        <v>31811</v>
      </c>
      <c r="B179" s="10" t="s">
        <v>2959</v>
      </c>
      <c r="C179" s="10" t="s">
        <v>4671</v>
      </c>
      <c r="D179" s="10" t="s">
        <v>4678</v>
      </c>
      <c r="E179" s="10" t="s">
        <v>1491</v>
      </c>
      <c r="F179" s="10" t="s">
        <v>4674</v>
      </c>
      <c r="G179" s="53" t="s">
        <v>1601</v>
      </c>
      <c r="H179" s="10" t="s">
        <v>6334</v>
      </c>
      <c r="I179" s="10" t="s">
        <v>4787</v>
      </c>
      <c r="J179" s="10" t="s">
        <v>1601</v>
      </c>
      <c r="K179" s="10" t="s">
        <v>4778</v>
      </c>
      <c r="L179" s="10" t="s">
        <v>1601</v>
      </c>
      <c r="M179" s="10" t="s">
        <v>32</v>
      </c>
      <c r="N179" s="10">
        <v>7</v>
      </c>
      <c r="O179" s="6"/>
    </row>
    <row r="180" spans="1:17" ht="17" x14ac:dyDescent="0.25">
      <c r="A180" s="10">
        <v>29395</v>
      </c>
      <c r="B180" s="10" t="s">
        <v>2960</v>
      </c>
      <c r="C180" s="10" t="s">
        <v>4675</v>
      </c>
      <c r="D180" s="10" t="s">
        <v>4677</v>
      </c>
      <c r="E180" s="10" t="s">
        <v>260</v>
      </c>
      <c r="F180" s="10" t="s">
        <v>4680</v>
      </c>
      <c r="G180" s="53" t="s">
        <v>5101</v>
      </c>
      <c r="H180" s="10" t="s">
        <v>4789</v>
      </c>
      <c r="I180" s="10" t="s">
        <v>5102</v>
      </c>
      <c r="J180" s="10" t="s">
        <v>238</v>
      </c>
      <c r="K180" s="10" t="s">
        <v>4790</v>
      </c>
      <c r="L180" s="6" t="s">
        <v>5103</v>
      </c>
      <c r="M180" s="6" t="s">
        <v>32</v>
      </c>
      <c r="N180" s="10">
        <v>7</v>
      </c>
      <c r="O180" s="6"/>
    </row>
    <row r="181" spans="1:17" ht="17" x14ac:dyDescent="0.25">
      <c r="A181" s="10">
        <v>32950</v>
      </c>
      <c r="B181" s="10" t="s">
        <v>2961</v>
      </c>
      <c r="C181" s="10" t="s">
        <v>4676</v>
      </c>
      <c r="D181" s="10" t="s">
        <v>4679</v>
      </c>
      <c r="E181" s="10" t="s">
        <v>260</v>
      </c>
      <c r="F181" s="10" t="s">
        <v>4681</v>
      </c>
      <c r="G181" s="53" t="s">
        <v>5101</v>
      </c>
      <c r="H181" s="10" t="s">
        <v>235</v>
      </c>
      <c r="I181" s="10" t="s">
        <v>3569</v>
      </c>
      <c r="J181" s="10" t="s">
        <v>1601</v>
      </c>
      <c r="K181" s="10" t="s">
        <v>4791</v>
      </c>
      <c r="L181" s="10" t="s">
        <v>1601</v>
      </c>
      <c r="M181" s="10" t="s">
        <v>32</v>
      </c>
      <c r="N181" s="10">
        <v>7</v>
      </c>
      <c r="O181" s="6"/>
    </row>
    <row r="182" spans="1:17" ht="17" x14ac:dyDescent="0.25">
      <c r="A182" s="10">
        <v>2714</v>
      </c>
      <c r="B182" s="10" t="s">
        <v>2962</v>
      </c>
      <c r="C182" s="6" t="s">
        <v>3860</v>
      </c>
      <c r="D182" s="10" t="s">
        <v>4682</v>
      </c>
      <c r="E182" s="10" t="s">
        <v>565</v>
      </c>
      <c r="F182" s="10" t="s">
        <v>4683</v>
      </c>
      <c r="G182" s="7" t="s">
        <v>3861</v>
      </c>
      <c r="H182" s="6" t="s">
        <v>1601</v>
      </c>
      <c r="I182" s="6" t="s">
        <v>3862</v>
      </c>
      <c r="J182" s="6" t="s">
        <v>3862</v>
      </c>
      <c r="K182" s="6" t="s">
        <v>647</v>
      </c>
      <c r="L182" s="6" t="s">
        <v>647</v>
      </c>
      <c r="M182" s="6" t="s">
        <v>32</v>
      </c>
      <c r="N182" s="10">
        <v>2</v>
      </c>
      <c r="O182" s="6"/>
    </row>
    <row r="183" spans="1:17" ht="18" x14ac:dyDescent="0.25">
      <c r="A183" s="10">
        <v>2745</v>
      </c>
      <c r="B183" s="10" t="s">
        <v>2963</v>
      </c>
      <c r="C183" s="6" t="s">
        <v>3856</v>
      </c>
      <c r="D183" s="10" t="s">
        <v>4685</v>
      </c>
      <c r="E183" s="10" t="s">
        <v>390</v>
      </c>
      <c r="F183" s="10" t="s">
        <v>4684</v>
      </c>
      <c r="G183" s="38" t="s">
        <v>3857</v>
      </c>
      <c r="H183" s="6" t="s">
        <v>3859</v>
      </c>
      <c r="I183" s="6" t="s">
        <v>3858</v>
      </c>
      <c r="J183" s="60" t="s">
        <v>6487</v>
      </c>
      <c r="K183" s="6" t="s">
        <v>1892</v>
      </c>
      <c r="L183" s="6" t="s">
        <v>3834</v>
      </c>
      <c r="M183" s="6" t="s">
        <v>123</v>
      </c>
      <c r="N183" s="10">
        <v>10</v>
      </c>
      <c r="O183" s="61" t="s">
        <v>770</v>
      </c>
      <c r="Q183" t="s">
        <v>6654</v>
      </c>
    </row>
    <row r="184" spans="1:17" ht="17" x14ac:dyDescent="0.25">
      <c r="A184" s="10">
        <v>20083</v>
      </c>
      <c r="B184" s="10" t="s">
        <v>2964</v>
      </c>
      <c r="C184" s="10" t="s">
        <v>4686</v>
      </c>
      <c r="D184" s="10" t="s">
        <v>4687</v>
      </c>
      <c r="E184" s="10" t="s">
        <v>143</v>
      </c>
      <c r="F184" s="10" t="s">
        <v>2965</v>
      </c>
      <c r="G184" s="7" t="s">
        <v>5099</v>
      </c>
      <c r="H184" s="6" t="s">
        <v>3855</v>
      </c>
      <c r="I184" s="6" t="s">
        <v>5100</v>
      </c>
      <c r="J184" s="6" t="s">
        <v>6739</v>
      </c>
      <c r="K184" s="6" t="s">
        <v>4778</v>
      </c>
      <c r="L184" s="6" t="s">
        <v>1601</v>
      </c>
      <c r="M184" s="6" t="s">
        <v>32</v>
      </c>
      <c r="N184" s="10">
        <v>7</v>
      </c>
      <c r="O184" s="6"/>
    </row>
    <row r="185" spans="1:17" ht="17" x14ac:dyDescent="0.25">
      <c r="A185" s="10">
        <v>23250</v>
      </c>
      <c r="B185" s="10" t="s">
        <v>2966</v>
      </c>
      <c r="C185" s="10" t="s">
        <v>4688</v>
      </c>
      <c r="D185" s="10" t="s">
        <v>4689</v>
      </c>
      <c r="E185" s="10" t="s">
        <v>109</v>
      </c>
      <c r="F185" s="10" t="s">
        <v>4690</v>
      </c>
      <c r="G185" s="53" t="s">
        <v>6329</v>
      </c>
      <c r="H185" s="6" t="s">
        <v>1601</v>
      </c>
      <c r="I185" s="6" t="s">
        <v>3854</v>
      </c>
      <c r="J185" s="6" t="s">
        <v>2143</v>
      </c>
      <c r="K185" s="6" t="s">
        <v>1601</v>
      </c>
      <c r="L185" s="6" t="s">
        <v>1814</v>
      </c>
      <c r="M185" s="6" t="s">
        <v>32</v>
      </c>
      <c r="N185" s="10">
        <v>5</v>
      </c>
      <c r="O185" s="6"/>
    </row>
    <row r="186" spans="1:17" ht="17" x14ac:dyDescent="0.25">
      <c r="A186" s="10">
        <v>32395</v>
      </c>
      <c r="B186" s="10" t="s">
        <v>2967</v>
      </c>
      <c r="C186" s="6" t="s">
        <v>3849</v>
      </c>
      <c r="D186" s="10" t="s">
        <v>481</v>
      </c>
      <c r="E186" s="10" t="s">
        <v>275</v>
      </c>
      <c r="F186" s="10" t="s">
        <v>4691</v>
      </c>
      <c r="G186" s="7" t="s">
        <v>3850</v>
      </c>
      <c r="H186" s="6" t="s">
        <v>3851</v>
      </c>
      <c r="I186" s="6" t="s">
        <v>3852</v>
      </c>
      <c r="J186" s="6" t="s">
        <v>2143</v>
      </c>
      <c r="K186" s="6" t="s">
        <v>3853</v>
      </c>
      <c r="L186" s="6" t="s">
        <v>2114</v>
      </c>
      <c r="M186" s="6" t="s">
        <v>32</v>
      </c>
      <c r="N186" s="10">
        <v>0</v>
      </c>
      <c r="O186" s="6"/>
    </row>
    <row r="187" spans="1:17" ht="17" x14ac:dyDescent="0.25">
      <c r="A187" s="10">
        <v>18399</v>
      </c>
      <c r="B187" s="10" t="s">
        <v>889</v>
      </c>
      <c r="C187" s="6" t="s">
        <v>3845</v>
      </c>
      <c r="D187" s="10" t="s">
        <v>4692</v>
      </c>
      <c r="E187" s="10" t="s">
        <v>2968</v>
      </c>
      <c r="F187" s="10" t="s">
        <v>992</v>
      </c>
      <c r="G187" s="7" t="s">
        <v>3844</v>
      </c>
      <c r="H187" s="6" t="s">
        <v>1601</v>
      </c>
      <c r="I187" s="6" t="s">
        <v>3846</v>
      </c>
      <c r="J187" s="6" t="s">
        <v>1601</v>
      </c>
      <c r="K187" s="6" t="s">
        <v>3847</v>
      </c>
      <c r="L187" s="6" t="s">
        <v>3848</v>
      </c>
      <c r="M187" s="6" t="s">
        <v>32</v>
      </c>
      <c r="N187" s="10">
        <v>0</v>
      </c>
      <c r="O187" s="6"/>
    </row>
    <row r="188" spans="1:17" ht="17" x14ac:dyDescent="0.25">
      <c r="A188" s="10">
        <v>2877</v>
      </c>
      <c r="B188" s="10" t="s">
        <v>2969</v>
      </c>
      <c r="C188" s="10" t="s">
        <v>4693</v>
      </c>
      <c r="D188" s="10" t="s">
        <v>4694</v>
      </c>
      <c r="E188" s="10" t="s">
        <v>4695</v>
      </c>
      <c r="F188" s="10" t="s">
        <v>4696</v>
      </c>
      <c r="G188" s="7" t="s">
        <v>3839</v>
      </c>
      <c r="H188" s="6" t="s">
        <v>3840</v>
      </c>
      <c r="I188" s="6" t="s">
        <v>3841</v>
      </c>
      <c r="J188" s="6" t="s">
        <v>3811</v>
      </c>
      <c r="K188" s="6" t="s">
        <v>3842</v>
      </c>
      <c r="L188" s="6" t="s">
        <v>3843</v>
      </c>
      <c r="M188" s="6" t="s">
        <v>32</v>
      </c>
      <c r="N188" s="10">
        <v>7</v>
      </c>
      <c r="O188" s="6"/>
    </row>
    <row r="189" spans="1:17" ht="17" x14ac:dyDescent="0.25">
      <c r="A189" s="10">
        <v>25866</v>
      </c>
      <c r="B189" s="10" t="s">
        <v>2970</v>
      </c>
      <c r="C189" s="10" t="s">
        <v>4697</v>
      </c>
      <c r="D189" s="10" t="s">
        <v>4698</v>
      </c>
      <c r="E189" s="10" t="s">
        <v>29</v>
      </c>
      <c r="F189" s="10" t="s">
        <v>4699</v>
      </c>
      <c r="G189" s="7" t="s">
        <v>5135</v>
      </c>
      <c r="H189" s="6" t="s">
        <v>3835</v>
      </c>
      <c r="I189" s="6" t="s">
        <v>509</v>
      </c>
      <c r="J189" s="6" t="s">
        <v>3836</v>
      </c>
      <c r="K189" s="6" t="s">
        <v>3837</v>
      </c>
      <c r="L189" s="6" t="s">
        <v>3838</v>
      </c>
      <c r="M189" s="6" t="s">
        <v>32</v>
      </c>
      <c r="N189" s="10">
        <v>0</v>
      </c>
      <c r="O189" s="6"/>
    </row>
    <row r="190" spans="1:17" ht="17" x14ac:dyDescent="0.25">
      <c r="A190" s="10">
        <v>2890</v>
      </c>
      <c r="B190" s="10" t="s">
        <v>2971</v>
      </c>
      <c r="C190" s="10" t="s">
        <v>4700</v>
      </c>
      <c r="D190" s="10" t="s">
        <v>4701</v>
      </c>
      <c r="E190" s="10" t="s">
        <v>73</v>
      </c>
      <c r="F190" s="10" t="s">
        <v>2972</v>
      </c>
      <c r="G190" s="10" t="s">
        <v>6665</v>
      </c>
      <c r="H190" s="10" t="s">
        <v>3832</v>
      </c>
      <c r="I190" s="10" t="s">
        <v>3833</v>
      </c>
      <c r="J190" s="10" t="s">
        <v>6496</v>
      </c>
      <c r="K190" s="10" t="s">
        <v>3822</v>
      </c>
      <c r="L190" s="10" t="s">
        <v>3834</v>
      </c>
      <c r="M190" s="10" t="s">
        <v>123</v>
      </c>
      <c r="N190" s="10">
        <v>10</v>
      </c>
      <c r="O190" s="6"/>
    </row>
    <row r="191" spans="1:17" ht="17" x14ac:dyDescent="0.25">
      <c r="A191" s="10">
        <v>2902</v>
      </c>
      <c r="B191" s="10" t="s">
        <v>2973</v>
      </c>
      <c r="C191" s="10" t="s">
        <v>4702</v>
      </c>
      <c r="D191" s="10" t="s">
        <v>4703</v>
      </c>
      <c r="E191" s="10" t="s">
        <v>109</v>
      </c>
      <c r="F191" s="10" t="s">
        <v>2974</v>
      </c>
      <c r="G191" s="53" t="s">
        <v>3829</v>
      </c>
      <c r="H191" s="10" t="s">
        <v>112</v>
      </c>
      <c r="I191" s="10" t="s">
        <v>3830</v>
      </c>
      <c r="J191" s="6" t="s">
        <v>2143</v>
      </c>
      <c r="K191" s="10" t="s">
        <v>1841</v>
      </c>
      <c r="L191" s="10" t="s">
        <v>3831</v>
      </c>
      <c r="M191" s="10" t="s">
        <v>32</v>
      </c>
      <c r="N191" s="10">
        <v>2</v>
      </c>
      <c r="O191" s="6"/>
    </row>
    <row r="192" spans="1:17" ht="17" x14ac:dyDescent="0.25">
      <c r="A192" s="10">
        <v>2928</v>
      </c>
      <c r="B192" s="10" t="s">
        <v>2975</v>
      </c>
      <c r="C192" s="6" t="s">
        <v>3825</v>
      </c>
      <c r="D192" s="10" t="s">
        <v>4704</v>
      </c>
      <c r="E192" s="10" t="s">
        <v>2976</v>
      </c>
      <c r="F192" s="10" t="s">
        <v>2977</v>
      </c>
      <c r="G192" s="53" t="s">
        <v>3826</v>
      </c>
      <c r="H192" s="10" t="s">
        <v>5096</v>
      </c>
      <c r="I192" s="10" t="s">
        <v>3827</v>
      </c>
      <c r="J192" s="10" t="s">
        <v>5097</v>
      </c>
      <c r="K192" s="10" t="s">
        <v>5098</v>
      </c>
      <c r="L192" s="10" t="s">
        <v>3828</v>
      </c>
      <c r="M192" s="10" t="s">
        <v>32</v>
      </c>
      <c r="N192" s="10">
        <v>2</v>
      </c>
      <c r="O192" s="6"/>
    </row>
    <row r="193" spans="1:16" ht="17" x14ac:dyDescent="0.25">
      <c r="A193" s="10">
        <v>13910</v>
      </c>
      <c r="B193" s="10" t="s">
        <v>2978</v>
      </c>
      <c r="C193" s="10" t="s">
        <v>4705</v>
      </c>
      <c r="D193" s="10" t="s">
        <v>297</v>
      </c>
      <c r="E193" s="10" t="s">
        <v>109</v>
      </c>
      <c r="F193" s="10" t="s">
        <v>4707</v>
      </c>
      <c r="G193" s="7" t="s">
        <v>1108</v>
      </c>
      <c r="H193" s="6" t="s">
        <v>1601</v>
      </c>
      <c r="I193" s="6" t="s">
        <v>5093</v>
      </c>
      <c r="J193" s="6" t="s">
        <v>1601</v>
      </c>
      <c r="K193" s="6" t="s">
        <v>5094</v>
      </c>
      <c r="L193" s="6" t="s">
        <v>3824</v>
      </c>
      <c r="M193" s="6" t="s">
        <v>32</v>
      </c>
      <c r="N193" s="10">
        <v>0</v>
      </c>
      <c r="O193" s="6"/>
    </row>
    <row r="194" spans="1:16" ht="17" x14ac:dyDescent="0.25">
      <c r="A194" s="10">
        <v>31686</v>
      </c>
      <c r="B194" s="10" t="s">
        <v>2979</v>
      </c>
      <c r="C194" s="10" t="s">
        <v>4706</v>
      </c>
      <c r="D194" s="10" t="s">
        <v>297</v>
      </c>
      <c r="E194" s="10" t="s">
        <v>109</v>
      </c>
      <c r="F194" s="10" t="s">
        <v>481</v>
      </c>
      <c r="G194" s="7" t="s">
        <v>6332</v>
      </c>
      <c r="H194" s="6" t="s">
        <v>1601</v>
      </c>
      <c r="I194" s="6" t="s">
        <v>5092</v>
      </c>
      <c r="J194" s="6" t="s">
        <v>1601</v>
      </c>
      <c r="K194" s="6" t="s">
        <v>5095</v>
      </c>
      <c r="L194" s="6" t="s">
        <v>3824</v>
      </c>
      <c r="M194" s="6" t="s">
        <v>32</v>
      </c>
      <c r="N194" s="10">
        <v>0</v>
      </c>
      <c r="O194" s="6"/>
    </row>
    <row r="195" spans="1:16" ht="17" x14ac:dyDescent="0.25">
      <c r="A195" s="10">
        <v>2957</v>
      </c>
      <c r="B195" s="10" t="s">
        <v>2980</v>
      </c>
      <c r="C195" s="10" t="s">
        <v>4708</v>
      </c>
      <c r="D195" s="10" t="s">
        <v>4709</v>
      </c>
      <c r="E195" s="10" t="s">
        <v>4710</v>
      </c>
      <c r="F195" s="10" t="s">
        <v>481</v>
      </c>
      <c r="G195" s="7" t="s">
        <v>5090</v>
      </c>
      <c r="H195" s="6" t="s">
        <v>3821</v>
      </c>
      <c r="I195" s="6" t="s">
        <v>6254</v>
      </c>
      <c r="J195" s="6" t="s">
        <v>5091</v>
      </c>
      <c r="K195" s="6" t="s">
        <v>3822</v>
      </c>
      <c r="L195" s="6" t="s">
        <v>3823</v>
      </c>
      <c r="M195" s="6" t="s">
        <v>123</v>
      </c>
      <c r="N195" s="10">
        <v>0</v>
      </c>
      <c r="O195" s="6"/>
    </row>
    <row r="196" spans="1:16" ht="17" x14ac:dyDescent="0.25">
      <c r="A196" s="10">
        <v>23483</v>
      </c>
      <c r="B196" s="10" t="s">
        <v>2981</v>
      </c>
      <c r="C196" s="10" t="s">
        <v>4711</v>
      </c>
      <c r="D196" s="10" t="s">
        <v>4712</v>
      </c>
      <c r="E196" s="10" t="s">
        <v>184</v>
      </c>
      <c r="F196" s="10" t="s">
        <v>4713</v>
      </c>
      <c r="G196" s="45" t="s">
        <v>5087</v>
      </c>
      <c r="H196" s="6" t="s">
        <v>1601</v>
      </c>
      <c r="I196" s="6" t="s">
        <v>3820</v>
      </c>
      <c r="J196" s="6" t="s">
        <v>2143</v>
      </c>
      <c r="K196" s="6" t="s">
        <v>5088</v>
      </c>
      <c r="L196" s="6" t="s">
        <v>5089</v>
      </c>
      <c r="M196" s="6" t="s">
        <v>19</v>
      </c>
      <c r="N196" s="10">
        <v>1</v>
      </c>
      <c r="O196" s="6"/>
    </row>
    <row r="197" spans="1:16" ht="17" x14ac:dyDescent="0.25">
      <c r="A197" s="10">
        <v>3032</v>
      </c>
      <c r="B197" s="10" t="s">
        <v>2982</v>
      </c>
      <c r="C197" s="10" t="s">
        <v>4714</v>
      </c>
      <c r="D197" s="10" t="s">
        <v>481</v>
      </c>
      <c r="E197" s="10" t="s">
        <v>136</v>
      </c>
      <c r="F197" s="10" t="s">
        <v>4715</v>
      </c>
      <c r="G197" s="7" t="s">
        <v>3817</v>
      </c>
      <c r="H197" s="6" t="s">
        <v>3818</v>
      </c>
      <c r="I197" s="6" t="s">
        <v>3819</v>
      </c>
      <c r="J197" s="6" t="s">
        <v>5083</v>
      </c>
      <c r="K197" s="6" t="s">
        <v>5084</v>
      </c>
      <c r="L197" s="6" t="s">
        <v>91</v>
      </c>
      <c r="M197" s="6" t="s">
        <v>32</v>
      </c>
      <c r="N197" s="10">
        <v>2</v>
      </c>
      <c r="O197" s="6"/>
    </row>
    <row r="198" spans="1:16" ht="17" x14ac:dyDescent="0.25">
      <c r="A198" s="10">
        <v>3076</v>
      </c>
      <c r="B198" s="10" t="s">
        <v>2983</v>
      </c>
      <c r="C198" s="10" t="s">
        <v>4716</v>
      </c>
      <c r="D198" s="10" t="s">
        <v>4718</v>
      </c>
      <c r="E198" s="10" t="s">
        <v>4710</v>
      </c>
      <c r="F198" s="10" t="s">
        <v>4719</v>
      </c>
      <c r="G198" s="7" t="s">
        <v>6332</v>
      </c>
      <c r="H198" s="6" t="s">
        <v>1601</v>
      </c>
      <c r="I198" s="6" t="s">
        <v>5085</v>
      </c>
      <c r="J198" s="6" t="s">
        <v>5086</v>
      </c>
      <c r="K198" s="6" t="s">
        <v>3816</v>
      </c>
      <c r="L198" s="6" t="s">
        <v>3816</v>
      </c>
      <c r="M198" s="6" t="s">
        <v>32</v>
      </c>
      <c r="N198" s="10">
        <v>10</v>
      </c>
      <c r="O198" s="6"/>
    </row>
    <row r="199" spans="1:16" ht="17" x14ac:dyDescent="0.25">
      <c r="A199" s="10">
        <v>20476</v>
      </c>
      <c r="B199" s="10" t="s">
        <v>2984</v>
      </c>
      <c r="C199" s="10" t="s">
        <v>4717</v>
      </c>
      <c r="D199" s="10" t="s">
        <v>5080</v>
      </c>
      <c r="E199" s="10" t="s">
        <v>29</v>
      </c>
      <c r="F199" s="10" t="s">
        <v>4720</v>
      </c>
      <c r="G199" s="7" t="s">
        <v>5082</v>
      </c>
      <c r="H199" s="6" t="s">
        <v>1601</v>
      </c>
      <c r="I199" s="6" t="s">
        <v>3815</v>
      </c>
      <c r="J199" s="6" t="s">
        <v>5081</v>
      </c>
      <c r="K199" s="6" t="s">
        <v>4778</v>
      </c>
      <c r="L199" s="6" t="s">
        <v>1601</v>
      </c>
      <c r="M199" s="6" t="s">
        <v>670</v>
      </c>
      <c r="N199" s="10">
        <v>0</v>
      </c>
      <c r="O199" s="6"/>
    </row>
    <row r="200" spans="1:16" ht="17" x14ac:dyDescent="0.25">
      <c r="A200" s="10">
        <v>11694</v>
      </c>
      <c r="B200" s="10" t="s">
        <v>2985</v>
      </c>
      <c r="C200" s="10" t="s">
        <v>4721</v>
      </c>
      <c r="D200" s="10" t="s">
        <v>4722</v>
      </c>
      <c r="E200" s="10" t="s">
        <v>390</v>
      </c>
      <c r="F200" s="10" t="s">
        <v>4723</v>
      </c>
      <c r="G200" s="7" t="s">
        <v>5076</v>
      </c>
      <c r="H200" s="6" t="s">
        <v>2337</v>
      </c>
      <c r="I200" s="6" t="s">
        <v>5077</v>
      </c>
      <c r="J200" s="6" t="s">
        <v>5078</v>
      </c>
      <c r="K200" s="6" t="s">
        <v>532</v>
      </c>
      <c r="L200" s="6" t="s">
        <v>5079</v>
      </c>
      <c r="M200" s="6" t="s">
        <v>32</v>
      </c>
      <c r="N200" s="10">
        <v>2</v>
      </c>
      <c r="O200" s="6"/>
    </row>
    <row r="201" spans="1:16" ht="17" x14ac:dyDescent="0.25">
      <c r="A201" s="10">
        <v>3133</v>
      </c>
      <c r="B201" s="10" t="s">
        <v>2987</v>
      </c>
      <c r="C201" s="10" t="s">
        <v>4724</v>
      </c>
      <c r="D201" s="10" t="s">
        <v>4725</v>
      </c>
      <c r="E201" s="10" t="s">
        <v>44</v>
      </c>
      <c r="F201" s="10" t="s">
        <v>2986</v>
      </c>
      <c r="G201" s="53" t="s">
        <v>5071</v>
      </c>
      <c r="H201" s="10" t="s">
        <v>3814</v>
      </c>
      <c r="I201" s="10" t="s">
        <v>5072</v>
      </c>
      <c r="J201" s="10" t="s">
        <v>5073</v>
      </c>
      <c r="K201" s="10" t="s">
        <v>5074</v>
      </c>
      <c r="L201" s="10" t="s">
        <v>5075</v>
      </c>
      <c r="M201" s="10" t="s">
        <v>32</v>
      </c>
      <c r="N201" s="10">
        <v>0</v>
      </c>
      <c r="O201" s="6"/>
    </row>
    <row r="202" spans="1:16" ht="17" x14ac:dyDescent="0.25">
      <c r="A202" s="10">
        <v>3157</v>
      </c>
      <c r="B202" s="10" t="s">
        <v>2816</v>
      </c>
      <c r="C202" s="10" t="s">
        <v>4726</v>
      </c>
      <c r="D202" s="10" t="s">
        <v>4731</v>
      </c>
      <c r="E202" s="10" t="s">
        <v>109</v>
      </c>
      <c r="F202" s="10" t="s">
        <v>4728</v>
      </c>
      <c r="G202" s="7" t="s">
        <v>6331</v>
      </c>
      <c r="H202" s="6" t="s">
        <v>3813</v>
      </c>
      <c r="I202" s="6" t="s">
        <v>5067</v>
      </c>
      <c r="J202" s="6" t="s">
        <v>5068</v>
      </c>
      <c r="K202" s="6" t="s">
        <v>5069</v>
      </c>
      <c r="L202" s="6" t="s">
        <v>5070</v>
      </c>
      <c r="M202" s="6" t="s">
        <v>670</v>
      </c>
      <c r="N202" s="10">
        <v>10</v>
      </c>
      <c r="O202" s="6"/>
      <c r="P202" t="s">
        <v>6353</v>
      </c>
    </row>
    <row r="203" spans="1:16" ht="17" x14ac:dyDescent="0.25">
      <c r="A203" s="10">
        <v>17756</v>
      </c>
      <c r="B203" s="10" t="s">
        <v>2817</v>
      </c>
      <c r="C203" s="10" t="s">
        <v>4727</v>
      </c>
      <c r="D203" s="10" t="s">
        <v>4730</v>
      </c>
      <c r="E203" s="10" t="s">
        <v>324</v>
      </c>
      <c r="F203" s="10" t="s">
        <v>4729</v>
      </c>
      <c r="G203" s="7" t="s">
        <v>6330</v>
      </c>
      <c r="H203" s="6" t="s">
        <v>3810</v>
      </c>
      <c r="I203" s="6" t="s">
        <v>5064</v>
      </c>
      <c r="J203" s="6" t="s">
        <v>5065</v>
      </c>
      <c r="K203" s="6" t="s">
        <v>5066</v>
      </c>
      <c r="L203" s="6" t="s">
        <v>1890</v>
      </c>
      <c r="M203" s="6" t="s">
        <v>670</v>
      </c>
      <c r="N203" s="10">
        <v>10</v>
      </c>
      <c r="O203" s="6"/>
      <c r="P203" t="s">
        <v>6353</v>
      </c>
    </row>
    <row r="204" spans="1:16" ht="17" x14ac:dyDescent="0.25">
      <c r="A204" s="10">
        <v>26233</v>
      </c>
      <c r="B204" s="10" t="s">
        <v>2988</v>
      </c>
      <c r="C204" s="10" t="s">
        <v>5173</v>
      </c>
      <c r="D204" s="10" t="s">
        <v>5174</v>
      </c>
      <c r="E204" s="10" t="s">
        <v>29</v>
      </c>
      <c r="F204" s="10" t="s">
        <v>5175</v>
      </c>
      <c r="G204" s="10" t="s">
        <v>5849</v>
      </c>
      <c r="H204" s="38" t="s">
        <v>5850</v>
      </c>
      <c r="I204" s="10" t="s">
        <v>5851</v>
      </c>
      <c r="J204" s="10" t="s">
        <v>5852</v>
      </c>
      <c r="K204" s="10" t="s">
        <v>5853</v>
      </c>
      <c r="L204" s="10" t="s">
        <v>5854</v>
      </c>
      <c r="M204" s="38" t="s">
        <v>32</v>
      </c>
      <c r="N204" s="10">
        <v>3</v>
      </c>
      <c r="O204" s="6"/>
    </row>
    <row r="205" spans="1:16" ht="17" x14ac:dyDescent="0.25">
      <c r="A205" s="10">
        <v>3226</v>
      </c>
      <c r="B205" s="10" t="s">
        <v>2989</v>
      </c>
      <c r="C205" s="38" t="s">
        <v>4847</v>
      </c>
      <c r="D205" s="10" t="s">
        <v>5176</v>
      </c>
      <c r="E205" s="10" t="s">
        <v>109</v>
      </c>
      <c r="F205" s="10" t="s">
        <v>5177</v>
      </c>
      <c r="G205" s="38" t="s">
        <v>5855</v>
      </c>
      <c r="H205" s="38" t="s">
        <v>4842</v>
      </c>
      <c r="I205" s="38" t="s">
        <v>4844</v>
      </c>
      <c r="J205" s="38" t="s">
        <v>4843</v>
      </c>
      <c r="K205" s="38" t="s">
        <v>1796</v>
      </c>
      <c r="L205" s="38" t="s">
        <v>4845</v>
      </c>
      <c r="M205" s="38" t="s">
        <v>32</v>
      </c>
      <c r="N205" s="38">
        <v>2</v>
      </c>
      <c r="O205" s="6"/>
    </row>
    <row r="206" spans="1:16" ht="17" x14ac:dyDescent="0.25">
      <c r="A206" s="10">
        <v>3235</v>
      </c>
      <c r="B206" s="10" t="s">
        <v>2990</v>
      </c>
      <c r="C206" s="62" t="s">
        <v>4846</v>
      </c>
      <c r="D206" s="10" t="s">
        <v>5178</v>
      </c>
      <c r="E206" s="10" t="s">
        <v>12</v>
      </c>
      <c r="F206" s="10" t="s">
        <v>5179</v>
      </c>
      <c r="G206" s="38" t="s">
        <v>4848</v>
      </c>
      <c r="H206" s="38" t="s">
        <v>235</v>
      </c>
      <c r="I206" s="38" t="s">
        <v>4849</v>
      </c>
      <c r="J206" s="38" t="s">
        <v>4850</v>
      </c>
      <c r="K206" s="38" t="s">
        <v>509</v>
      </c>
      <c r="L206" s="38" t="s">
        <v>1884</v>
      </c>
      <c r="M206" s="38" t="s">
        <v>32</v>
      </c>
      <c r="N206" s="38">
        <v>10</v>
      </c>
      <c r="O206" s="6"/>
    </row>
    <row r="207" spans="1:16" ht="17" x14ac:dyDescent="0.25">
      <c r="A207" s="10">
        <v>3250</v>
      </c>
      <c r="B207" s="10" t="s">
        <v>2991</v>
      </c>
      <c r="C207" s="43" t="s">
        <v>4825</v>
      </c>
      <c r="D207" s="10" t="s">
        <v>5180</v>
      </c>
      <c r="E207" s="10" t="s">
        <v>233</v>
      </c>
      <c r="F207" s="10" t="s">
        <v>481</v>
      </c>
      <c r="G207" s="38" t="s">
        <v>4826</v>
      </c>
      <c r="H207" s="38" t="s">
        <v>3855</v>
      </c>
      <c r="I207" s="38" t="s">
        <v>4827</v>
      </c>
      <c r="J207" s="38" t="s">
        <v>6382</v>
      </c>
      <c r="K207" s="38" t="s">
        <v>4769</v>
      </c>
      <c r="L207" s="38" t="s">
        <v>4828</v>
      </c>
      <c r="M207" s="38" t="s">
        <v>670</v>
      </c>
      <c r="N207" s="38">
        <v>0</v>
      </c>
      <c r="O207" s="6"/>
    </row>
    <row r="208" spans="1:16" ht="17" x14ac:dyDescent="0.25">
      <c r="A208" s="10">
        <v>3267</v>
      </c>
      <c r="B208" s="10" t="s">
        <v>2992</v>
      </c>
      <c r="C208" s="62" t="s">
        <v>4851</v>
      </c>
      <c r="D208" s="10" t="s">
        <v>5181</v>
      </c>
      <c r="E208" s="10" t="s">
        <v>143</v>
      </c>
      <c r="F208" s="10" t="s">
        <v>2993</v>
      </c>
      <c r="G208" s="10" t="s">
        <v>4829</v>
      </c>
      <c r="H208" s="10" t="s">
        <v>4852</v>
      </c>
      <c r="I208" s="10" t="s">
        <v>4830</v>
      </c>
      <c r="J208" s="12" t="s">
        <v>4831</v>
      </c>
      <c r="K208" s="10" t="s">
        <v>4822</v>
      </c>
      <c r="L208" s="10" t="s">
        <v>4832</v>
      </c>
      <c r="M208" s="10" t="s">
        <v>670</v>
      </c>
      <c r="N208" s="10">
        <v>0</v>
      </c>
      <c r="O208" s="6"/>
    </row>
    <row r="209" spans="1:15" ht="17" x14ac:dyDescent="0.25">
      <c r="A209" s="10">
        <v>3319</v>
      </c>
      <c r="B209" s="10" t="s">
        <v>2994</v>
      </c>
      <c r="C209" s="43" t="s">
        <v>4821</v>
      </c>
      <c r="D209" s="10" t="s">
        <v>5182</v>
      </c>
      <c r="E209" s="10" t="s">
        <v>69</v>
      </c>
      <c r="F209" s="10" t="s">
        <v>5183</v>
      </c>
      <c r="G209" s="63" t="s">
        <v>4824</v>
      </c>
      <c r="H209" s="38"/>
      <c r="I209" s="63" t="s">
        <v>4774</v>
      </c>
      <c r="J209" s="63" t="s">
        <v>4823</v>
      </c>
      <c r="K209" s="38" t="s">
        <v>4822</v>
      </c>
      <c r="L209" s="38" t="s">
        <v>3923</v>
      </c>
      <c r="M209" s="63" t="s">
        <v>19</v>
      </c>
      <c r="N209" s="63">
        <v>1</v>
      </c>
      <c r="O209" s="6"/>
    </row>
    <row r="210" spans="1:15" ht="17" x14ac:dyDescent="0.25">
      <c r="A210" s="10">
        <v>3321</v>
      </c>
      <c r="B210" s="10" t="s">
        <v>2995</v>
      </c>
      <c r="C210" s="62" t="s">
        <v>4853</v>
      </c>
      <c r="D210" s="10" t="s">
        <v>297</v>
      </c>
      <c r="E210" s="10" t="s">
        <v>44</v>
      </c>
      <c r="F210" s="10" t="s">
        <v>5184</v>
      </c>
      <c r="G210" s="38" t="s">
        <v>6377</v>
      </c>
      <c r="H210" s="38" t="s">
        <v>4854</v>
      </c>
      <c r="I210" s="38" t="s">
        <v>4855</v>
      </c>
      <c r="J210" s="38" t="s">
        <v>3811</v>
      </c>
      <c r="K210" s="38" t="s">
        <v>4856</v>
      </c>
      <c r="L210" s="38" t="s">
        <v>4857</v>
      </c>
      <c r="M210" s="38" t="s">
        <v>3908</v>
      </c>
      <c r="N210" s="38">
        <v>2</v>
      </c>
      <c r="O210" s="6"/>
    </row>
    <row r="211" spans="1:15" ht="17" x14ac:dyDescent="0.25">
      <c r="A211" s="10">
        <v>3331</v>
      </c>
      <c r="B211" s="10" t="s">
        <v>2996</v>
      </c>
      <c r="C211" s="62" t="s">
        <v>4858</v>
      </c>
      <c r="D211" s="10" t="s">
        <v>5185</v>
      </c>
      <c r="E211" s="10" t="s">
        <v>73</v>
      </c>
      <c r="F211" s="10" t="s">
        <v>481</v>
      </c>
      <c r="G211" s="38" t="s">
        <v>4862</v>
      </c>
      <c r="H211" s="38" t="s">
        <v>4859</v>
      </c>
      <c r="I211" s="38" t="s">
        <v>4860</v>
      </c>
      <c r="J211" s="38" t="s">
        <v>6383</v>
      </c>
      <c r="K211" s="38" t="s">
        <v>4863</v>
      </c>
      <c r="L211" s="38" t="s">
        <v>492</v>
      </c>
      <c r="M211" s="38" t="s">
        <v>32</v>
      </c>
      <c r="N211" s="38">
        <v>9</v>
      </c>
      <c r="O211" s="6"/>
    </row>
    <row r="212" spans="1:15" ht="17" x14ac:dyDescent="0.25">
      <c r="A212" s="10">
        <v>2259</v>
      </c>
      <c r="B212" s="10" t="s">
        <v>2997</v>
      </c>
      <c r="C212" s="62" t="s">
        <v>4818</v>
      </c>
      <c r="D212" s="10" t="s">
        <v>5186</v>
      </c>
      <c r="E212" s="10" t="s">
        <v>69</v>
      </c>
      <c r="F212" s="10" t="s">
        <v>2998</v>
      </c>
      <c r="G212" s="62" t="s">
        <v>6378</v>
      </c>
      <c r="H212" s="38" t="s">
        <v>235</v>
      </c>
      <c r="I212" s="38" t="s">
        <v>4819</v>
      </c>
      <c r="J212" s="38" t="s">
        <v>2143</v>
      </c>
      <c r="K212" s="38" t="s">
        <v>4820</v>
      </c>
      <c r="L212" s="38" t="s">
        <v>2143</v>
      </c>
      <c r="M212" s="38" t="s">
        <v>32</v>
      </c>
      <c r="N212" s="38">
        <v>0</v>
      </c>
      <c r="O212" s="6"/>
    </row>
    <row r="213" spans="1:15" ht="17" x14ac:dyDescent="0.25">
      <c r="A213" s="10">
        <v>5174</v>
      </c>
      <c r="B213" s="10" t="s">
        <v>2999</v>
      </c>
      <c r="C213" s="10" t="s">
        <v>5187</v>
      </c>
      <c r="D213" s="10" t="s">
        <v>5188</v>
      </c>
      <c r="E213" s="10" t="s">
        <v>44</v>
      </c>
      <c r="F213" s="10" t="s">
        <v>5189</v>
      </c>
      <c r="G213" s="38" t="s">
        <v>4865</v>
      </c>
      <c r="H213" s="38" t="s">
        <v>4864</v>
      </c>
      <c r="I213" s="38" t="s">
        <v>6384</v>
      </c>
      <c r="J213" s="38" t="s">
        <v>2143</v>
      </c>
      <c r="K213" s="38" t="s">
        <v>1601</v>
      </c>
      <c r="L213" s="38" t="s">
        <v>4300</v>
      </c>
      <c r="M213" s="38" t="s">
        <v>32</v>
      </c>
      <c r="N213" s="38">
        <v>10</v>
      </c>
      <c r="O213" s="6"/>
    </row>
    <row r="214" spans="1:15" ht="17" x14ac:dyDescent="0.25">
      <c r="A214" s="10">
        <v>20794</v>
      </c>
      <c r="B214" s="10" t="s">
        <v>3000</v>
      </c>
      <c r="C214" s="10" t="s">
        <v>5190</v>
      </c>
      <c r="D214" s="10" t="s">
        <v>5191</v>
      </c>
      <c r="E214" s="10" t="s">
        <v>109</v>
      </c>
      <c r="F214" s="10" t="s">
        <v>3001</v>
      </c>
      <c r="G214" s="10" t="s">
        <v>4866</v>
      </c>
      <c r="H214" s="10" t="s">
        <v>235</v>
      </c>
      <c r="I214" s="10" t="s">
        <v>4867</v>
      </c>
      <c r="J214" s="10" t="s">
        <v>4868</v>
      </c>
      <c r="K214" s="10" t="s">
        <v>492</v>
      </c>
      <c r="L214" s="12" t="s">
        <v>4869</v>
      </c>
      <c r="M214" s="10" t="s">
        <v>670</v>
      </c>
      <c r="N214" s="10">
        <v>0</v>
      </c>
      <c r="O214" s="6"/>
    </row>
    <row r="215" spans="1:15" ht="17" x14ac:dyDescent="0.25">
      <c r="A215" s="10">
        <v>14865</v>
      </c>
      <c r="B215" s="10" t="s">
        <v>3002</v>
      </c>
      <c r="C215" s="38" t="s">
        <v>4841</v>
      </c>
      <c r="D215" s="10" t="s">
        <v>5192</v>
      </c>
      <c r="E215" s="10" t="s">
        <v>174</v>
      </c>
      <c r="F215" s="10" t="s">
        <v>5193</v>
      </c>
      <c r="G215" s="38" t="s">
        <v>5856</v>
      </c>
      <c r="H215" s="10" t="s">
        <v>5857</v>
      </c>
      <c r="I215" s="10" t="s">
        <v>5858</v>
      </c>
      <c r="J215" s="10" t="s">
        <v>5859</v>
      </c>
      <c r="K215" s="10" t="s">
        <v>118</v>
      </c>
      <c r="L215" s="10" t="s">
        <v>118</v>
      </c>
      <c r="M215" s="38" t="s">
        <v>3908</v>
      </c>
      <c r="N215" s="10">
        <v>7</v>
      </c>
      <c r="O215" s="6"/>
    </row>
    <row r="216" spans="1:15" ht="17" x14ac:dyDescent="0.25">
      <c r="A216" s="10">
        <v>44269</v>
      </c>
      <c r="B216" s="10" t="s">
        <v>3003</v>
      </c>
      <c r="C216" s="10" t="s">
        <v>5194</v>
      </c>
      <c r="D216" s="10" t="s">
        <v>5195</v>
      </c>
      <c r="E216" s="10" t="s">
        <v>50</v>
      </c>
      <c r="F216" s="10" t="s">
        <v>5196</v>
      </c>
      <c r="G216" s="38" t="s">
        <v>5860</v>
      </c>
      <c r="H216" s="10" t="s">
        <v>235</v>
      </c>
      <c r="I216" s="10" t="s">
        <v>1601</v>
      </c>
      <c r="J216" s="10" t="s">
        <v>1601</v>
      </c>
      <c r="K216" s="10" t="s">
        <v>1601</v>
      </c>
      <c r="L216" s="10" t="s">
        <v>118</v>
      </c>
      <c r="M216" s="38" t="s">
        <v>3908</v>
      </c>
      <c r="N216" s="10">
        <v>7</v>
      </c>
      <c r="O216" s="6"/>
    </row>
    <row r="217" spans="1:15" ht="17" x14ac:dyDescent="0.25">
      <c r="A217" s="10">
        <v>53450</v>
      </c>
      <c r="B217" s="10" t="s">
        <v>3004</v>
      </c>
      <c r="C217" s="10" t="s">
        <v>5197</v>
      </c>
      <c r="D217" s="10" t="s">
        <v>481</v>
      </c>
      <c r="E217" s="10" t="s">
        <v>50</v>
      </c>
      <c r="F217" s="10" t="s">
        <v>5198</v>
      </c>
      <c r="G217" s="10" t="s">
        <v>113</v>
      </c>
      <c r="H217" s="10" t="s">
        <v>235</v>
      </c>
      <c r="I217" s="10" t="s">
        <v>1601</v>
      </c>
      <c r="J217" s="10" t="s">
        <v>1601</v>
      </c>
      <c r="K217" s="10" t="s">
        <v>1601</v>
      </c>
      <c r="L217" s="10" t="s">
        <v>1601</v>
      </c>
      <c r="M217" s="38" t="s">
        <v>3908</v>
      </c>
      <c r="N217" s="10">
        <v>0</v>
      </c>
      <c r="O217" s="6"/>
    </row>
    <row r="218" spans="1:15" ht="17" x14ac:dyDescent="0.25">
      <c r="A218" s="10">
        <v>3546</v>
      </c>
      <c r="B218" s="10" t="s">
        <v>3005</v>
      </c>
      <c r="C218" s="10" t="s">
        <v>5199</v>
      </c>
      <c r="D218" s="10" t="s">
        <v>5200</v>
      </c>
      <c r="E218" s="10" t="s">
        <v>73</v>
      </c>
      <c r="F218" s="10" t="s">
        <v>481</v>
      </c>
      <c r="G218" s="10" t="s">
        <v>5861</v>
      </c>
      <c r="H218" s="10" t="s">
        <v>5862</v>
      </c>
      <c r="I218" s="10" t="s">
        <v>5863</v>
      </c>
      <c r="J218" s="10" t="s">
        <v>5864</v>
      </c>
      <c r="K218" s="10" t="s">
        <v>5865</v>
      </c>
      <c r="L218" s="10" t="s">
        <v>5866</v>
      </c>
      <c r="M218" s="38" t="s">
        <v>3908</v>
      </c>
      <c r="N218" s="10">
        <v>8</v>
      </c>
      <c r="O218" s="6"/>
    </row>
    <row r="219" spans="1:15" ht="17" x14ac:dyDescent="0.25">
      <c r="A219" s="10">
        <v>3547</v>
      </c>
      <c r="B219" s="10" t="s">
        <v>3006</v>
      </c>
      <c r="C219" s="10" t="s">
        <v>5201</v>
      </c>
      <c r="D219" s="10" t="s">
        <v>5204</v>
      </c>
      <c r="E219" s="10" t="s">
        <v>73</v>
      </c>
      <c r="F219" s="10" t="s">
        <v>5205</v>
      </c>
      <c r="G219" s="10" t="s">
        <v>113</v>
      </c>
      <c r="H219" s="10" t="s">
        <v>5870</v>
      </c>
      <c r="I219" s="10" t="s">
        <v>5867</v>
      </c>
      <c r="J219" s="10" t="s">
        <v>5869</v>
      </c>
      <c r="K219" s="10" t="s">
        <v>5868</v>
      </c>
      <c r="L219" s="10" t="s">
        <v>1601</v>
      </c>
      <c r="M219" s="38" t="s">
        <v>123</v>
      </c>
      <c r="N219" s="10">
        <v>8</v>
      </c>
      <c r="O219" s="6"/>
    </row>
    <row r="220" spans="1:15" ht="17" x14ac:dyDescent="0.25">
      <c r="A220" s="10">
        <v>31849</v>
      </c>
      <c r="B220" s="10" t="s">
        <v>3007</v>
      </c>
      <c r="C220" s="10" t="s">
        <v>5202</v>
      </c>
      <c r="D220" s="10" t="s">
        <v>481</v>
      </c>
      <c r="E220" s="10" t="s">
        <v>73</v>
      </c>
      <c r="F220" s="10" t="s">
        <v>5206</v>
      </c>
      <c r="G220" s="10" t="s">
        <v>113</v>
      </c>
      <c r="H220" s="10" t="s">
        <v>5870</v>
      </c>
      <c r="I220" s="10" t="s">
        <v>5867</v>
      </c>
      <c r="J220" s="10" t="s">
        <v>5869</v>
      </c>
      <c r="K220" s="10" t="s">
        <v>5871</v>
      </c>
      <c r="L220" s="10" t="s">
        <v>1601</v>
      </c>
      <c r="M220" s="38" t="s">
        <v>3908</v>
      </c>
      <c r="N220" s="10">
        <v>8</v>
      </c>
      <c r="O220" s="6"/>
    </row>
    <row r="221" spans="1:15" ht="17" x14ac:dyDescent="0.25">
      <c r="A221" s="10">
        <v>31850</v>
      </c>
      <c r="B221" s="10" t="s">
        <v>3008</v>
      </c>
      <c r="C221" s="10" t="s">
        <v>5203</v>
      </c>
      <c r="D221" s="10" t="s">
        <v>481</v>
      </c>
      <c r="E221" s="10" t="s">
        <v>73</v>
      </c>
      <c r="F221" s="10" t="s">
        <v>5207</v>
      </c>
      <c r="G221" s="10" t="s">
        <v>113</v>
      </c>
      <c r="H221" s="10" t="s">
        <v>5872</v>
      </c>
      <c r="I221" s="10" t="s">
        <v>5867</v>
      </c>
      <c r="J221" s="10" t="s">
        <v>5869</v>
      </c>
      <c r="K221" s="10" t="s">
        <v>158</v>
      </c>
      <c r="L221" s="10" t="s">
        <v>1601</v>
      </c>
      <c r="M221" s="38" t="s">
        <v>3908</v>
      </c>
      <c r="N221" s="10">
        <v>8</v>
      </c>
      <c r="O221" s="6"/>
    </row>
    <row r="222" spans="1:15" ht="17" x14ac:dyDescent="0.25">
      <c r="A222" s="10">
        <v>3551</v>
      </c>
      <c r="B222" s="10" t="s">
        <v>3009</v>
      </c>
      <c r="C222" s="10" t="s">
        <v>5208</v>
      </c>
      <c r="D222" s="10" t="s">
        <v>5209</v>
      </c>
      <c r="E222" s="10" t="s">
        <v>1492</v>
      </c>
      <c r="F222" s="38" t="s">
        <v>481</v>
      </c>
      <c r="G222" s="10" t="s">
        <v>5873</v>
      </c>
      <c r="H222" s="10" t="s">
        <v>5862</v>
      </c>
      <c r="I222" s="10" t="s">
        <v>5874</v>
      </c>
      <c r="J222" s="10" t="s">
        <v>5875</v>
      </c>
      <c r="K222" s="10" t="s">
        <v>5876</v>
      </c>
      <c r="L222" s="10" t="s">
        <v>1726</v>
      </c>
      <c r="M222" s="38" t="s">
        <v>3908</v>
      </c>
      <c r="N222" s="10">
        <v>8</v>
      </c>
      <c r="O222" s="6"/>
    </row>
    <row r="223" spans="1:15" ht="17" x14ac:dyDescent="0.25">
      <c r="A223" s="10">
        <v>26440</v>
      </c>
      <c r="B223" s="10" t="s">
        <v>3010</v>
      </c>
      <c r="C223" s="10" t="s">
        <v>5210</v>
      </c>
      <c r="D223" s="10" t="s">
        <v>5211</v>
      </c>
      <c r="E223" s="10" t="s">
        <v>3</v>
      </c>
      <c r="F223" s="10" t="s">
        <v>5212</v>
      </c>
      <c r="G223" s="38" t="s">
        <v>5877</v>
      </c>
      <c r="H223" s="38" t="s">
        <v>235</v>
      </c>
      <c r="I223" s="38" t="s">
        <v>4870</v>
      </c>
      <c r="J223" s="38" t="s">
        <v>2143</v>
      </c>
      <c r="K223" s="38" t="s">
        <v>4871</v>
      </c>
      <c r="L223" s="38" t="s">
        <v>1726</v>
      </c>
      <c r="M223" s="38" t="s">
        <v>3908</v>
      </c>
      <c r="N223" s="10">
        <v>0</v>
      </c>
      <c r="O223" s="6"/>
    </row>
    <row r="224" spans="1:15" ht="17" x14ac:dyDescent="0.25">
      <c r="A224" s="10">
        <v>13749</v>
      </c>
      <c r="B224" s="10" t="s">
        <v>3011</v>
      </c>
      <c r="C224" s="10" t="s">
        <v>5213</v>
      </c>
      <c r="D224" s="10" t="s">
        <v>5218</v>
      </c>
      <c r="E224" s="10" t="s">
        <v>73</v>
      </c>
      <c r="F224" s="10" t="s">
        <v>481</v>
      </c>
      <c r="G224" s="12" t="s">
        <v>5878</v>
      </c>
      <c r="H224" s="10" t="s">
        <v>235</v>
      </c>
      <c r="I224" s="10" t="s">
        <v>5879</v>
      </c>
      <c r="J224" s="10" t="s">
        <v>5880</v>
      </c>
      <c r="K224" s="10" t="s">
        <v>5881</v>
      </c>
      <c r="L224" s="10" t="s">
        <v>532</v>
      </c>
      <c r="M224" s="38" t="s">
        <v>32</v>
      </c>
      <c r="N224" s="10">
        <v>0</v>
      </c>
      <c r="O224" s="6"/>
    </row>
    <row r="225" spans="1:15" ht="17" x14ac:dyDescent="0.25">
      <c r="A225" s="10">
        <v>18403</v>
      </c>
      <c r="B225" s="10" t="s">
        <v>3012</v>
      </c>
      <c r="C225" s="10" t="s">
        <v>5214</v>
      </c>
      <c r="D225" s="10" t="s">
        <v>5219</v>
      </c>
      <c r="E225" s="10" t="s">
        <v>349</v>
      </c>
      <c r="F225" s="10" t="s">
        <v>5223</v>
      </c>
      <c r="G225" s="10" t="s">
        <v>5882</v>
      </c>
      <c r="H225" s="10" t="s">
        <v>235</v>
      </c>
      <c r="I225" s="10" t="s">
        <v>4872</v>
      </c>
      <c r="J225" s="10" t="s">
        <v>1601</v>
      </c>
      <c r="K225" s="10" t="s">
        <v>4778</v>
      </c>
      <c r="L225" s="10" t="s">
        <v>118</v>
      </c>
      <c r="M225" s="38" t="s">
        <v>32</v>
      </c>
      <c r="N225" s="10">
        <v>7</v>
      </c>
      <c r="O225" s="6"/>
    </row>
    <row r="226" spans="1:15" ht="17" x14ac:dyDescent="0.25">
      <c r="A226" s="10">
        <v>18404</v>
      </c>
      <c r="B226" s="10" t="s">
        <v>3013</v>
      </c>
      <c r="C226" s="10" t="s">
        <v>5215</v>
      </c>
      <c r="D226" s="10" t="s">
        <v>5220</v>
      </c>
      <c r="E226" s="10" t="s">
        <v>349</v>
      </c>
      <c r="F226" s="10" t="s">
        <v>5224</v>
      </c>
      <c r="G226" s="10" t="s">
        <v>5882</v>
      </c>
      <c r="H226" s="10" t="s">
        <v>5883</v>
      </c>
      <c r="I226" s="10" t="s">
        <v>5884</v>
      </c>
      <c r="J226" s="10" t="s">
        <v>1601</v>
      </c>
      <c r="K226" s="10" t="s">
        <v>4778</v>
      </c>
      <c r="L226" s="10" t="s">
        <v>5885</v>
      </c>
      <c r="M226" s="38" t="s">
        <v>32</v>
      </c>
      <c r="N226" s="10">
        <v>7</v>
      </c>
      <c r="O226" s="6"/>
    </row>
    <row r="227" spans="1:15" ht="17" x14ac:dyDescent="0.25">
      <c r="A227" s="10">
        <v>18405</v>
      </c>
      <c r="B227" s="10" t="s">
        <v>3014</v>
      </c>
      <c r="C227" s="10" t="s">
        <v>5216</v>
      </c>
      <c r="D227" s="10" t="s">
        <v>5221</v>
      </c>
      <c r="E227" s="38" t="s">
        <v>12</v>
      </c>
      <c r="F227" s="10" t="s">
        <v>5225</v>
      </c>
      <c r="G227" s="10" t="s">
        <v>5886</v>
      </c>
      <c r="H227" s="38" t="s">
        <v>487</v>
      </c>
      <c r="I227" s="38" t="s">
        <v>6385</v>
      </c>
      <c r="J227" s="38" t="s">
        <v>2143</v>
      </c>
      <c r="K227" s="63" t="s">
        <v>4877</v>
      </c>
      <c r="L227" s="63" t="s">
        <v>4876</v>
      </c>
      <c r="M227" s="38" t="s">
        <v>123</v>
      </c>
      <c r="N227" s="10">
        <v>7</v>
      </c>
      <c r="O227" s="6"/>
    </row>
    <row r="228" spans="1:15" ht="17" x14ac:dyDescent="0.25">
      <c r="A228" s="10">
        <v>29962</v>
      </c>
      <c r="B228" s="10" t="s">
        <v>3015</v>
      </c>
      <c r="C228" s="10" t="s">
        <v>5217</v>
      </c>
      <c r="D228" s="10" t="s">
        <v>5222</v>
      </c>
      <c r="E228" s="10" t="s">
        <v>253</v>
      </c>
      <c r="F228" s="10" t="s">
        <v>3016</v>
      </c>
      <c r="G228" s="10" t="s">
        <v>113</v>
      </c>
      <c r="H228" s="10" t="s">
        <v>5887</v>
      </c>
      <c r="I228" s="10" t="s">
        <v>4872</v>
      </c>
      <c r="J228" s="38" t="s">
        <v>6379</v>
      </c>
      <c r="K228" s="10" t="s">
        <v>4873</v>
      </c>
      <c r="L228" s="10" t="s">
        <v>1601</v>
      </c>
      <c r="M228" s="10" t="s">
        <v>32</v>
      </c>
      <c r="N228" s="10">
        <v>7</v>
      </c>
      <c r="O228" s="6"/>
    </row>
    <row r="229" spans="1:15" ht="17" x14ac:dyDescent="0.25">
      <c r="A229" s="10">
        <v>26659</v>
      </c>
      <c r="B229" s="10" t="s">
        <v>3017</v>
      </c>
      <c r="C229" s="10" t="s">
        <v>5226</v>
      </c>
      <c r="D229" s="10" t="s">
        <v>5242</v>
      </c>
      <c r="E229" s="10" t="s">
        <v>253</v>
      </c>
      <c r="F229" s="10" t="s">
        <v>5243</v>
      </c>
      <c r="G229" s="10" t="s">
        <v>113</v>
      </c>
      <c r="H229" s="38" t="s">
        <v>5888</v>
      </c>
      <c r="I229" s="38" t="s">
        <v>118</v>
      </c>
      <c r="J229" s="38" t="s">
        <v>6374</v>
      </c>
      <c r="K229" s="38" t="s">
        <v>4875</v>
      </c>
      <c r="L229" s="38" t="s">
        <v>1601</v>
      </c>
      <c r="M229" s="38" t="s">
        <v>32</v>
      </c>
      <c r="N229" s="10">
        <v>7</v>
      </c>
      <c r="O229" s="6"/>
    </row>
    <row r="230" spans="1:15" ht="17" x14ac:dyDescent="0.25">
      <c r="A230" s="10">
        <v>25301</v>
      </c>
      <c r="B230" s="10" t="s">
        <v>3018</v>
      </c>
      <c r="C230" s="10" t="s">
        <v>5227</v>
      </c>
      <c r="D230" s="10" t="s">
        <v>481</v>
      </c>
      <c r="E230" s="10" t="s">
        <v>253</v>
      </c>
      <c r="F230" s="10" t="s">
        <v>5244</v>
      </c>
      <c r="G230" s="10" t="s">
        <v>113</v>
      </c>
      <c r="H230" s="10" t="s">
        <v>235</v>
      </c>
      <c r="I230" s="10" t="s">
        <v>5889</v>
      </c>
      <c r="J230" s="10" t="s">
        <v>1601</v>
      </c>
      <c r="K230" s="10" t="s">
        <v>1601</v>
      </c>
      <c r="L230" s="10" t="s">
        <v>1601</v>
      </c>
      <c r="M230" s="38" t="s">
        <v>32</v>
      </c>
      <c r="N230" s="10">
        <v>7</v>
      </c>
      <c r="O230" s="6"/>
    </row>
    <row r="231" spans="1:15" ht="17" x14ac:dyDescent="0.25">
      <c r="A231" s="10">
        <v>18786</v>
      </c>
      <c r="B231" s="10" t="s">
        <v>3019</v>
      </c>
      <c r="C231" s="10" t="s">
        <v>5228</v>
      </c>
      <c r="D231" s="10" t="s">
        <v>5245</v>
      </c>
      <c r="E231" s="10" t="s">
        <v>73</v>
      </c>
      <c r="F231" s="10" t="s">
        <v>3020</v>
      </c>
      <c r="G231" s="10" t="s">
        <v>4816</v>
      </c>
      <c r="H231" s="10" t="s">
        <v>235</v>
      </c>
      <c r="I231" s="10" t="s">
        <v>4817</v>
      </c>
      <c r="J231" s="38" t="s">
        <v>6386</v>
      </c>
      <c r="K231" s="10" t="s">
        <v>492</v>
      </c>
      <c r="L231" s="10" t="s">
        <v>492</v>
      </c>
      <c r="M231" s="10" t="s">
        <v>32</v>
      </c>
      <c r="N231" s="10">
        <v>3</v>
      </c>
      <c r="O231" s="6"/>
    </row>
    <row r="232" spans="1:15" ht="17" x14ac:dyDescent="0.25">
      <c r="A232" s="10">
        <v>25085</v>
      </c>
      <c r="B232" s="10" t="s">
        <v>3021</v>
      </c>
      <c r="C232" s="10" t="s">
        <v>5229</v>
      </c>
      <c r="D232" s="10" t="s">
        <v>5246</v>
      </c>
      <c r="E232" s="10" t="s">
        <v>3</v>
      </c>
      <c r="F232" s="10" t="s">
        <v>5247</v>
      </c>
      <c r="G232" s="10" t="s">
        <v>113</v>
      </c>
      <c r="H232" s="10" t="s">
        <v>235</v>
      </c>
      <c r="I232" s="10" t="s">
        <v>2143</v>
      </c>
      <c r="J232" s="10" t="s">
        <v>6380</v>
      </c>
      <c r="K232" s="10" t="s">
        <v>492</v>
      </c>
      <c r="L232" s="10" t="s">
        <v>492</v>
      </c>
      <c r="M232" s="38" t="s">
        <v>32</v>
      </c>
      <c r="N232" s="10">
        <v>10</v>
      </c>
      <c r="O232" s="6"/>
    </row>
    <row r="233" spans="1:15" ht="17" x14ac:dyDescent="0.25">
      <c r="A233" s="10">
        <v>16949</v>
      </c>
      <c r="B233" s="10" t="s">
        <v>3022</v>
      </c>
      <c r="C233" s="10" t="s">
        <v>5230</v>
      </c>
      <c r="D233" s="10" t="s">
        <v>5248</v>
      </c>
      <c r="E233" s="10" t="s">
        <v>275</v>
      </c>
      <c r="F233" s="10" t="s">
        <v>5249</v>
      </c>
      <c r="G233" s="10" t="s">
        <v>113</v>
      </c>
      <c r="H233" s="38" t="s">
        <v>5890</v>
      </c>
      <c r="I233" s="10" t="s">
        <v>2143</v>
      </c>
      <c r="J233" s="10" t="s">
        <v>2143</v>
      </c>
      <c r="K233" s="10" t="s">
        <v>1823</v>
      </c>
      <c r="L233" s="10" t="s">
        <v>647</v>
      </c>
      <c r="M233" s="38" t="s">
        <v>32</v>
      </c>
      <c r="N233" s="10">
        <v>0</v>
      </c>
      <c r="O233" s="6"/>
    </row>
    <row r="234" spans="1:15" ht="17" x14ac:dyDescent="0.25">
      <c r="A234" s="10">
        <v>30490</v>
      </c>
      <c r="B234" s="10" t="s">
        <v>3023</v>
      </c>
      <c r="C234" s="10" t="s">
        <v>5231</v>
      </c>
      <c r="D234" s="10" t="s">
        <v>5250</v>
      </c>
      <c r="E234" s="38" t="s">
        <v>50</v>
      </c>
      <c r="F234" s="10" t="s">
        <v>5251</v>
      </c>
      <c r="G234" s="10" t="s">
        <v>113</v>
      </c>
      <c r="H234" s="38" t="s">
        <v>5899</v>
      </c>
      <c r="I234" s="38" t="s">
        <v>4874</v>
      </c>
      <c r="J234" s="63" t="s">
        <v>5897</v>
      </c>
      <c r="K234" s="38" t="s">
        <v>6387</v>
      </c>
      <c r="L234" s="38" t="s">
        <v>5896</v>
      </c>
      <c r="M234" s="38" t="s">
        <v>123</v>
      </c>
      <c r="N234" s="10">
        <v>3</v>
      </c>
      <c r="O234" s="6"/>
    </row>
    <row r="235" spans="1:15" ht="17" x14ac:dyDescent="0.25">
      <c r="A235" s="10">
        <v>25202</v>
      </c>
      <c r="B235" s="10" t="s">
        <v>3024</v>
      </c>
      <c r="C235" s="10" t="s">
        <v>5232</v>
      </c>
      <c r="D235" s="10" t="s">
        <v>5252</v>
      </c>
      <c r="E235" s="38" t="s">
        <v>50</v>
      </c>
      <c r="F235" s="10" t="s">
        <v>5253</v>
      </c>
      <c r="G235" s="10" t="s">
        <v>113</v>
      </c>
      <c r="H235" s="10" t="s">
        <v>5898</v>
      </c>
      <c r="I235" s="10" t="s">
        <v>5891</v>
      </c>
      <c r="J235" s="10" t="s">
        <v>6381</v>
      </c>
      <c r="K235" s="10" t="s">
        <v>5892</v>
      </c>
      <c r="L235" s="10" t="s">
        <v>642</v>
      </c>
      <c r="M235" s="38" t="s">
        <v>32</v>
      </c>
      <c r="N235" s="10">
        <v>7</v>
      </c>
      <c r="O235" s="6"/>
    </row>
    <row r="236" spans="1:15" ht="17" x14ac:dyDescent="0.25">
      <c r="A236" s="10">
        <v>26748</v>
      </c>
      <c r="B236" s="10" t="s">
        <v>3025</v>
      </c>
      <c r="C236" s="10" t="s">
        <v>5233</v>
      </c>
      <c r="D236" s="10" t="s">
        <v>5254</v>
      </c>
      <c r="E236" s="10" t="s">
        <v>3027</v>
      </c>
      <c r="F236" s="10" t="s">
        <v>3028</v>
      </c>
      <c r="G236" s="10" t="s">
        <v>113</v>
      </c>
      <c r="H236" s="38" t="s">
        <v>487</v>
      </c>
      <c r="I236" s="10" t="s">
        <v>5893</v>
      </c>
      <c r="J236" s="10" t="s">
        <v>5894</v>
      </c>
      <c r="K236" s="10" t="s">
        <v>5895</v>
      </c>
      <c r="L236" s="10" t="s">
        <v>3569</v>
      </c>
      <c r="M236" s="38" t="s">
        <v>32</v>
      </c>
      <c r="N236" s="10">
        <v>7</v>
      </c>
      <c r="O236" s="6"/>
    </row>
    <row r="237" spans="1:15" ht="17" x14ac:dyDescent="0.25">
      <c r="A237" s="10">
        <v>30701</v>
      </c>
      <c r="B237" s="10" t="s">
        <v>3026</v>
      </c>
      <c r="C237" s="10" t="s">
        <v>5234</v>
      </c>
      <c r="D237" s="10" t="s">
        <v>5255</v>
      </c>
      <c r="E237" s="10" t="s">
        <v>109</v>
      </c>
      <c r="F237" s="10" t="s">
        <v>5256</v>
      </c>
      <c r="G237" s="10" t="s">
        <v>5901</v>
      </c>
      <c r="H237" s="12" t="s">
        <v>5900</v>
      </c>
      <c r="I237" s="10" t="s">
        <v>1746</v>
      </c>
      <c r="J237" s="10" t="s">
        <v>5902</v>
      </c>
      <c r="K237" s="10" t="s">
        <v>5904</v>
      </c>
      <c r="L237" s="10" t="s">
        <v>5903</v>
      </c>
      <c r="M237" s="38" t="s">
        <v>670</v>
      </c>
      <c r="N237" s="10">
        <v>10</v>
      </c>
      <c r="O237" s="6"/>
    </row>
    <row r="238" spans="1:15" ht="17" x14ac:dyDescent="0.25">
      <c r="A238" s="10">
        <v>30114</v>
      </c>
      <c r="B238" s="10" t="s">
        <v>3029</v>
      </c>
      <c r="C238" s="10" t="s">
        <v>5235</v>
      </c>
      <c r="D238" s="10" t="s">
        <v>5257</v>
      </c>
      <c r="E238" s="10" t="s">
        <v>275</v>
      </c>
      <c r="F238" s="10" t="s">
        <v>5258</v>
      </c>
      <c r="G238" s="10" t="s">
        <v>113</v>
      </c>
      <c r="H238" s="38" t="s">
        <v>487</v>
      </c>
      <c r="I238" s="38" t="s">
        <v>4878</v>
      </c>
      <c r="J238" s="38" t="s">
        <v>1601</v>
      </c>
      <c r="K238" s="38" t="s">
        <v>492</v>
      </c>
      <c r="L238" s="38" t="s">
        <v>4879</v>
      </c>
      <c r="M238" s="38" t="s">
        <v>32</v>
      </c>
      <c r="N238" s="10">
        <v>0</v>
      </c>
      <c r="O238" s="6"/>
    </row>
    <row r="239" spans="1:15" ht="17" x14ac:dyDescent="0.25">
      <c r="A239" s="10">
        <v>31962</v>
      </c>
      <c r="B239" s="10" t="s">
        <v>3030</v>
      </c>
      <c r="C239" s="10" t="s">
        <v>5236</v>
      </c>
      <c r="D239" s="10" t="s">
        <v>5260</v>
      </c>
      <c r="E239" s="10" t="s">
        <v>275</v>
      </c>
      <c r="F239" s="10" t="s">
        <v>481</v>
      </c>
      <c r="G239" s="10" t="s">
        <v>113</v>
      </c>
      <c r="H239" s="10" t="s">
        <v>235</v>
      </c>
      <c r="I239" s="10" t="s">
        <v>5945</v>
      </c>
      <c r="J239" s="10" t="s">
        <v>1601</v>
      </c>
      <c r="K239" s="10" t="s">
        <v>4769</v>
      </c>
      <c r="L239" s="10" t="s">
        <v>5946</v>
      </c>
      <c r="M239" s="38" t="s">
        <v>32</v>
      </c>
      <c r="N239" s="10">
        <v>0</v>
      </c>
      <c r="O239" s="6"/>
    </row>
    <row r="240" spans="1:15" ht="17" x14ac:dyDescent="0.25">
      <c r="A240" s="10">
        <v>25195</v>
      </c>
      <c r="B240" s="10" t="s">
        <v>3031</v>
      </c>
      <c r="C240" s="10" t="s">
        <v>5237</v>
      </c>
      <c r="D240" s="10" t="s">
        <v>5259</v>
      </c>
      <c r="E240" s="10" t="s">
        <v>174</v>
      </c>
      <c r="F240" s="10" t="s">
        <v>5261</v>
      </c>
      <c r="G240" s="10" t="s">
        <v>113</v>
      </c>
      <c r="H240" s="10" t="s">
        <v>235</v>
      </c>
      <c r="I240" s="10" t="s">
        <v>5947</v>
      </c>
      <c r="J240" s="10" t="s">
        <v>5948</v>
      </c>
      <c r="K240" s="10" t="s">
        <v>492</v>
      </c>
      <c r="L240" s="10" t="s">
        <v>5949</v>
      </c>
      <c r="M240" s="38" t="s">
        <v>32</v>
      </c>
      <c r="N240" s="10">
        <v>0</v>
      </c>
      <c r="O240" s="6"/>
    </row>
    <row r="241" spans="1:15" ht="17" x14ac:dyDescent="0.25">
      <c r="A241" s="10">
        <v>44268</v>
      </c>
      <c r="B241" s="10" t="s">
        <v>3032</v>
      </c>
      <c r="C241" s="10" t="s">
        <v>5238</v>
      </c>
      <c r="D241" s="10" t="s">
        <v>5262</v>
      </c>
      <c r="E241" s="10" t="s">
        <v>109</v>
      </c>
      <c r="F241" s="10" t="s">
        <v>5263</v>
      </c>
      <c r="G241" s="10" t="s">
        <v>113</v>
      </c>
      <c r="H241" s="10" t="s">
        <v>235</v>
      </c>
      <c r="I241" s="10" t="s">
        <v>1601</v>
      </c>
      <c r="J241" s="10" t="s">
        <v>1601</v>
      </c>
      <c r="K241" s="10" t="s">
        <v>1601</v>
      </c>
      <c r="L241" s="10" t="s">
        <v>118</v>
      </c>
      <c r="M241" s="38" t="s">
        <v>32</v>
      </c>
      <c r="N241" s="10">
        <v>0</v>
      </c>
      <c r="O241" s="6"/>
    </row>
    <row r="242" spans="1:15" ht="17" x14ac:dyDescent="0.25">
      <c r="A242" s="10">
        <v>52640</v>
      </c>
      <c r="B242" s="10" t="s">
        <v>3033</v>
      </c>
      <c r="C242" s="10" t="s">
        <v>5239</v>
      </c>
      <c r="D242" s="10" t="s">
        <v>481</v>
      </c>
      <c r="E242" s="10" t="s">
        <v>109</v>
      </c>
      <c r="F242" s="10" t="s">
        <v>5264</v>
      </c>
      <c r="G242" s="10" t="s">
        <v>113</v>
      </c>
      <c r="H242" s="10" t="s">
        <v>235</v>
      </c>
      <c r="I242" s="10" t="s">
        <v>1601</v>
      </c>
      <c r="J242" s="10" t="s">
        <v>1601</v>
      </c>
      <c r="K242" s="10" t="s">
        <v>1601</v>
      </c>
      <c r="L242" s="10" t="s">
        <v>118</v>
      </c>
      <c r="M242" s="38" t="s">
        <v>32</v>
      </c>
      <c r="N242" s="10">
        <v>0</v>
      </c>
      <c r="O242" s="6"/>
    </row>
    <row r="243" spans="1:15" ht="17" x14ac:dyDescent="0.25">
      <c r="A243" s="10">
        <v>52641</v>
      </c>
      <c r="B243" s="10" t="s">
        <v>3034</v>
      </c>
      <c r="C243" s="10" t="s">
        <v>5240</v>
      </c>
      <c r="D243" s="10" t="s">
        <v>481</v>
      </c>
      <c r="E243" s="10" t="s">
        <v>109</v>
      </c>
      <c r="F243" s="10" t="s">
        <v>481</v>
      </c>
      <c r="G243" s="10" t="s">
        <v>113</v>
      </c>
      <c r="H243" s="10" t="s">
        <v>235</v>
      </c>
      <c r="I243" s="10" t="s">
        <v>1601</v>
      </c>
      <c r="J243" s="10" t="s">
        <v>1601</v>
      </c>
      <c r="K243" s="10" t="s">
        <v>1601</v>
      </c>
      <c r="L243" s="10" t="s">
        <v>1601</v>
      </c>
      <c r="M243" s="38" t="s">
        <v>32</v>
      </c>
      <c r="N243" s="10">
        <v>0</v>
      </c>
      <c r="O243" s="6"/>
    </row>
    <row r="244" spans="1:15" ht="17" x14ac:dyDescent="0.25">
      <c r="A244" s="10">
        <v>52642</v>
      </c>
      <c r="B244" s="10" t="s">
        <v>3035</v>
      </c>
      <c r="C244" s="10" t="s">
        <v>5241</v>
      </c>
      <c r="D244" s="10" t="s">
        <v>481</v>
      </c>
      <c r="E244" s="10" t="s">
        <v>109</v>
      </c>
      <c r="F244" s="10" t="s">
        <v>481</v>
      </c>
      <c r="G244" s="10" t="s">
        <v>113</v>
      </c>
      <c r="H244" s="10" t="s">
        <v>235</v>
      </c>
      <c r="I244" s="10" t="s">
        <v>1601</v>
      </c>
      <c r="J244" s="10" t="s">
        <v>1601</v>
      </c>
      <c r="K244" s="10" t="s">
        <v>1601</v>
      </c>
      <c r="L244" s="10" t="s">
        <v>118</v>
      </c>
      <c r="M244" s="38" t="s">
        <v>32</v>
      </c>
      <c r="N244" s="10">
        <v>0</v>
      </c>
      <c r="O244" s="6"/>
    </row>
    <row r="245" spans="1:15" ht="17" x14ac:dyDescent="0.25">
      <c r="A245" s="10">
        <v>3583</v>
      </c>
      <c r="B245" s="10" t="s">
        <v>3036</v>
      </c>
      <c r="C245" s="10" t="s">
        <v>5265</v>
      </c>
      <c r="D245" s="10" t="s">
        <v>5266</v>
      </c>
      <c r="E245" s="10" t="s">
        <v>12</v>
      </c>
      <c r="F245" s="10" t="s">
        <v>5267</v>
      </c>
      <c r="G245" s="38" t="s">
        <v>4880</v>
      </c>
      <c r="H245" s="38" t="s">
        <v>4881</v>
      </c>
      <c r="I245" s="38" t="s">
        <v>1746</v>
      </c>
      <c r="J245" s="38" t="s">
        <v>4882</v>
      </c>
      <c r="K245" s="38" t="s">
        <v>4883</v>
      </c>
      <c r="L245" s="38" t="s">
        <v>4884</v>
      </c>
      <c r="M245" s="38" t="s">
        <v>670</v>
      </c>
      <c r="N245" s="10">
        <v>4</v>
      </c>
      <c r="O245" s="6"/>
    </row>
    <row r="246" spans="1:15" ht="17" x14ac:dyDescent="0.25">
      <c r="A246" s="10">
        <v>24683</v>
      </c>
      <c r="B246" s="10" t="s">
        <v>3037</v>
      </c>
      <c r="C246" s="10" t="s">
        <v>5268</v>
      </c>
      <c r="D246" s="10" t="s">
        <v>5269</v>
      </c>
      <c r="E246" s="10" t="s">
        <v>73</v>
      </c>
      <c r="F246" s="10" t="s">
        <v>3038</v>
      </c>
      <c r="G246" s="10" t="s">
        <v>5944</v>
      </c>
      <c r="H246" s="10" t="s">
        <v>235</v>
      </c>
      <c r="I246" s="10" t="s">
        <v>642</v>
      </c>
      <c r="J246" s="10" t="s">
        <v>1601</v>
      </c>
      <c r="K246" s="10" t="s">
        <v>118</v>
      </c>
      <c r="L246" s="10" t="s">
        <v>118</v>
      </c>
      <c r="M246" s="38" t="s">
        <v>32</v>
      </c>
      <c r="N246" s="10">
        <v>10</v>
      </c>
      <c r="O246" s="6"/>
    </row>
    <row r="247" spans="1:15" ht="17" x14ac:dyDescent="0.25">
      <c r="A247" s="10">
        <v>3663</v>
      </c>
      <c r="B247" s="10" t="s">
        <v>3039</v>
      </c>
      <c r="C247" s="10" t="s">
        <v>5270</v>
      </c>
      <c r="D247" s="10" t="s">
        <v>5271</v>
      </c>
      <c r="E247" s="10" t="s">
        <v>275</v>
      </c>
      <c r="F247" s="10" t="s">
        <v>5272</v>
      </c>
      <c r="G247" s="10" t="s">
        <v>5938</v>
      </c>
      <c r="H247" s="10" t="s">
        <v>5939</v>
      </c>
      <c r="I247" s="10" t="s">
        <v>5940</v>
      </c>
      <c r="J247" s="10" t="s">
        <v>5941</v>
      </c>
      <c r="K247" s="10" t="s">
        <v>5942</v>
      </c>
      <c r="L247" s="10" t="s">
        <v>5943</v>
      </c>
      <c r="M247" s="38" t="s">
        <v>32</v>
      </c>
      <c r="N247" s="10">
        <v>10</v>
      </c>
      <c r="O247" s="6"/>
    </row>
    <row r="248" spans="1:15" ht="17" x14ac:dyDescent="0.25">
      <c r="A248" s="10">
        <v>3670</v>
      </c>
      <c r="B248" s="10" t="s">
        <v>3040</v>
      </c>
      <c r="C248" s="10" t="s">
        <v>5273</v>
      </c>
      <c r="D248" s="10" t="s">
        <v>5274</v>
      </c>
      <c r="E248" s="10" t="s">
        <v>5275</v>
      </c>
      <c r="F248" s="10" t="s">
        <v>3041</v>
      </c>
      <c r="G248" s="10" t="s">
        <v>5934</v>
      </c>
      <c r="H248" s="10" t="s">
        <v>5935</v>
      </c>
      <c r="I248" s="10" t="s">
        <v>5936</v>
      </c>
      <c r="J248" s="10" t="s">
        <v>5937</v>
      </c>
      <c r="K248" s="10" t="s">
        <v>5910</v>
      </c>
      <c r="L248" s="10" t="s">
        <v>1733</v>
      </c>
      <c r="M248" s="38" t="s">
        <v>32</v>
      </c>
      <c r="N248" s="10">
        <v>2</v>
      </c>
      <c r="O248" s="6"/>
    </row>
    <row r="249" spans="1:15" ht="17" x14ac:dyDescent="0.25">
      <c r="A249" s="10">
        <v>3672</v>
      </c>
      <c r="B249" s="10" t="s">
        <v>3042</v>
      </c>
      <c r="C249" s="10" t="s">
        <v>5276</v>
      </c>
      <c r="D249" s="10" t="s">
        <v>5277</v>
      </c>
      <c r="E249" s="10" t="s">
        <v>25</v>
      </c>
      <c r="F249" s="10" t="s">
        <v>5278</v>
      </c>
      <c r="G249" s="38" t="s">
        <v>4812</v>
      </c>
      <c r="H249" s="38" t="s">
        <v>4813</v>
      </c>
      <c r="I249" s="38" t="s">
        <v>4814</v>
      </c>
      <c r="J249" s="38" t="s">
        <v>2143</v>
      </c>
      <c r="K249" s="38" t="s">
        <v>1601</v>
      </c>
      <c r="L249" s="38" t="s">
        <v>4815</v>
      </c>
      <c r="M249" s="38" t="s">
        <v>32</v>
      </c>
      <c r="N249" s="10">
        <v>10</v>
      </c>
      <c r="O249" s="6"/>
    </row>
    <row r="250" spans="1:15" ht="17" x14ac:dyDescent="0.25">
      <c r="A250" s="10">
        <v>3702</v>
      </c>
      <c r="B250" s="10" t="s">
        <v>3043</v>
      </c>
      <c r="C250" s="10" t="s">
        <v>5279</v>
      </c>
      <c r="D250" s="10" t="s">
        <v>5280</v>
      </c>
      <c r="E250" s="10" t="s">
        <v>50</v>
      </c>
      <c r="F250" s="10" t="s">
        <v>3044</v>
      </c>
      <c r="G250" s="10" t="s">
        <v>4885</v>
      </c>
      <c r="H250" s="10" t="s">
        <v>4886</v>
      </c>
      <c r="I250" s="10" t="s">
        <v>4887</v>
      </c>
      <c r="J250" s="10" t="s">
        <v>4888</v>
      </c>
      <c r="K250" s="10" t="s">
        <v>1850</v>
      </c>
      <c r="L250" s="10" t="s">
        <v>1850</v>
      </c>
      <c r="M250" s="10" t="s">
        <v>32</v>
      </c>
      <c r="N250" s="10">
        <v>10</v>
      </c>
      <c r="O250" s="6"/>
    </row>
    <row r="251" spans="1:15" ht="17" x14ac:dyDescent="0.25">
      <c r="A251" s="10">
        <v>3754</v>
      </c>
      <c r="B251" s="10" t="s">
        <v>3045</v>
      </c>
      <c r="C251" s="38" t="s">
        <v>4893</v>
      </c>
      <c r="D251" s="10" t="s">
        <v>5281</v>
      </c>
      <c r="E251" s="10" t="s">
        <v>73</v>
      </c>
      <c r="F251" s="10" t="s">
        <v>481</v>
      </c>
      <c r="G251" s="38" t="s">
        <v>5928</v>
      </c>
      <c r="H251" s="38" t="s">
        <v>4894</v>
      </c>
      <c r="I251" s="38" t="s">
        <v>4895</v>
      </c>
      <c r="J251" s="38" t="s">
        <v>4896</v>
      </c>
      <c r="K251" s="38" t="s">
        <v>4897</v>
      </c>
      <c r="L251" s="38" t="s">
        <v>89</v>
      </c>
      <c r="M251" s="38" t="s">
        <v>32</v>
      </c>
      <c r="N251" s="10">
        <v>10</v>
      </c>
      <c r="O251" s="6"/>
    </row>
    <row r="252" spans="1:15" ht="17" x14ac:dyDescent="0.25">
      <c r="A252" s="10">
        <v>3775</v>
      </c>
      <c r="B252" s="10" t="s">
        <v>3046</v>
      </c>
      <c r="C252" s="10" t="s">
        <v>5282</v>
      </c>
      <c r="D252" s="10" t="s">
        <v>5283</v>
      </c>
      <c r="E252" s="10" t="s">
        <v>411</v>
      </c>
      <c r="F252" s="10" t="s">
        <v>5284</v>
      </c>
      <c r="G252" s="10" t="s">
        <v>5929</v>
      </c>
      <c r="H252" s="10" t="s">
        <v>5932</v>
      </c>
      <c r="I252" s="10" t="s">
        <v>5930</v>
      </c>
      <c r="J252" s="12" t="s">
        <v>5931</v>
      </c>
      <c r="K252" s="10" t="s">
        <v>492</v>
      </c>
      <c r="L252" s="10" t="s">
        <v>492</v>
      </c>
      <c r="M252" s="38" t="s">
        <v>670</v>
      </c>
      <c r="N252" s="38">
        <v>2</v>
      </c>
      <c r="O252" s="6"/>
    </row>
    <row r="253" spans="1:15" ht="17" x14ac:dyDescent="0.25">
      <c r="A253" s="10">
        <v>26372</v>
      </c>
      <c r="B253" s="10" t="s">
        <v>3047</v>
      </c>
      <c r="C253" s="10" t="s">
        <v>5285</v>
      </c>
      <c r="D253" s="10" t="s">
        <v>5286</v>
      </c>
      <c r="E253" s="10" t="s">
        <v>5287</v>
      </c>
      <c r="F253" s="10" t="s">
        <v>5288</v>
      </c>
      <c r="G253" s="10" t="s">
        <v>5843</v>
      </c>
      <c r="H253" s="10" t="s">
        <v>5933</v>
      </c>
      <c r="I253" s="10" t="s">
        <v>5927</v>
      </c>
      <c r="J253" s="10" t="s">
        <v>1601</v>
      </c>
      <c r="K253" s="10" t="s">
        <v>118</v>
      </c>
      <c r="L253" s="38" t="s">
        <v>118</v>
      </c>
      <c r="M253" s="38" t="s">
        <v>32</v>
      </c>
      <c r="N253" s="38">
        <v>7</v>
      </c>
      <c r="O253" s="6"/>
    </row>
    <row r="254" spans="1:15" ht="17" x14ac:dyDescent="0.25">
      <c r="A254" s="10">
        <v>7139</v>
      </c>
      <c r="B254" s="10" t="s">
        <v>3048</v>
      </c>
      <c r="C254" s="10" t="s">
        <v>5289</v>
      </c>
      <c r="D254" s="10" t="s">
        <v>5290</v>
      </c>
      <c r="E254" s="10" t="s">
        <v>109</v>
      </c>
      <c r="F254" s="10" t="s">
        <v>5291</v>
      </c>
      <c r="G254" s="10" t="s">
        <v>5922</v>
      </c>
      <c r="H254" s="10" t="s">
        <v>5923</v>
      </c>
      <c r="I254" s="10" t="s">
        <v>5924</v>
      </c>
      <c r="J254" s="10" t="s">
        <v>5925</v>
      </c>
      <c r="K254" s="10" t="s">
        <v>5926</v>
      </c>
      <c r="L254" s="38" t="s">
        <v>1850</v>
      </c>
      <c r="M254" s="38" t="s">
        <v>32</v>
      </c>
      <c r="N254" s="38">
        <v>0</v>
      </c>
      <c r="O254" s="6"/>
    </row>
    <row r="255" spans="1:15" ht="17" x14ac:dyDescent="0.25">
      <c r="A255" s="10">
        <v>6106</v>
      </c>
      <c r="B255" s="10" t="s">
        <v>3049</v>
      </c>
      <c r="C255" s="10" t="s">
        <v>5293</v>
      </c>
      <c r="D255" s="10" t="s">
        <v>5292</v>
      </c>
      <c r="E255" s="10" t="s">
        <v>44</v>
      </c>
      <c r="F255" s="10" t="s">
        <v>3050</v>
      </c>
      <c r="G255" s="12" t="s">
        <v>4889</v>
      </c>
      <c r="H255" s="12" t="s">
        <v>4892</v>
      </c>
      <c r="I255" s="12" t="s">
        <v>4890</v>
      </c>
      <c r="J255" s="63" t="s">
        <v>4891</v>
      </c>
      <c r="K255" s="63" t="s">
        <v>2764</v>
      </c>
      <c r="L255" s="63" t="s">
        <v>2764</v>
      </c>
      <c r="M255" s="38" t="s">
        <v>19</v>
      </c>
      <c r="N255" s="38">
        <v>1</v>
      </c>
      <c r="O255" s="6"/>
    </row>
    <row r="256" spans="1:15" ht="17" x14ac:dyDescent="0.25">
      <c r="A256" s="10">
        <v>30469</v>
      </c>
      <c r="B256" s="10" t="s">
        <v>3051</v>
      </c>
      <c r="C256" s="10" t="s">
        <v>5294</v>
      </c>
      <c r="D256" s="10" t="s">
        <v>5295</v>
      </c>
      <c r="E256" s="10" t="s">
        <v>3</v>
      </c>
      <c r="F256" s="10" t="s">
        <v>5296</v>
      </c>
      <c r="G256" s="10" t="s">
        <v>5921</v>
      </c>
      <c r="H256" s="10" t="s">
        <v>235</v>
      </c>
      <c r="I256" s="10" t="s">
        <v>118</v>
      </c>
      <c r="J256" s="10" t="s">
        <v>2143</v>
      </c>
      <c r="K256" s="10" t="s">
        <v>4873</v>
      </c>
      <c r="L256" s="38" t="s">
        <v>5135</v>
      </c>
      <c r="M256" s="38" t="s">
        <v>32</v>
      </c>
      <c r="N256" s="38">
        <v>3</v>
      </c>
      <c r="O256" s="6"/>
    </row>
    <row r="257" spans="1:15" ht="17" x14ac:dyDescent="0.25">
      <c r="A257" s="10">
        <v>8079</v>
      </c>
      <c r="B257" s="10" t="s">
        <v>3052</v>
      </c>
      <c r="C257" s="10" t="s">
        <v>5297</v>
      </c>
      <c r="D257" s="10" t="s">
        <v>5298</v>
      </c>
      <c r="E257" s="10" t="s">
        <v>381</v>
      </c>
      <c r="F257" s="10" t="s">
        <v>5299</v>
      </c>
      <c r="G257" s="10" t="s">
        <v>5917</v>
      </c>
      <c r="H257" s="10" t="s">
        <v>5915</v>
      </c>
      <c r="I257" s="10" t="s">
        <v>5916</v>
      </c>
      <c r="J257" s="10" t="s">
        <v>5918</v>
      </c>
      <c r="K257" s="10" t="s">
        <v>5919</v>
      </c>
      <c r="L257" s="10" t="s">
        <v>5920</v>
      </c>
      <c r="M257" s="38" t="s">
        <v>32</v>
      </c>
      <c r="N257" s="38">
        <v>0</v>
      </c>
      <c r="O257" s="6"/>
    </row>
    <row r="258" spans="1:15" ht="17" x14ac:dyDescent="0.25">
      <c r="A258" s="10">
        <v>29382</v>
      </c>
      <c r="B258" s="10" t="s">
        <v>3053</v>
      </c>
      <c r="C258" s="10" t="s">
        <v>5300</v>
      </c>
      <c r="D258" s="10" t="s">
        <v>5302</v>
      </c>
      <c r="E258" s="10" t="s">
        <v>328</v>
      </c>
      <c r="F258" s="10" t="s">
        <v>5303</v>
      </c>
      <c r="G258" s="10" t="s">
        <v>5912</v>
      </c>
      <c r="H258" s="10" t="s">
        <v>235</v>
      </c>
      <c r="I258" s="10" t="s">
        <v>5911</v>
      </c>
      <c r="J258" s="10" t="s">
        <v>6392</v>
      </c>
      <c r="K258" s="10" t="s">
        <v>5913</v>
      </c>
      <c r="L258" s="10" t="s">
        <v>5914</v>
      </c>
      <c r="M258" s="38" t="s">
        <v>32</v>
      </c>
      <c r="N258" s="38">
        <v>2</v>
      </c>
      <c r="O258" s="6"/>
    </row>
    <row r="259" spans="1:15" ht="17" x14ac:dyDescent="0.25">
      <c r="A259" s="10">
        <v>29007</v>
      </c>
      <c r="B259" s="10" t="s">
        <v>3054</v>
      </c>
      <c r="C259" s="10" t="s">
        <v>5301</v>
      </c>
      <c r="D259" s="10" t="s">
        <v>5305</v>
      </c>
      <c r="E259" s="10" t="s">
        <v>12</v>
      </c>
      <c r="F259" s="10" t="s">
        <v>5304</v>
      </c>
      <c r="G259" s="10" t="s">
        <v>5908</v>
      </c>
      <c r="H259" s="10" t="s">
        <v>112</v>
      </c>
      <c r="I259" s="10" t="s">
        <v>5909</v>
      </c>
      <c r="J259" s="10" t="s">
        <v>91</v>
      </c>
      <c r="K259" s="10" t="s">
        <v>5910</v>
      </c>
      <c r="L259" s="10" t="s">
        <v>5809</v>
      </c>
      <c r="M259" s="38" t="s">
        <v>32</v>
      </c>
      <c r="N259" s="38">
        <v>2</v>
      </c>
      <c r="O259" s="6"/>
    </row>
    <row r="260" spans="1:15" ht="17" x14ac:dyDescent="0.25">
      <c r="A260" s="10">
        <v>3987</v>
      </c>
      <c r="B260" s="10" t="s">
        <v>3055</v>
      </c>
      <c r="C260" s="10" t="s">
        <v>5306</v>
      </c>
      <c r="D260" s="10" t="s">
        <v>5307</v>
      </c>
      <c r="E260" s="10" t="s">
        <v>2092</v>
      </c>
      <c r="F260" s="10" t="s">
        <v>5308</v>
      </c>
      <c r="G260" s="10" t="s">
        <v>5905</v>
      </c>
      <c r="H260" s="10" t="s">
        <v>235</v>
      </c>
      <c r="I260" s="10" t="s">
        <v>5906</v>
      </c>
      <c r="J260" s="10" t="s">
        <v>6393</v>
      </c>
      <c r="K260" s="10" t="s">
        <v>1601</v>
      </c>
      <c r="L260" s="38" t="s">
        <v>5907</v>
      </c>
      <c r="M260" s="38" t="s">
        <v>32</v>
      </c>
      <c r="N260" s="38">
        <v>7</v>
      </c>
      <c r="O260" s="6"/>
    </row>
    <row r="261" spans="1:15" ht="17" x14ac:dyDescent="0.25">
      <c r="A261" s="10">
        <v>13254</v>
      </c>
      <c r="B261" s="10" t="s">
        <v>3056</v>
      </c>
      <c r="C261" s="10" t="s">
        <v>5309</v>
      </c>
      <c r="D261" s="10" t="s">
        <v>5310</v>
      </c>
      <c r="E261" s="10" t="s">
        <v>44</v>
      </c>
      <c r="F261" s="38" t="s">
        <v>481</v>
      </c>
      <c r="G261" s="38" t="s">
        <v>4836</v>
      </c>
      <c r="H261" s="38" t="s">
        <v>4837</v>
      </c>
      <c r="I261" s="38" t="s">
        <v>4838</v>
      </c>
      <c r="J261" s="38" t="s">
        <v>6388</v>
      </c>
      <c r="K261" s="38" t="s">
        <v>4839</v>
      </c>
      <c r="L261" s="38" t="s">
        <v>4840</v>
      </c>
      <c r="M261" s="38" t="s">
        <v>670</v>
      </c>
      <c r="N261" s="38">
        <v>0</v>
      </c>
      <c r="O261" s="6"/>
    </row>
    <row r="262" spans="1:15" ht="17" x14ac:dyDescent="0.25">
      <c r="A262" s="10">
        <v>28746</v>
      </c>
      <c r="B262" s="10" t="s">
        <v>3057</v>
      </c>
      <c r="C262" s="10" t="s">
        <v>5311</v>
      </c>
      <c r="D262" s="10" t="s">
        <v>5313</v>
      </c>
      <c r="E262" s="38" t="s">
        <v>29</v>
      </c>
      <c r="F262" s="10" t="s">
        <v>5314</v>
      </c>
      <c r="G262" s="38" t="s">
        <v>4833</v>
      </c>
      <c r="H262" s="38" t="s">
        <v>4834</v>
      </c>
      <c r="I262" s="38" t="s">
        <v>4835</v>
      </c>
      <c r="J262" s="38" t="s">
        <v>6394</v>
      </c>
      <c r="K262" s="38" t="s">
        <v>1841</v>
      </c>
      <c r="L262" s="38" t="s">
        <v>3888</v>
      </c>
      <c r="M262" s="38" t="s">
        <v>32</v>
      </c>
      <c r="N262" s="38">
        <v>3</v>
      </c>
      <c r="O262" s="6"/>
    </row>
    <row r="263" spans="1:15" ht="17" x14ac:dyDescent="0.25">
      <c r="A263" s="10">
        <v>24925</v>
      </c>
      <c r="B263" s="10" t="s">
        <v>3058</v>
      </c>
      <c r="C263" s="10" t="s">
        <v>5312</v>
      </c>
      <c r="D263" s="10" t="s">
        <v>5316</v>
      </c>
      <c r="E263" s="10" t="s">
        <v>73</v>
      </c>
      <c r="F263" s="10" t="s">
        <v>5315</v>
      </c>
      <c r="G263" s="38" t="s">
        <v>113</v>
      </c>
      <c r="H263" s="10" t="s">
        <v>235</v>
      </c>
      <c r="I263" s="38" t="s">
        <v>1758</v>
      </c>
      <c r="J263" s="38" t="s">
        <v>6389</v>
      </c>
      <c r="K263" s="38" t="s">
        <v>3985</v>
      </c>
      <c r="L263" s="38" t="s">
        <v>3986</v>
      </c>
      <c r="M263" s="38" t="s">
        <v>32</v>
      </c>
      <c r="N263" s="38">
        <v>5</v>
      </c>
      <c r="O263" s="6"/>
    </row>
    <row r="264" spans="1:15" ht="17" x14ac:dyDescent="0.25">
      <c r="A264" s="10">
        <v>4057</v>
      </c>
      <c r="B264" s="10" t="s">
        <v>3059</v>
      </c>
      <c r="C264" s="10" t="s">
        <v>5317</v>
      </c>
      <c r="D264" s="10" t="s">
        <v>5318</v>
      </c>
      <c r="E264" s="10" t="s">
        <v>73</v>
      </c>
      <c r="F264" s="10" t="s">
        <v>5319</v>
      </c>
      <c r="G264" s="38" t="s">
        <v>3987</v>
      </c>
      <c r="H264" s="38" t="s">
        <v>3982</v>
      </c>
      <c r="I264" s="38" t="s">
        <v>6390</v>
      </c>
      <c r="J264" s="38" t="s">
        <v>3983</v>
      </c>
      <c r="K264" s="38"/>
      <c r="L264" s="38" t="s">
        <v>3984</v>
      </c>
      <c r="M264" s="38" t="s">
        <v>32</v>
      </c>
      <c r="N264" s="38">
        <v>0</v>
      </c>
      <c r="O264" s="6"/>
    </row>
    <row r="265" spans="1:15" ht="17" x14ac:dyDescent="0.25">
      <c r="A265" s="10">
        <v>17515</v>
      </c>
      <c r="B265" s="10" t="s">
        <v>3060</v>
      </c>
      <c r="C265" s="10" t="s">
        <v>5320</v>
      </c>
      <c r="D265" s="10" t="s">
        <v>5321</v>
      </c>
      <c r="E265" s="10" t="s">
        <v>73</v>
      </c>
      <c r="F265" s="10" t="s">
        <v>3061</v>
      </c>
      <c r="G265" s="38" t="s">
        <v>6352</v>
      </c>
      <c r="H265" s="38" t="s">
        <v>235</v>
      </c>
      <c r="I265" s="63" t="s">
        <v>3979</v>
      </c>
      <c r="J265" s="38" t="s">
        <v>2143</v>
      </c>
      <c r="K265" s="38" t="s">
        <v>3980</v>
      </c>
      <c r="L265" s="63" t="s">
        <v>3981</v>
      </c>
      <c r="M265" s="38" t="s">
        <v>19</v>
      </c>
      <c r="N265" s="38">
        <v>1</v>
      </c>
      <c r="O265" s="6" t="s">
        <v>6651</v>
      </c>
    </row>
    <row r="266" spans="1:15" ht="17" x14ac:dyDescent="0.25">
      <c r="A266" s="10">
        <v>4077</v>
      </c>
      <c r="B266" s="10" t="s">
        <v>3062</v>
      </c>
      <c r="C266" s="10" t="s">
        <v>5322</v>
      </c>
      <c r="D266" s="10" t="s">
        <v>5323</v>
      </c>
      <c r="E266" s="10" t="s">
        <v>73</v>
      </c>
      <c r="F266" s="10" t="s">
        <v>3063</v>
      </c>
      <c r="G266" s="38" t="s">
        <v>3971</v>
      </c>
      <c r="H266" s="38" t="s">
        <v>3977</v>
      </c>
      <c r="I266" s="38" t="s">
        <v>3978</v>
      </c>
      <c r="J266" s="38" t="s">
        <v>2143</v>
      </c>
      <c r="K266" s="38" t="s">
        <v>1841</v>
      </c>
      <c r="L266" s="38" t="s">
        <v>1765</v>
      </c>
      <c r="M266" s="38" t="s">
        <v>32</v>
      </c>
      <c r="N266" s="38">
        <v>2</v>
      </c>
      <c r="O266" s="6"/>
    </row>
    <row r="267" spans="1:15" ht="17" x14ac:dyDescent="0.25">
      <c r="A267" s="10">
        <v>4085</v>
      </c>
      <c r="B267" s="10" t="s">
        <v>3064</v>
      </c>
      <c r="C267" s="10" t="s">
        <v>5324</v>
      </c>
      <c r="D267" s="10" t="s">
        <v>5325</v>
      </c>
      <c r="E267" s="10" t="s">
        <v>73</v>
      </c>
      <c r="F267" s="10" t="s">
        <v>3065</v>
      </c>
      <c r="G267" s="38" t="s">
        <v>3971</v>
      </c>
      <c r="H267" s="38" t="s">
        <v>3972</v>
      </c>
      <c r="I267" s="38" t="s">
        <v>3973</v>
      </c>
      <c r="J267" s="38" t="s">
        <v>3974</v>
      </c>
      <c r="K267" s="38" t="s">
        <v>3975</v>
      </c>
      <c r="L267" s="38" t="s">
        <v>3976</v>
      </c>
      <c r="M267" s="38" t="s">
        <v>32</v>
      </c>
      <c r="N267" s="38">
        <v>7</v>
      </c>
      <c r="O267" s="6"/>
    </row>
    <row r="268" spans="1:15" ht="17" x14ac:dyDescent="0.25">
      <c r="A268" s="10">
        <v>14454</v>
      </c>
      <c r="B268" s="10" t="s">
        <v>3066</v>
      </c>
      <c r="C268" s="10" t="s">
        <v>5326</v>
      </c>
      <c r="D268" s="10" t="s">
        <v>5327</v>
      </c>
      <c r="E268" s="10" t="s">
        <v>73</v>
      </c>
      <c r="F268" s="10" t="s">
        <v>3067</v>
      </c>
      <c r="G268" s="38" t="s">
        <v>3971</v>
      </c>
      <c r="H268" s="38" t="s">
        <v>235</v>
      </c>
      <c r="I268" s="38" t="s">
        <v>3830</v>
      </c>
      <c r="J268" s="38" t="s">
        <v>3969</v>
      </c>
      <c r="K268" s="38" t="s">
        <v>6395</v>
      </c>
      <c r="L268" s="38" t="s">
        <v>3970</v>
      </c>
      <c r="M268" s="38" t="s">
        <v>32</v>
      </c>
      <c r="N268" s="38">
        <v>2</v>
      </c>
      <c r="O268" s="6"/>
    </row>
    <row r="269" spans="1:15" ht="17" x14ac:dyDescent="0.25">
      <c r="A269" s="10">
        <v>4098</v>
      </c>
      <c r="B269" s="10" t="s">
        <v>3068</v>
      </c>
      <c r="C269" s="10" t="s">
        <v>3968</v>
      </c>
      <c r="D269" s="10" t="s">
        <v>5341</v>
      </c>
      <c r="E269" s="10" t="s">
        <v>44</v>
      </c>
      <c r="F269" s="10" t="s">
        <v>3093</v>
      </c>
      <c r="G269" s="10" t="s">
        <v>3966</v>
      </c>
      <c r="H269" s="10" t="s">
        <v>235</v>
      </c>
      <c r="I269" s="10" t="s">
        <v>3967</v>
      </c>
      <c r="J269" s="38" t="s">
        <v>118</v>
      </c>
      <c r="K269" s="10" t="s">
        <v>1601</v>
      </c>
      <c r="L269" s="38" t="s">
        <v>3962</v>
      </c>
      <c r="M269" s="10" t="s">
        <v>32</v>
      </c>
      <c r="N269" s="10">
        <v>7</v>
      </c>
      <c r="O269" s="6"/>
    </row>
    <row r="270" spans="1:15" ht="17" x14ac:dyDescent="0.25">
      <c r="A270" s="10">
        <v>4099</v>
      </c>
      <c r="B270" s="10" t="s">
        <v>3069</v>
      </c>
      <c r="C270" s="10" t="s">
        <v>5328</v>
      </c>
      <c r="D270" s="10" t="s">
        <v>5342</v>
      </c>
      <c r="E270" s="10" t="s">
        <v>44</v>
      </c>
      <c r="F270" s="10" t="s">
        <v>481</v>
      </c>
      <c r="G270" s="38" t="s">
        <v>113</v>
      </c>
      <c r="H270" s="38" t="s">
        <v>235</v>
      </c>
      <c r="I270" s="38" t="s">
        <v>238</v>
      </c>
      <c r="J270" s="38" t="s">
        <v>118</v>
      </c>
      <c r="K270" s="38" t="s">
        <v>3959</v>
      </c>
      <c r="L270" s="38" t="s">
        <v>238</v>
      </c>
      <c r="M270" s="38" t="s">
        <v>32</v>
      </c>
      <c r="N270" s="10">
        <v>7</v>
      </c>
      <c r="O270" s="6"/>
    </row>
    <row r="271" spans="1:15" ht="17" x14ac:dyDescent="0.25">
      <c r="A271" s="10">
        <v>31957</v>
      </c>
      <c r="B271" s="10" t="s">
        <v>3070</v>
      </c>
      <c r="C271" s="10" t="s">
        <v>5329</v>
      </c>
      <c r="D271" s="10" t="s">
        <v>481</v>
      </c>
      <c r="E271" s="10" t="s">
        <v>44</v>
      </c>
      <c r="F271" s="10" t="s">
        <v>3092</v>
      </c>
      <c r="G271" s="10" t="s">
        <v>3966</v>
      </c>
      <c r="H271" s="10" t="s">
        <v>235</v>
      </c>
      <c r="I271" s="10" t="s">
        <v>3967</v>
      </c>
      <c r="J271" s="38" t="s">
        <v>118</v>
      </c>
      <c r="K271" s="10" t="s">
        <v>1601</v>
      </c>
      <c r="L271" s="10" t="s">
        <v>1601</v>
      </c>
      <c r="M271" s="10" t="s">
        <v>32</v>
      </c>
      <c r="N271" s="10">
        <v>7</v>
      </c>
      <c r="O271" s="6"/>
    </row>
    <row r="272" spans="1:15" ht="17" x14ac:dyDescent="0.25">
      <c r="A272" s="10">
        <v>31958</v>
      </c>
      <c r="B272" s="10" t="s">
        <v>3071</v>
      </c>
      <c r="C272" s="10" t="s">
        <v>5330</v>
      </c>
      <c r="D272" s="10" t="s">
        <v>481</v>
      </c>
      <c r="E272" s="10" t="s">
        <v>44</v>
      </c>
      <c r="F272" s="10" t="s">
        <v>3091</v>
      </c>
      <c r="G272" s="10" t="s">
        <v>3966</v>
      </c>
      <c r="H272" s="10" t="s">
        <v>235</v>
      </c>
      <c r="I272" s="10" t="s">
        <v>3967</v>
      </c>
      <c r="J272" s="38" t="s">
        <v>118</v>
      </c>
      <c r="K272" s="10" t="s">
        <v>1601</v>
      </c>
      <c r="L272" s="10" t="s">
        <v>1601</v>
      </c>
      <c r="M272" s="10" t="s">
        <v>32</v>
      </c>
      <c r="N272" s="10">
        <v>7</v>
      </c>
      <c r="O272" s="6"/>
    </row>
    <row r="273" spans="1:15" ht="17" x14ac:dyDescent="0.25">
      <c r="A273" s="10">
        <v>31959</v>
      </c>
      <c r="B273" s="10" t="s">
        <v>3072</v>
      </c>
      <c r="C273" s="10" t="s">
        <v>5331</v>
      </c>
      <c r="D273" s="10" t="s">
        <v>5343</v>
      </c>
      <c r="E273" s="10" t="s">
        <v>44</v>
      </c>
      <c r="F273" s="10" t="s">
        <v>3090</v>
      </c>
      <c r="G273" s="38" t="s">
        <v>113</v>
      </c>
      <c r="H273" s="38" t="s">
        <v>235</v>
      </c>
      <c r="I273" s="38" t="s">
        <v>238</v>
      </c>
      <c r="J273" s="38" t="s">
        <v>118</v>
      </c>
      <c r="K273" s="38" t="s">
        <v>3961</v>
      </c>
      <c r="L273" s="38" t="s">
        <v>1601</v>
      </c>
      <c r="M273" s="38" t="s">
        <v>32</v>
      </c>
      <c r="N273" s="10">
        <v>7</v>
      </c>
      <c r="O273" s="6"/>
    </row>
    <row r="274" spans="1:15" ht="17" x14ac:dyDescent="0.25">
      <c r="A274" s="10">
        <v>31960</v>
      </c>
      <c r="B274" s="10" t="s">
        <v>3073</v>
      </c>
      <c r="C274" s="10" t="s">
        <v>5332</v>
      </c>
      <c r="D274" s="10" t="s">
        <v>5343</v>
      </c>
      <c r="E274" s="10" t="s">
        <v>44</v>
      </c>
      <c r="F274" s="10" t="s">
        <v>3089</v>
      </c>
      <c r="G274" s="38" t="s">
        <v>113</v>
      </c>
      <c r="H274" s="38" t="s">
        <v>235</v>
      </c>
      <c r="I274" s="38" t="s">
        <v>238</v>
      </c>
      <c r="J274" s="38" t="s">
        <v>118</v>
      </c>
      <c r="K274" s="38" t="s">
        <v>3961</v>
      </c>
      <c r="L274" s="38" t="s">
        <v>1601</v>
      </c>
      <c r="M274" s="38" t="s">
        <v>32</v>
      </c>
      <c r="N274" s="10">
        <v>7</v>
      </c>
      <c r="O274" s="6"/>
    </row>
    <row r="275" spans="1:15" ht="17" x14ac:dyDescent="0.25">
      <c r="A275" s="10">
        <v>30968</v>
      </c>
      <c r="B275" s="10" t="s">
        <v>3074</v>
      </c>
      <c r="C275" s="10" t="s">
        <v>3964</v>
      </c>
      <c r="D275" s="10" t="s">
        <v>5344</v>
      </c>
      <c r="E275" s="10" t="s">
        <v>44</v>
      </c>
      <c r="F275" s="10" t="s">
        <v>3088</v>
      </c>
      <c r="G275" s="38" t="s">
        <v>113</v>
      </c>
      <c r="H275" s="38" t="s">
        <v>235</v>
      </c>
      <c r="I275" s="38" t="s">
        <v>3965</v>
      </c>
      <c r="J275" s="38" t="s">
        <v>1601</v>
      </c>
      <c r="K275" s="38" t="s">
        <v>118</v>
      </c>
      <c r="L275" s="38" t="s">
        <v>3962</v>
      </c>
      <c r="M275" s="38" t="s">
        <v>32</v>
      </c>
      <c r="N275" s="10">
        <v>7</v>
      </c>
      <c r="O275" s="6"/>
    </row>
    <row r="276" spans="1:15" ht="17" x14ac:dyDescent="0.25">
      <c r="A276" s="10">
        <v>26779</v>
      </c>
      <c r="B276" s="10" t="s">
        <v>3075</v>
      </c>
      <c r="C276" s="10" t="s">
        <v>5333</v>
      </c>
      <c r="D276" s="10" t="s">
        <v>5345</v>
      </c>
      <c r="E276" s="10" t="s">
        <v>44</v>
      </c>
      <c r="F276" s="38" t="s">
        <v>481</v>
      </c>
      <c r="G276" s="38" t="s">
        <v>113</v>
      </c>
      <c r="H276" s="38" t="s">
        <v>235</v>
      </c>
      <c r="I276" s="38" t="s">
        <v>1601</v>
      </c>
      <c r="J276" s="38" t="s">
        <v>1601</v>
      </c>
      <c r="K276" s="38" t="s">
        <v>1601</v>
      </c>
      <c r="L276" s="38" t="s">
        <v>118</v>
      </c>
      <c r="M276" s="38" t="s">
        <v>32</v>
      </c>
      <c r="N276" s="38">
        <v>0</v>
      </c>
      <c r="O276" s="6"/>
    </row>
    <row r="277" spans="1:15" ht="17" x14ac:dyDescent="0.25">
      <c r="A277" s="10">
        <v>28402</v>
      </c>
      <c r="B277" s="10" t="s">
        <v>3076</v>
      </c>
      <c r="C277" s="10" t="s">
        <v>5334</v>
      </c>
      <c r="D277" s="10" t="s">
        <v>5346</v>
      </c>
      <c r="E277" s="10" t="s">
        <v>44</v>
      </c>
      <c r="F277" s="38" t="s">
        <v>481</v>
      </c>
      <c r="G277" s="38" t="s">
        <v>113</v>
      </c>
      <c r="H277" s="38" t="s">
        <v>235</v>
      </c>
      <c r="I277" s="38" t="s">
        <v>238</v>
      </c>
      <c r="J277" s="38" t="s">
        <v>118</v>
      </c>
      <c r="K277" s="38" t="s">
        <v>3961</v>
      </c>
      <c r="L277" s="38" t="s">
        <v>3962</v>
      </c>
      <c r="M277" s="38" t="s">
        <v>32</v>
      </c>
      <c r="N277" s="10">
        <v>7</v>
      </c>
      <c r="O277" s="6"/>
    </row>
    <row r="278" spans="1:15" ht="17" x14ac:dyDescent="0.25">
      <c r="A278" s="10">
        <v>31904</v>
      </c>
      <c r="B278" s="10" t="s">
        <v>3077</v>
      </c>
      <c r="C278" s="10" t="s">
        <v>5335</v>
      </c>
      <c r="D278" s="10" t="s">
        <v>5347</v>
      </c>
      <c r="E278" s="10" t="s">
        <v>44</v>
      </c>
      <c r="F278" s="38" t="s">
        <v>481</v>
      </c>
      <c r="G278" s="38" t="s">
        <v>113</v>
      </c>
      <c r="H278" s="38" t="s">
        <v>235</v>
      </c>
      <c r="I278" s="38" t="s">
        <v>1601</v>
      </c>
      <c r="J278" s="38" t="s">
        <v>118</v>
      </c>
      <c r="K278" s="38" t="s">
        <v>3963</v>
      </c>
      <c r="L278" s="38" t="s">
        <v>3962</v>
      </c>
      <c r="M278" s="38" t="s">
        <v>32</v>
      </c>
      <c r="N278" s="10">
        <v>7</v>
      </c>
      <c r="O278" s="6"/>
    </row>
    <row r="279" spans="1:15" ht="17" x14ac:dyDescent="0.25">
      <c r="A279" s="10">
        <v>31905</v>
      </c>
      <c r="B279" s="10" t="s">
        <v>3078</v>
      </c>
      <c r="C279" s="10" t="s">
        <v>5336</v>
      </c>
      <c r="D279" s="10" t="s">
        <v>5348</v>
      </c>
      <c r="E279" s="10" t="s">
        <v>44</v>
      </c>
      <c r="F279" s="38" t="s">
        <v>481</v>
      </c>
      <c r="G279" s="38" t="s">
        <v>113</v>
      </c>
      <c r="H279" s="38" t="s">
        <v>235</v>
      </c>
      <c r="I279" s="38" t="s">
        <v>1601</v>
      </c>
      <c r="J279" s="38" t="s">
        <v>118</v>
      </c>
      <c r="K279" s="38" t="s">
        <v>3963</v>
      </c>
      <c r="L279" s="38" t="s">
        <v>3962</v>
      </c>
      <c r="M279" s="38" t="s">
        <v>32</v>
      </c>
      <c r="N279" s="10">
        <v>7</v>
      </c>
      <c r="O279" s="6"/>
    </row>
    <row r="280" spans="1:15" ht="17" x14ac:dyDescent="0.25">
      <c r="A280" s="10">
        <v>31906</v>
      </c>
      <c r="B280" s="10" t="s">
        <v>3079</v>
      </c>
      <c r="C280" s="10" t="s">
        <v>5337</v>
      </c>
      <c r="D280" s="10" t="s">
        <v>5349</v>
      </c>
      <c r="E280" s="10" t="s">
        <v>44</v>
      </c>
      <c r="F280" s="38" t="s">
        <v>481</v>
      </c>
      <c r="G280" s="38" t="s">
        <v>113</v>
      </c>
      <c r="H280" s="38" t="s">
        <v>235</v>
      </c>
      <c r="I280" s="38" t="s">
        <v>1601</v>
      </c>
      <c r="J280" s="38" t="s">
        <v>118</v>
      </c>
      <c r="K280" s="38" t="s">
        <v>3963</v>
      </c>
      <c r="L280" s="38" t="s">
        <v>3962</v>
      </c>
      <c r="M280" s="38" t="s">
        <v>32</v>
      </c>
      <c r="N280" s="10">
        <v>7</v>
      </c>
      <c r="O280" s="6"/>
    </row>
    <row r="281" spans="1:15" ht="17" x14ac:dyDescent="0.25">
      <c r="A281" s="10">
        <v>31907</v>
      </c>
      <c r="B281" s="10" t="s">
        <v>3080</v>
      </c>
      <c r="C281" s="10" t="s">
        <v>5338</v>
      </c>
      <c r="D281" s="10" t="s">
        <v>5350</v>
      </c>
      <c r="E281" s="10" t="s">
        <v>44</v>
      </c>
      <c r="F281" s="38" t="s">
        <v>481</v>
      </c>
      <c r="G281" s="38" t="s">
        <v>113</v>
      </c>
      <c r="H281" s="38" t="s">
        <v>235</v>
      </c>
      <c r="I281" s="38" t="s">
        <v>238</v>
      </c>
      <c r="J281" s="38" t="s">
        <v>118</v>
      </c>
      <c r="K281" s="38" t="s">
        <v>3961</v>
      </c>
      <c r="L281" s="38" t="s">
        <v>3962</v>
      </c>
      <c r="M281" s="38" t="s">
        <v>32</v>
      </c>
      <c r="N281" s="10">
        <v>7</v>
      </c>
      <c r="O281" s="6"/>
    </row>
    <row r="282" spans="1:15" ht="17" x14ac:dyDescent="0.25">
      <c r="A282" s="10">
        <v>31908</v>
      </c>
      <c r="B282" s="10" t="s">
        <v>3081</v>
      </c>
      <c r="C282" s="10" t="s">
        <v>5339</v>
      </c>
      <c r="D282" s="10" t="s">
        <v>5351</v>
      </c>
      <c r="E282" s="10" t="s">
        <v>44</v>
      </c>
      <c r="F282" s="38" t="s">
        <v>481</v>
      </c>
      <c r="G282" s="38" t="s">
        <v>113</v>
      </c>
      <c r="H282" s="38" t="s">
        <v>235</v>
      </c>
      <c r="I282" s="38" t="s">
        <v>238</v>
      </c>
      <c r="J282" s="38" t="s">
        <v>118</v>
      </c>
      <c r="K282" s="38" t="s">
        <v>3959</v>
      </c>
      <c r="L282" s="38" t="s">
        <v>238</v>
      </c>
      <c r="M282" s="38" t="s">
        <v>32</v>
      </c>
      <c r="N282" s="10">
        <v>7</v>
      </c>
      <c r="O282" s="6"/>
    </row>
    <row r="283" spans="1:15" ht="17" x14ac:dyDescent="0.25">
      <c r="A283" s="10">
        <v>4105</v>
      </c>
      <c r="B283" s="10" t="s">
        <v>3082</v>
      </c>
      <c r="C283" s="10" t="s">
        <v>5340</v>
      </c>
      <c r="D283" s="10" t="s">
        <v>5352</v>
      </c>
      <c r="E283" s="10" t="s">
        <v>44</v>
      </c>
      <c r="F283" s="38" t="s">
        <v>481</v>
      </c>
      <c r="G283" s="38" t="s">
        <v>113</v>
      </c>
      <c r="H283" s="38" t="s">
        <v>235</v>
      </c>
      <c r="I283" s="38" t="s">
        <v>238</v>
      </c>
      <c r="J283" s="38" t="s">
        <v>118</v>
      </c>
      <c r="K283" s="38" t="s">
        <v>1601</v>
      </c>
      <c r="L283" s="38" t="s">
        <v>1601</v>
      </c>
      <c r="M283" s="38" t="s">
        <v>32</v>
      </c>
      <c r="N283" s="10">
        <v>7</v>
      </c>
      <c r="O283" s="6"/>
    </row>
    <row r="284" spans="1:15" ht="17" x14ac:dyDescent="0.25">
      <c r="A284" s="10">
        <v>17778</v>
      </c>
      <c r="B284" s="10" t="s">
        <v>3083</v>
      </c>
      <c r="C284" s="10" t="s">
        <v>3960</v>
      </c>
      <c r="D284" s="10" t="s">
        <v>5353</v>
      </c>
      <c r="E284" s="10" t="s">
        <v>44</v>
      </c>
      <c r="F284" s="10" t="s">
        <v>3087</v>
      </c>
      <c r="G284" s="38" t="s">
        <v>113</v>
      </c>
      <c r="H284" s="38" t="s">
        <v>235</v>
      </c>
      <c r="I284" s="38" t="s">
        <v>238</v>
      </c>
      <c r="J284" s="38" t="s">
        <v>118</v>
      </c>
      <c r="K284" s="38" t="s">
        <v>3959</v>
      </c>
      <c r="L284" s="38" t="s">
        <v>238</v>
      </c>
      <c r="M284" s="38" t="s">
        <v>32</v>
      </c>
      <c r="N284" s="10">
        <v>7</v>
      </c>
      <c r="O284" s="6"/>
    </row>
    <row r="285" spans="1:15" ht="17" x14ac:dyDescent="0.25">
      <c r="A285" s="10">
        <v>29081</v>
      </c>
      <c r="B285" s="10" t="s">
        <v>3084</v>
      </c>
      <c r="C285" s="10" t="s">
        <v>3958</v>
      </c>
      <c r="D285" s="10" t="s">
        <v>5354</v>
      </c>
      <c r="E285" s="10" t="s">
        <v>44</v>
      </c>
      <c r="F285" s="38" t="s">
        <v>481</v>
      </c>
      <c r="G285" s="38" t="s">
        <v>113</v>
      </c>
      <c r="H285" s="38" t="s">
        <v>235</v>
      </c>
      <c r="I285" s="38" t="s">
        <v>238</v>
      </c>
      <c r="J285" s="38" t="s">
        <v>118</v>
      </c>
      <c r="K285" s="38" t="s">
        <v>3959</v>
      </c>
      <c r="L285" s="38" t="s">
        <v>238</v>
      </c>
      <c r="M285" s="38" t="s">
        <v>32</v>
      </c>
      <c r="N285" s="10">
        <v>7</v>
      </c>
      <c r="O285" s="6"/>
    </row>
    <row r="286" spans="1:15" ht="17" x14ac:dyDescent="0.25">
      <c r="A286" s="10">
        <v>4170</v>
      </c>
      <c r="B286" s="10" t="s">
        <v>3085</v>
      </c>
      <c r="C286" s="10" t="s">
        <v>5355</v>
      </c>
      <c r="D286" s="10" t="s">
        <v>5356</v>
      </c>
      <c r="E286" s="10" t="s">
        <v>44</v>
      </c>
      <c r="F286" s="10" t="s">
        <v>3086</v>
      </c>
      <c r="G286" s="10" t="s">
        <v>4811</v>
      </c>
      <c r="H286" s="10" t="s">
        <v>3955</v>
      </c>
      <c r="I286" s="10" t="s">
        <v>3956</v>
      </c>
      <c r="J286" s="10" t="s">
        <v>3957</v>
      </c>
      <c r="K286" s="10" t="s">
        <v>1878</v>
      </c>
      <c r="L286" s="10" t="s">
        <v>3923</v>
      </c>
      <c r="M286" s="10" t="s">
        <v>32</v>
      </c>
      <c r="N286" s="10">
        <v>8</v>
      </c>
      <c r="O286" s="10" t="s">
        <v>104</v>
      </c>
    </row>
    <row r="287" spans="1:15" ht="17" x14ac:dyDescent="0.25">
      <c r="A287" s="10">
        <v>15805</v>
      </c>
      <c r="B287" s="10" t="s">
        <v>3094</v>
      </c>
      <c r="C287" s="10" t="s">
        <v>3952</v>
      </c>
      <c r="D287" s="10" t="s">
        <v>5357</v>
      </c>
      <c r="E287" s="10" t="s">
        <v>109</v>
      </c>
      <c r="F287" s="38" t="s">
        <v>481</v>
      </c>
      <c r="G287" s="38" t="s">
        <v>113</v>
      </c>
      <c r="H287" s="38" t="s">
        <v>235</v>
      </c>
      <c r="I287" s="38" t="s">
        <v>3953</v>
      </c>
      <c r="J287" s="63" t="s">
        <v>3954</v>
      </c>
      <c r="K287" s="38" t="s">
        <v>118</v>
      </c>
      <c r="L287" s="38" t="s">
        <v>2743</v>
      </c>
      <c r="M287" s="38" t="s">
        <v>670</v>
      </c>
      <c r="N287" s="10">
        <v>7</v>
      </c>
      <c r="O287" s="6"/>
    </row>
    <row r="288" spans="1:15" ht="17" x14ac:dyDescent="0.25">
      <c r="A288" s="10">
        <v>4226</v>
      </c>
      <c r="B288" s="10" t="s">
        <v>3095</v>
      </c>
      <c r="C288" s="10" t="s">
        <v>3946</v>
      </c>
      <c r="D288" s="10" t="s">
        <v>5358</v>
      </c>
      <c r="E288" s="10" t="s">
        <v>73</v>
      </c>
      <c r="F288" s="10" t="s">
        <v>3096</v>
      </c>
      <c r="G288" s="10" t="s">
        <v>3947</v>
      </c>
      <c r="H288" s="10" t="s">
        <v>3948</v>
      </c>
      <c r="I288" s="10" t="s">
        <v>3949</v>
      </c>
      <c r="J288" s="10" t="s">
        <v>91</v>
      </c>
      <c r="K288" s="10" t="s">
        <v>3950</v>
      </c>
      <c r="L288" s="10" t="s">
        <v>3951</v>
      </c>
      <c r="M288" s="10" t="s">
        <v>32</v>
      </c>
      <c r="N288" s="10">
        <v>2</v>
      </c>
      <c r="O288" s="6"/>
    </row>
    <row r="289" spans="1:15" ht="17" x14ac:dyDescent="0.25">
      <c r="A289" s="10">
        <v>25974</v>
      </c>
      <c r="B289" s="10" t="s">
        <v>3097</v>
      </c>
      <c r="C289" s="10" t="s">
        <v>5359</v>
      </c>
      <c r="D289" s="10" t="s">
        <v>5360</v>
      </c>
      <c r="E289" s="10" t="s">
        <v>109</v>
      </c>
      <c r="F289" s="10" t="s">
        <v>3098</v>
      </c>
      <c r="G289" s="10" t="s">
        <v>3941</v>
      </c>
      <c r="H289" s="10" t="s">
        <v>235</v>
      </c>
      <c r="I289" s="10" t="s">
        <v>3944</v>
      </c>
      <c r="J289" s="10" t="s">
        <v>3942</v>
      </c>
      <c r="K289" s="10" t="s">
        <v>3943</v>
      </c>
      <c r="L289" s="10" t="s">
        <v>3945</v>
      </c>
      <c r="M289" s="10" t="s">
        <v>670</v>
      </c>
      <c r="N289" s="10">
        <v>0</v>
      </c>
      <c r="O289" s="10"/>
    </row>
    <row r="290" spans="1:15" ht="17" x14ac:dyDescent="0.25">
      <c r="A290" s="10">
        <v>26044</v>
      </c>
      <c r="B290" s="10" t="s">
        <v>3099</v>
      </c>
      <c r="C290" s="10" t="s">
        <v>5361</v>
      </c>
      <c r="D290" s="10" t="s">
        <v>5362</v>
      </c>
      <c r="E290" s="10" t="s">
        <v>12</v>
      </c>
      <c r="F290" s="10" t="s">
        <v>3102</v>
      </c>
      <c r="G290" s="10" t="s">
        <v>3936</v>
      </c>
      <c r="H290" s="10" t="s">
        <v>3937</v>
      </c>
      <c r="I290" s="10" t="s">
        <v>3938</v>
      </c>
      <c r="J290" s="10" t="s">
        <v>3939</v>
      </c>
      <c r="K290" s="10" t="s">
        <v>1796</v>
      </c>
      <c r="L290" s="10" t="s">
        <v>3940</v>
      </c>
      <c r="M290" s="10" t="s">
        <v>32</v>
      </c>
      <c r="N290" s="10">
        <v>9</v>
      </c>
      <c r="O290" s="6"/>
    </row>
    <row r="291" spans="1:15" ht="17" x14ac:dyDescent="0.25">
      <c r="A291" s="10">
        <v>4283</v>
      </c>
      <c r="B291" s="10" t="s">
        <v>3100</v>
      </c>
      <c r="C291" s="10" t="s">
        <v>3931</v>
      </c>
      <c r="D291" s="10" t="s">
        <v>5363</v>
      </c>
      <c r="E291" s="10" t="s">
        <v>109</v>
      </c>
      <c r="F291" s="10" t="s">
        <v>3101</v>
      </c>
      <c r="G291" s="10" t="s">
        <v>3932</v>
      </c>
      <c r="H291" s="10" t="s">
        <v>3933</v>
      </c>
      <c r="I291" s="10" t="s">
        <v>3934</v>
      </c>
      <c r="J291" s="10" t="s">
        <v>3935</v>
      </c>
      <c r="K291" s="10" t="s">
        <v>158</v>
      </c>
      <c r="L291" s="10" t="s">
        <v>1726</v>
      </c>
      <c r="M291" s="10" t="s">
        <v>32</v>
      </c>
      <c r="N291" s="10">
        <v>4</v>
      </c>
      <c r="O291" s="6"/>
    </row>
    <row r="292" spans="1:15" ht="17" x14ac:dyDescent="0.25">
      <c r="A292" s="10">
        <v>4289</v>
      </c>
      <c r="B292" s="10" t="s">
        <v>3103</v>
      </c>
      <c r="C292" s="10" t="s">
        <v>3924</v>
      </c>
      <c r="D292" s="10" t="s">
        <v>5364</v>
      </c>
      <c r="E292" s="10" t="s">
        <v>2092</v>
      </c>
      <c r="F292" s="10" t="s">
        <v>5365</v>
      </c>
      <c r="G292" s="38" t="s">
        <v>3925</v>
      </c>
      <c r="H292" s="38" t="s">
        <v>3926</v>
      </c>
      <c r="I292" s="38" t="s">
        <v>3927</v>
      </c>
      <c r="J292" s="38" t="s">
        <v>3928</v>
      </c>
      <c r="K292" s="38" t="s">
        <v>3929</v>
      </c>
      <c r="L292" s="38" t="s">
        <v>3930</v>
      </c>
      <c r="M292" s="38" t="s">
        <v>32</v>
      </c>
      <c r="N292" s="38">
        <v>0</v>
      </c>
      <c r="O292" s="6"/>
    </row>
    <row r="293" spans="1:15" ht="17" x14ac:dyDescent="0.25">
      <c r="A293" s="10">
        <v>4296</v>
      </c>
      <c r="B293" s="10" t="s">
        <v>3104</v>
      </c>
      <c r="C293" s="64" t="s">
        <v>3918</v>
      </c>
      <c r="D293" s="10" t="s">
        <v>5366</v>
      </c>
      <c r="E293" s="10" t="s">
        <v>136</v>
      </c>
      <c r="F293" s="10" t="s">
        <v>481</v>
      </c>
      <c r="G293" s="38" t="s">
        <v>3919</v>
      </c>
      <c r="H293" s="38" t="s">
        <v>3920</v>
      </c>
      <c r="I293" s="38" t="s">
        <v>3921</v>
      </c>
      <c r="J293" s="63" t="s">
        <v>3922</v>
      </c>
      <c r="K293" s="38" t="s">
        <v>3539</v>
      </c>
      <c r="L293" s="38" t="s">
        <v>3923</v>
      </c>
      <c r="M293" s="38" t="s">
        <v>670</v>
      </c>
      <c r="N293" s="38">
        <v>0</v>
      </c>
      <c r="O293" s="6"/>
    </row>
    <row r="294" spans="1:15" ht="17" x14ac:dyDescent="0.25">
      <c r="A294" s="10">
        <v>33358</v>
      </c>
      <c r="B294" s="10" t="s">
        <v>3105</v>
      </c>
      <c r="C294" s="10" t="s">
        <v>3916</v>
      </c>
      <c r="D294" s="10" t="s">
        <v>481</v>
      </c>
      <c r="E294" s="10" t="s">
        <v>44</v>
      </c>
      <c r="F294" s="10" t="s">
        <v>5367</v>
      </c>
      <c r="G294" s="38" t="s">
        <v>113</v>
      </c>
      <c r="H294" s="38" t="s">
        <v>235</v>
      </c>
      <c r="I294" s="38" t="s">
        <v>3917</v>
      </c>
      <c r="J294" s="38" t="s">
        <v>6396</v>
      </c>
      <c r="K294" s="38" t="s">
        <v>158</v>
      </c>
      <c r="L294" s="38" t="s">
        <v>3736</v>
      </c>
      <c r="M294" s="38" t="s">
        <v>32</v>
      </c>
      <c r="N294" s="38">
        <v>4</v>
      </c>
      <c r="O294" s="6"/>
    </row>
    <row r="295" spans="1:15" ht="17" x14ac:dyDescent="0.25">
      <c r="A295" s="10">
        <v>4327</v>
      </c>
      <c r="B295" s="10" t="s">
        <v>3106</v>
      </c>
      <c r="C295" s="64" t="s">
        <v>3914</v>
      </c>
      <c r="D295" s="10" t="s">
        <v>5368</v>
      </c>
      <c r="E295" s="10" t="s">
        <v>12</v>
      </c>
      <c r="F295" s="10" t="s">
        <v>481</v>
      </c>
      <c r="G295" s="38" t="s">
        <v>3910</v>
      </c>
      <c r="H295" s="38" t="s">
        <v>235</v>
      </c>
      <c r="I295" s="38" t="s">
        <v>1841</v>
      </c>
      <c r="J295" s="38" t="s">
        <v>2143</v>
      </c>
      <c r="K295" s="38" t="s">
        <v>1841</v>
      </c>
      <c r="L295" s="38" t="s">
        <v>3915</v>
      </c>
      <c r="M295" s="38" t="s">
        <v>32</v>
      </c>
      <c r="N295" s="38">
        <v>2</v>
      </c>
      <c r="O295" s="6"/>
    </row>
    <row r="296" spans="1:15" ht="17" x14ac:dyDescent="0.25">
      <c r="A296" s="10">
        <v>31715</v>
      </c>
      <c r="B296" s="10" t="s">
        <v>3107</v>
      </c>
      <c r="C296" s="64" t="s">
        <v>3909</v>
      </c>
      <c r="D296" s="10" t="s">
        <v>481</v>
      </c>
      <c r="E296" s="10" t="s">
        <v>12</v>
      </c>
      <c r="F296" s="10" t="s">
        <v>5369</v>
      </c>
      <c r="G296" s="38" t="s">
        <v>3910</v>
      </c>
      <c r="H296" s="38" t="s">
        <v>3911</v>
      </c>
      <c r="I296" s="38" t="s">
        <v>3913</v>
      </c>
      <c r="J296" s="38" t="s">
        <v>1601</v>
      </c>
      <c r="K296" s="38" t="s">
        <v>3912</v>
      </c>
      <c r="L296" s="38" t="s">
        <v>1841</v>
      </c>
      <c r="M296" s="38" t="s">
        <v>32</v>
      </c>
      <c r="N296" s="38">
        <v>2</v>
      </c>
      <c r="O296" s="6"/>
    </row>
    <row r="297" spans="1:15" ht="17" x14ac:dyDescent="0.25">
      <c r="A297" s="10">
        <v>4336</v>
      </c>
      <c r="B297" s="10" t="s">
        <v>3108</v>
      </c>
      <c r="C297" s="64" t="s">
        <v>3903</v>
      </c>
      <c r="D297" s="10" t="s">
        <v>5370</v>
      </c>
      <c r="E297" s="10" t="s">
        <v>184</v>
      </c>
      <c r="F297" s="10" t="s">
        <v>5371</v>
      </c>
      <c r="G297" s="38" t="s">
        <v>3904</v>
      </c>
      <c r="H297" s="38" t="s">
        <v>3905</v>
      </c>
      <c r="I297" s="38" t="s">
        <v>3906</v>
      </c>
      <c r="J297" s="38" t="s">
        <v>3907</v>
      </c>
      <c r="K297" s="38" t="s">
        <v>1796</v>
      </c>
      <c r="L297" s="38" t="s">
        <v>1601</v>
      </c>
      <c r="M297" s="38" t="s">
        <v>3908</v>
      </c>
      <c r="N297" s="38">
        <v>2</v>
      </c>
      <c r="O297" s="6"/>
    </row>
    <row r="298" spans="1:15" ht="17" x14ac:dyDescent="0.25">
      <c r="A298" s="10">
        <v>25553</v>
      </c>
      <c r="B298" s="10" t="s">
        <v>3109</v>
      </c>
      <c r="C298" s="10" t="s">
        <v>5372</v>
      </c>
      <c r="D298" s="10" t="s">
        <v>5373</v>
      </c>
      <c r="E298" s="10" t="s">
        <v>275</v>
      </c>
      <c r="F298" s="10" t="s">
        <v>5374</v>
      </c>
      <c r="G298" s="38" t="s">
        <v>3901</v>
      </c>
      <c r="H298" s="38" t="s">
        <v>235</v>
      </c>
      <c r="I298" s="38" t="s">
        <v>2355</v>
      </c>
      <c r="J298" s="38" t="s">
        <v>3902</v>
      </c>
      <c r="K298" s="38" t="s">
        <v>492</v>
      </c>
      <c r="L298" s="38" t="s">
        <v>492</v>
      </c>
      <c r="M298" s="38" t="s">
        <v>3908</v>
      </c>
      <c r="N298" s="38">
        <v>8</v>
      </c>
      <c r="O298" s="6"/>
    </row>
    <row r="299" spans="1:15" ht="17" x14ac:dyDescent="0.25">
      <c r="A299" s="10">
        <v>4451</v>
      </c>
      <c r="B299" s="10" t="s">
        <v>3110</v>
      </c>
      <c r="C299" s="10" t="s">
        <v>3896</v>
      </c>
      <c r="D299" s="10" t="s">
        <v>5375</v>
      </c>
      <c r="E299" s="10" t="s">
        <v>381</v>
      </c>
      <c r="F299" s="10" t="s">
        <v>5376</v>
      </c>
      <c r="G299" s="38" t="s">
        <v>3897</v>
      </c>
      <c r="H299" s="38" t="s">
        <v>3891</v>
      </c>
      <c r="I299" s="38" t="s">
        <v>3898</v>
      </c>
      <c r="J299" s="38" t="s">
        <v>3899</v>
      </c>
      <c r="K299" s="38" t="s">
        <v>3900</v>
      </c>
      <c r="L299" s="38" t="s">
        <v>3895</v>
      </c>
      <c r="M299" s="38" t="s">
        <v>3908</v>
      </c>
      <c r="N299" s="38">
        <v>10</v>
      </c>
      <c r="O299" s="6"/>
    </row>
    <row r="300" spans="1:15" ht="17" x14ac:dyDescent="0.25">
      <c r="A300" s="10">
        <v>4452</v>
      </c>
      <c r="B300" s="10" t="s">
        <v>3111</v>
      </c>
      <c r="C300" s="10" t="s">
        <v>3889</v>
      </c>
      <c r="D300" s="10" t="s">
        <v>5378</v>
      </c>
      <c r="E300" s="10" t="s">
        <v>381</v>
      </c>
      <c r="F300" s="10" t="s">
        <v>5377</v>
      </c>
      <c r="G300" s="38" t="s">
        <v>3890</v>
      </c>
      <c r="H300" s="38" t="s">
        <v>3891</v>
      </c>
      <c r="I300" s="38" t="s">
        <v>3892</v>
      </c>
      <c r="J300" s="38" t="s">
        <v>3893</v>
      </c>
      <c r="K300" s="38" t="s">
        <v>3894</v>
      </c>
      <c r="L300" s="38" t="s">
        <v>3895</v>
      </c>
      <c r="M300" s="38" t="s">
        <v>3908</v>
      </c>
      <c r="N300" s="38">
        <v>3</v>
      </c>
      <c r="O300" s="6"/>
    </row>
    <row r="301" spans="1:15" ht="17" x14ac:dyDescent="0.25">
      <c r="A301" s="10">
        <v>30677</v>
      </c>
      <c r="B301" s="10" t="s">
        <v>3112</v>
      </c>
      <c r="C301" s="10" t="s">
        <v>5379</v>
      </c>
      <c r="D301" s="10" t="s">
        <v>5380</v>
      </c>
      <c r="E301" s="10" t="s">
        <v>44</v>
      </c>
      <c r="F301" s="10" t="s">
        <v>5381</v>
      </c>
      <c r="G301" s="38" t="s">
        <v>3886</v>
      </c>
      <c r="H301" s="38" t="s">
        <v>235</v>
      </c>
      <c r="I301" s="38" t="s">
        <v>3887</v>
      </c>
      <c r="J301" s="38" t="s">
        <v>6391</v>
      </c>
      <c r="K301" s="38" t="s">
        <v>492</v>
      </c>
      <c r="L301" s="38" t="s">
        <v>3888</v>
      </c>
      <c r="M301" s="38" t="s">
        <v>670</v>
      </c>
      <c r="N301" s="38">
        <v>0</v>
      </c>
      <c r="O301" s="6"/>
    </row>
    <row r="302" spans="1:15" ht="17" x14ac:dyDescent="0.25">
      <c r="A302" s="10">
        <v>4461</v>
      </c>
      <c r="B302" s="10" t="s">
        <v>2818</v>
      </c>
      <c r="C302" s="10" t="s">
        <v>3881</v>
      </c>
      <c r="D302" s="10" t="s">
        <v>5382</v>
      </c>
      <c r="E302" s="10" t="s">
        <v>12</v>
      </c>
      <c r="F302" s="10" t="s">
        <v>5383</v>
      </c>
      <c r="G302" s="38" t="s">
        <v>3882</v>
      </c>
      <c r="H302" s="38" t="s">
        <v>3883</v>
      </c>
      <c r="I302" s="38" t="s">
        <v>3884</v>
      </c>
      <c r="J302" s="38" t="s">
        <v>3885</v>
      </c>
      <c r="K302" s="38" t="s">
        <v>1601</v>
      </c>
      <c r="L302" s="38" t="s">
        <v>1841</v>
      </c>
      <c r="M302" s="38" t="s">
        <v>3908</v>
      </c>
      <c r="N302" s="38">
        <v>2</v>
      </c>
      <c r="O302" s="6"/>
    </row>
    <row r="303" spans="1:15" ht="17" x14ac:dyDescent="0.25">
      <c r="A303" s="10">
        <v>4490</v>
      </c>
      <c r="B303" s="10" t="s">
        <v>2819</v>
      </c>
      <c r="C303" s="10" t="s">
        <v>5384</v>
      </c>
      <c r="D303" s="38" t="s">
        <v>481</v>
      </c>
      <c r="E303" s="10" t="s">
        <v>390</v>
      </c>
      <c r="F303" s="10" t="s">
        <v>5385</v>
      </c>
      <c r="G303" s="38" t="s">
        <v>3878</v>
      </c>
      <c r="H303" s="38" t="s">
        <v>3879</v>
      </c>
      <c r="I303" s="38" t="s">
        <v>2440</v>
      </c>
      <c r="J303" s="38" t="s">
        <v>6397</v>
      </c>
      <c r="K303" s="38" t="s">
        <v>492</v>
      </c>
      <c r="L303" s="38" t="s">
        <v>3880</v>
      </c>
      <c r="M303" s="38" t="s">
        <v>3908</v>
      </c>
      <c r="N303" s="38">
        <v>0</v>
      </c>
      <c r="O303" s="6"/>
    </row>
    <row r="304" spans="1:15" ht="17" x14ac:dyDescent="0.25">
      <c r="A304" s="10">
        <v>4506</v>
      </c>
      <c r="B304" s="10" t="s">
        <v>3113</v>
      </c>
      <c r="C304" s="10" t="s">
        <v>5386</v>
      </c>
      <c r="D304" s="10" t="s">
        <v>5387</v>
      </c>
      <c r="E304" s="10" t="s">
        <v>73</v>
      </c>
      <c r="F304" s="10" t="s">
        <v>5388</v>
      </c>
      <c r="G304" s="38" t="s">
        <v>5617</v>
      </c>
      <c r="H304" s="38" t="s">
        <v>4810</v>
      </c>
      <c r="I304" s="10" t="s">
        <v>5618</v>
      </c>
      <c r="J304" s="10" t="s">
        <v>5619</v>
      </c>
      <c r="K304" s="38"/>
      <c r="L304" s="38" t="s">
        <v>5620</v>
      </c>
      <c r="M304" s="38" t="s">
        <v>32</v>
      </c>
      <c r="N304" s="38">
        <v>3</v>
      </c>
      <c r="O304" s="38"/>
    </row>
    <row r="305" spans="1:15" ht="17" x14ac:dyDescent="0.25">
      <c r="A305" s="10">
        <v>4533</v>
      </c>
      <c r="B305" s="10" t="s">
        <v>3114</v>
      </c>
      <c r="C305" s="10" t="s">
        <v>5391</v>
      </c>
      <c r="D305" s="38" t="s">
        <v>481</v>
      </c>
      <c r="E305" s="10" t="s">
        <v>390</v>
      </c>
      <c r="F305" s="10" t="s">
        <v>5389</v>
      </c>
      <c r="G305" s="38" t="s">
        <v>5017</v>
      </c>
      <c r="H305" s="10" t="s">
        <v>235</v>
      </c>
      <c r="I305" s="38" t="s">
        <v>5621</v>
      </c>
      <c r="J305" s="38" t="s">
        <v>6398</v>
      </c>
      <c r="K305" s="38" t="s">
        <v>6401</v>
      </c>
      <c r="L305" s="38" t="s">
        <v>5622</v>
      </c>
      <c r="M305" s="38" t="s">
        <v>32</v>
      </c>
      <c r="N305" s="38">
        <v>0</v>
      </c>
      <c r="O305" s="38"/>
    </row>
    <row r="306" spans="1:15" ht="17" x14ac:dyDescent="0.25">
      <c r="A306" s="10">
        <v>14963</v>
      </c>
      <c r="B306" s="10" t="s">
        <v>3115</v>
      </c>
      <c r="C306" s="10" t="s">
        <v>5390</v>
      </c>
      <c r="D306" s="38" t="s">
        <v>5623</v>
      </c>
      <c r="E306" s="10" t="s">
        <v>50</v>
      </c>
      <c r="F306" s="10" t="s">
        <v>481</v>
      </c>
      <c r="G306" s="38" t="s">
        <v>5019</v>
      </c>
      <c r="H306" s="38" t="s">
        <v>5018</v>
      </c>
      <c r="I306" s="38" t="s">
        <v>5624</v>
      </c>
      <c r="J306" s="38" t="s">
        <v>5625</v>
      </c>
      <c r="K306" s="38" t="s">
        <v>158</v>
      </c>
      <c r="L306" s="38" t="s">
        <v>1601</v>
      </c>
      <c r="M306" s="38" t="s">
        <v>32</v>
      </c>
      <c r="N306" s="38">
        <v>0</v>
      </c>
      <c r="O306" s="38"/>
    </row>
    <row r="307" spans="1:15" ht="17" x14ac:dyDescent="0.25">
      <c r="A307" s="10">
        <v>19060</v>
      </c>
      <c r="B307" s="10" t="s">
        <v>3116</v>
      </c>
      <c r="C307" s="10" t="s">
        <v>5392</v>
      </c>
      <c r="D307" s="10" t="s">
        <v>5398</v>
      </c>
      <c r="E307" s="10" t="s">
        <v>69</v>
      </c>
      <c r="F307" s="10" t="s">
        <v>5399</v>
      </c>
      <c r="G307" s="38" t="s">
        <v>5626</v>
      </c>
      <c r="H307" s="38" t="s">
        <v>235</v>
      </c>
      <c r="I307" s="38" t="s">
        <v>5627</v>
      </c>
      <c r="J307" s="38" t="s">
        <v>2143</v>
      </c>
      <c r="K307" s="38" t="s">
        <v>1601</v>
      </c>
      <c r="L307" s="38" t="s">
        <v>1601</v>
      </c>
      <c r="M307" s="38" t="s">
        <v>32</v>
      </c>
      <c r="N307" s="38">
        <v>0</v>
      </c>
      <c r="O307" s="38"/>
    </row>
    <row r="308" spans="1:15" ht="17" x14ac:dyDescent="0.25">
      <c r="A308" s="10">
        <v>20145</v>
      </c>
      <c r="B308" s="10" t="s">
        <v>3117</v>
      </c>
      <c r="C308" s="10" t="s">
        <v>5393</v>
      </c>
      <c r="D308" s="10" t="s">
        <v>5400</v>
      </c>
      <c r="E308" s="10" t="s">
        <v>12</v>
      </c>
      <c r="F308" s="10" t="s">
        <v>5401</v>
      </c>
      <c r="G308" s="38" t="s">
        <v>5020</v>
      </c>
      <c r="H308" s="38" t="s">
        <v>5021</v>
      </c>
      <c r="I308" s="38" t="s">
        <v>5628</v>
      </c>
      <c r="J308" s="38" t="s">
        <v>1737</v>
      </c>
      <c r="K308" s="38" t="s">
        <v>1814</v>
      </c>
      <c r="L308" s="38" t="s">
        <v>5629</v>
      </c>
      <c r="M308" s="38" t="s">
        <v>3993</v>
      </c>
      <c r="N308" s="38">
        <v>2</v>
      </c>
      <c r="O308" s="38"/>
    </row>
    <row r="309" spans="1:15" ht="17" x14ac:dyDescent="0.25">
      <c r="A309" s="10">
        <v>18186</v>
      </c>
      <c r="B309" s="10" t="s">
        <v>3118</v>
      </c>
      <c r="C309" s="10" t="s">
        <v>5394</v>
      </c>
      <c r="D309" s="10" t="s">
        <v>5402</v>
      </c>
      <c r="E309" s="10" t="s">
        <v>271</v>
      </c>
      <c r="F309" s="10" t="s">
        <v>5403</v>
      </c>
      <c r="G309" s="38" t="s">
        <v>5019</v>
      </c>
      <c r="H309" s="38" t="s">
        <v>5630</v>
      </c>
      <c r="I309" s="38" t="s">
        <v>5631</v>
      </c>
      <c r="J309" s="38" t="s">
        <v>5632</v>
      </c>
      <c r="K309" s="38" t="s">
        <v>5022</v>
      </c>
      <c r="L309" s="38" t="s">
        <v>4440</v>
      </c>
      <c r="M309" s="38" t="s">
        <v>32</v>
      </c>
      <c r="N309" s="38">
        <v>2</v>
      </c>
      <c r="O309" s="38"/>
    </row>
    <row r="310" spans="1:15" ht="17" x14ac:dyDescent="0.25">
      <c r="A310" s="10">
        <v>30245</v>
      </c>
      <c r="B310" s="10" t="s">
        <v>3119</v>
      </c>
      <c r="C310" s="10" t="s">
        <v>5395</v>
      </c>
      <c r="D310" s="10" t="s">
        <v>5633</v>
      </c>
      <c r="E310" s="10" t="s">
        <v>25</v>
      </c>
      <c r="F310" s="10" t="s">
        <v>5404</v>
      </c>
      <c r="G310" s="38" t="s">
        <v>6399</v>
      </c>
      <c r="H310" s="63" t="s">
        <v>5024</v>
      </c>
      <c r="I310" s="38" t="s">
        <v>5025</v>
      </c>
      <c r="J310" s="38" t="s">
        <v>2143</v>
      </c>
      <c r="K310" s="63" t="s">
        <v>5023</v>
      </c>
      <c r="L310" s="38" t="s">
        <v>1601</v>
      </c>
      <c r="M310" s="38" t="s">
        <v>19</v>
      </c>
      <c r="N310" s="38">
        <v>1</v>
      </c>
      <c r="O310" s="38"/>
    </row>
    <row r="311" spans="1:15" ht="17" x14ac:dyDescent="0.25">
      <c r="A311" s="10">
        <v>24834</v>
      </c>
      <c r="B311" s="10" t="s">
        <v>3120</v>
      </c>
      <c r="C311" s="10" t="s">
        <v>5396</v>
      </c>
      <c r="D311" s="10" t="s">
        <v>5405</v>
      </c>
      <c r="E311" s="10" t="s">
        <v>136</v>
      </c>
      <c r="F311" s="10" t="s">
        <v>5406</v>
      </c>
      <c r="G311" s="38" t="s">
        <v>5026</v>
      </c>
      <c r="H311" s="38" t="s">
        <v>235</v>
      </c>
      <c r="I311" s="38" t="s">
        <v>5027</v>
      </c>
      <c r="J311" s="38" t="s">
        <v>6402</v>
      </c>
      <c r="K311" s="38" t="s">
        <v>5634</v>
      </c>
      <c r="L311" s="38" t="s">
        <v>5635</v>
      </c>
      <c r="M311" s="38" t="s">
        <v>670</v>
      </c>
      <c r="N311" s="38">
        <v>2</v>
      </c>
      <c r="O311" s="38"/>
    </row>
    <row r="312" spans="1:15" ht="17" x14ac:dyDescent="0.25">
      <c r="A312" s="10">
        <v>25169</v>
      </c>
      <c r="B312" s="10" t="s">
        <v>3121</v>
      </c>
      <c r="C312" s="10" t="s">
        <v>5397</v>
      </c>
      <c r="D312" s="10" t="s">
        <v>5408</v>
      </c>
      <c r="E312" s="10" t="s">
        <v>136</v>
      </c>
      <c r="F312" s="10" t="s">
        <v>5407</v>
      </c>
      <c r="G312" s="38" t="s">
        <v>5636</v>
      </c>
      <c r="H312" s="38" t="s">
        <v>5028</v>
      </c>
      <c r="I312" s="38" t="s">
        <v>5029</v>
      </c>
      <c r="J312" s="38" t="s">
        <v>1601</v>
      </c>
      <c r="K312" s="38" t="s">
        <v>5637</v>
      </c>
      <c r="L312" s="38" t="s">
        <v>5635</v>
      </c>
      <c r="M312" s="38" t="s">
        <v>32</v>
      </c>
      <c r="N312" s="38">
        <v>10</v>
      </c>
      <c r="O312" s="38"/>
    </row>
    <row r="313" spans="1:15" ht="17" x14ac:dyDescent="0.25">
      <c r="A313" s="10">
        <v>4573</v>
      </c>
      <c r="B313" s="10" t="s">
        <v>3122</v>
      </c>
      <c r="C313" s="10" t="s">
        <v>5409</v>
      </c>
      <c r="D313" s="10" t="s">
        <v>5410</v>
      </c>
      <c r="E313" s="10" t="s">
        <v>260</v>
      </c>
      <c r="F313" s="10" t="s">
        <v>5411</v>
      </c>
      <c r="G313" s="10" t="s">
        <v>5638</v>
      </c>
      <c r="H313" s="38" t="s">
        <v>5639</v>
      </c>
      <c r="I313" s="10" t="s">
        <v>91</v>
      </c>
      <c r="J313" s="10" t="s">
        <v>5640</v>
      </c>
      <c r="K313" s="38" t="s">
        <v>5641</v>
      </c>
      <c r="L313" s="38" t="s">
        <v>4739</v>
      </c>
      <c r="M313" s="38" t="s">
        <v>32</v>
      </c>
      <c r="N313" s="38">
        <v>2</v>
      </c>
      <c r="O313" s="38"/>
    </row>
    <row r="314" spans="1:15" ht="17" x14ac:dyDescent="0.25">
      <c r="A314" s="10">
        <v>18706</v>
      </c>
      <c r="B314" s="10" t="s">
        <v>3123</v>
      </c>
      <c r="C314" s="10" t="s">
        <v>5412</v>
      </c>
      <c r="D314" s="10" t="s">
        <v>5413</v>
      </c>
      <c r="E314" s="10" t="s">
        <v>44</v>
      </c>
      <c r="F314" s="10" t="s">
        <v>3124</v>
      </c>
      <c r="G314" s="38" t="s">
        <v>5642</v>
      </c>
      <c r="H314" s="38" t="s">
        <v>235</v>
      </c>
      <c r="I314" s="38" t="s">
        <v>5030</v>
      </c>
      <c r="J314" s="63" t="s">
        <v>6400</v>
      </c>
      <c r="K314" s="38" t="s">
        <v>3631</v>
      </c>
      <c r="L314" s="38"/>
      <c r="M314" s="38" t="s">
        <v>670</v>
      </c>
      <c r="N314" s="38">
        <v>3</v>
      </c>
      <c r="O314" s="38"/>
    </row>
    <row r="315" spans="1:15" ht="17" x14ac:dyDescent="0.25">
      <c r="A315" s="10">
        <v>4609</v>
      </c>
      <c r="B315" s="10" t="s">
        <v>3125</v>
      </c>
      <c r="C315" s="10" t="s">
        <v>5414</v>
      </c>
      <c r="D315" s="10" t="s">
        <v>5415</v>
      </c>
      <c r="E315" s="10" t="s">
        <v>12</v>
      </c>
      <c r="F315" s="10" t="s">
        <v>5416</v>
      </c>
      <c r="G315" s="38" t="s">
        <v>5643</v>
      </c>
      <c r="H315" s="38" t="s">
        <v>5031</v>
      </c>
      <c r="I315" s="38" t="s">
        <v>5644</v>
      </c>
      <c r="J315" s="38" t="s">
        <v>5645</v>
      </c>
      <c r="K315" s="38" t="s">
        <v>5646</v>
      </c>
      <c r="L315" s="38" t="s">
        <v>5647</v>
      </c>
      <c r="M315" s="38" t="s">
        <v>32</v>
      </c>
      <c r="N315" s="38">
        <v>2</v>
      </c>
      <c r="O315" s="38"/>
    </row>
    <row r="316" spans="1:15" ht="17" x14ac:dyDescent="0.25">
      <c r="A316" s="10">
        <v>4622</v>
      </c>
      <c r="B316" s="10" t="s">
        <v>3126</v>
      </c>
      <c r="C316" s="10" t="s">
        <v>5417</v>
      </c>
      <c r="D316" s="10" t="s">
        <v>5418</v>
      </c>
      <c r="E316" s="10" t="s">
        <v>275</v>
      </c>
      <c r="F316" s="10" t="s">
        <v>481</v>
      </c>
      <c r="G316" s="38" t="s">
        <v>5033</v>
      </c>
      <c r="H316" s="38" t="s">
        <v>5032</v>
      </c>
      <c r="I316" s="38" t="s">
        <v>1746</v>
      </c>
      <c r="J316" s="38" t="s">
        <v>6403</v>
      </c>
      <c r="K316" s="38" t="s">
        <v>492</v>
      </c>
      <c r="L316" s="38" t="s">
        <v>492</v>
      </c>
      <c r="M316" s="38" t="s">
        <v>32</v>
      </c>
      <c r="N316" s="38">
        <v>2</v>
      </c>
      <c r="O316" s="38"/>
    </row>
    <row r="317" spans="1:15" ht="17" x14ac:dyDescent="0.25">
      <c r="A317" s="10">
        <v>30189</v>
      </c>
      <c r="B317" s="10" t="s">
        <v>883</v>
      </c>
      <c r="C317" s="10" t="s">
        <v>5419</v>
      </c>
      <c r="D317" s="10" t="s">
        <v>5420</v>
      </c>
      <c r="E317" s="38" t="s">
        <v>997</v>
      </c>
      <c r="F317" s="10" t="s">
        <v>999</v>
      </c>
      <c r="G317" s="38" t="s">
        <v>1000</v>
      </c>
      <c r="H317" s="38" t="s">
        <v>235</v>
      </c>
      <c r="I317" s="38" t="s">
        <v>5648</v>
      </c>
      <c r="J317" s="38" t="s">
        <v>6404</v>
      </c>
      <c r="K317" s="38" t="s">
        <v>532</v>
      </c>
      <c r="L317" s="38" t="s">
        <v>998</v>
      </c>
      <c r="M317" s="38" t="s">
        <v>670</v>
      </c>
      <c r="N317" s="38">
        <v>0</v>
      </c>
      <c r="O317" s="38"/>
    </row>
    <row r="318" spans="1:15" ht="17" x14ac:dyDescent="0.25">
      <c r="A318" s="10">
        <v>4691</v>
      </c>
      <c r="B318" s="10" t="s">
        <v>3127</v>
      </c>
      <c r="C318" s="10" t="s">
        <v>5421</v>
      </c>
      <c r="D318" s="10" t="s">
        <v>5422</v>
      </c>
      <c r="E318" s="10" t="s">
        <v>3128</v>
      </c>
      <c r="F318" s="10" t="s">
        <v>3129</v>
      </c>
      <c r="G318" s="10" t="s">
        <v>5035</v>
      </c>
      <c r="H318" s="38" t="s">
        <v>5034</v>
      </c>
      <c r="I318" s="10" t="s">
        <v>1601</v>
      </c>
      <c r="J318" s="10" t="s">
        <v>3848</v>
      </c>
      <c r="K318" s="10" t="s">
        <v>1601</v>
      </c>
      <c r="L318" s="10" t="s">
        <v>118</v>
      </c>
      <c r="M318" s="10" t="s">
        <v>32</v>
      </c>
      <c r="N318" s="10">
        <v>0</v>
      </c>
      <c r="O318" s="38"/>
    </row>
    <row r="319" spans="1:15" ht="17" x14ac:dyDescent="0.25">
      <c r="A319" s="10">
        <v>4700</v>
      </c>
      <c r="B319" s="10" t="s">
        <v>3130</v>
      </c>
      <c r="C319" s="10" t="s">
        <v>5423</v>
      </c>
      <c r="D319" s="10" t="s">
        <v>5424</v>
      </c>
      <c r="E319" s="10" t="s">
        <v>263</v>
      </c>
      <c r="F319" s="10" t="s">
        <v>5425</v>
      </c>
      <c r="G319" s="10" t="s">
        <v>5649</v>
      </c>
      <c r="H319" s="38" t="s">
        <v>5036</v>
      </c>
      <c r="I319" s="38" t="s">
        <v>5650</v>
      </c>
      <c r="J319" s="10" t="s">
        <v>5651</v>
      </c>
      <c r="K319" s="10" t="s">
        <v>4815</v>
      </c>
      <c r="L319" s="38" t="s">
        <v>4815</v>
      </c>
      <c r="M319" s="38" t="s">
        <v>32</v>
      </c>
      <c r="N319" s="38">
        <v>2</v>
      </c>
      <c r="O319" s="38"/>
    </row>
    <row r="320" spans="1:15" ht="17" x14ac:dyDescent="0.25">
      <c r="A320" s="10">
        <v>22516</v>
      </c>
      <c r="B320" s="10" t="s">
        <v>3131</v>
      </c>
      <c r="C320" s="10" t="s">
        <v>5426</v>
      </c>
      <c r="D320" s="10" t="s">
        <v>481</v>
      </c>
      <c r="E320" s="10" t="s">
        <v>73</v>
      </c>
      <c r="F320" s="10" t="s">
        <v>5430</v>
      </c>
      <c r="G320" s="38" t="s">
        <v>5016</v>
      </c>
      <c r="H320" s="10" t="s">
        <v>235</v>
      </c>
      <c r="I320" s="10" t="s">
        <v>5652</v>
      </c>
      <c r="J320" s="38" t="s">
        <v>5655</v>
      </c>
      <c r="K320" s="38" t="s">
        <v>4778</v>
      </c>
      <c r="L320" s="38" t="s">
        <v>1601</v>
      </c>
      <c r="M320" s="38" t="s">
        <v>32</v>
      </c>
      <c r="N320" s="38">
        <v>7</v>
      </c>
      <c r="O320" s="38"/>
    </row>
    <row r="321" spans="1:15" ht="17" x14ac:dyDescent="0.25">
      <c r="A321" s="10">
        <v>18298</v>
      </c>
      <c r="B321" s="10" t="s">
        <v>3132</v>
      </c>
      <c r="C321" s="10" t="s">
        <v>5427</v>
      </c>
      <c r="D321" s="10" t="s">
        <v>481</v>
      </c>
      <c r="E321" s="10" t="s">
        <v>73</v>
      </c>
      <c r="F321" s="10" t="s">
        <v>5431</v>
      </c>
      <c r="G321" s="10" t="s">
        <v>5653</v>
      </c>
      <c r="H321" s="10" t="s">
        <v>235</v>
      </c>
      <c r="I321" s="10" t="s">
        <v>5654</v>
      </c>
      <c r="J321" s="38" t="s">
        <v>5656</v>
      </c>
      <c r="K321" s="10" t="s">
        <v>4778</v>
      </c>
      <c r="L321" s="10" t="s">
        <v>1601</v>
      </c>
      <c r="M321" s="38" t="s">
        <v>32</v>
      </c>
      <c r="N321" s="10">
        <v>0</v>
      </c>
      <c r="O321" s="38"/>
    </row>
    <row r="322" spans="1:15" ht="17" x14ac:dyDescent="0.25">
      <c r="A322" s="10">
        <v>14455</v>
      </c>
      <c r="B322" s="10" t="s">
        <v>3133</v>
      </c>
      <c r="C322" s="10" t="s">
        <v>5428</v>
      </c>
      <c r="D322" s="10" t="s">
        <v>5429</v>
      </c>
      <c r="E322" s="10" t="s">
        <v>73</v>
      </c>
      <c r="F322" s="10" t="s">
        <v>5432</v>
      </c>
      <c r="G322" s="10" t="s">
        <v>5653</v>
      </c>
      <c r="H322" s="38" t="s">
        <v>235</v>
      </c>
      <c r="I322" s="10" t="s">
        <v>642</v>
      </c>
      <c r="J322" s="38" t="s">
        <v>5656</v>
      </c>
      <c r="K322" s="38" t="s">
        <v>4778</v>
      </c>
      <c r="L322" s="38" t="s">
        <v>1601</v>
      </c>
      <c r="M322" s="38" t="s">
        <v>32</v>
      </c>
      <c r="N322" s="38">
        <v>0</v>
      </c>
      <c r="O322" s="38"/>
    </row>
    <row r="323" spans="1:15" ht="17" x14ac:dyDescent="0.25">
      <c r="A323" s="10">
        <v>27867</v>
      </c>
      <c r="B323" s="10" t="s">
        <v>3134</v>
      </c>
      <c r="C323" s="10" t="s">
        <v>5433</v>
      </c>
      <c r="D323" s="10" t="s">
        <v>481</v>
      </c>
      <c r="E323" s="10" t="s">
        <v>174</v>
      </c>
      <c r="F323" s="10" t="s">
        <v>5435</v>
      </c>
      <c r="G323" s="38" t="s">
        <v>5038</v>
      </c>
      <c r="H323" s="38" t="s">
        <v>235</v>
      </c>
      <c r="I323" s="38" t="s">
        <v>5039</v>
      </c>
      <c r="J323" s="38" t="s">
        <v>6405</v>
      </c>
      <c r="K323" s="38" t="s">
        <v>5663</v>
      </c>
      <c r="L323" s="38" t="s">
        <v>1601</v>
      </c>
      <c r="M323" s="38" t="s">
        <v>32</v>
      </c>
      <c r="N323" s="38">
        <v>0</v>
      </c>
      <c r="O323" s="38"/>
    </row>
    <row r="324" spans="1:15" ht="17" x14ac:dyDescent="0.25">
      <c r="A324" s="10">
        <v>27252</v>
      </c>
      <c r="B324" s="10" t="s">
        <v>3135</v>
      </c>
      <c r="C324" s="10" t="s">
        <v>5434</v>
      </c>
      <c r="D324" s="10" t="s">
        <v>481</v>
      </c>
      <c r="E324" s="10" t="s">
        <v>174</v>
      </c>
      <c r="F324" s="10" t="s">
        <v>5436</v>
      </c>
      <c r="G324" s="10" t="s">
        <v>5657</v>
      </c>
      <c r="H324" s="38" t="s">
        <v>5037</v>
      </c>
      <c r="I324" s="10" t="s">
        <v>5658</v>
      </c>
      <c r="J324" s="10" t="s">
        <v>1601</v>
      </c>
      <c r="K324" s="10" t="s">
        <v>4778</v>
      </c>
      <c r="L324" s="10" t="s">
        <v>2461</v>
      </c>
      <c r="M324" s="38" t="s">
        <v>32</v>
      </c>
      <c r="N324" s="38">
        <v>0</v>
      </c>
      <c r="O324" s="38"/>
    </row>
    <row r="325" spans="1:15" ht="17" x14ac:dyDescent="0.25">
      <c r="A325" s="10">
        <v>32979</v>
      </c>
      <c r="B325" s="64" t="s">
        <v>3136</v>
      </c>
      <c r="C325" s="10" t="s">
        <v>5437</v>
      </c>
      <c r="D325" s="10" t="s">
        <v>5438</v>
      </c>
      <c r="E325" s="10" t="s">
        <v>73</v>
      </c>
      <c r="F325" s="10" t="s">
        <v>3137</v>
      </c>
      <c r="G325" s="10" t="s">
        <v>5659</v>
      </c>
      <c r="H325" s="38" t="s">
        <v>235</v>
      </c>
      <c r="I325" s="38" t="s">
        <v>5660</v>
      </c>
      <c r="J325" s="38" t="s">
        <v>5661</v>
      </c>
      <c r="K325" s="38" t="s">
        <v>5662</v>
      </c>
      <c r="L325" s="38" t="s">
        <v>5664</v>
      </c>
      <c r="M325" s="38" t="s">
        <v>32</v>
      </c>
      <c r="N325" s="38">
        <v>0</v>
      </c>
      <c r="O325" s="38"/>
    </row>
    <row r="326" spans="1:15" ht="17" x14ac:dyDescent="0.25">
      <c r="A326" s="10">
        <v>4837</v>
      </c>
      <c r="B326" s="10" t="s">
        <v>3138</v>
      </c>
      <c r="C326" s="10" t="s">
        <v>5439</v>
      </c>
      <c r="D326" s="10" t="s">
        <v>5440</v>
      </c>
      <c r="E326" s="10" t="s">
        <v>12</v>
      </c>
      <c r="F326" s="38" t="s">
        <v>481</v>
      </c>
      <c r="G326" s="10" t="s">
        <v>6417</v>
      </c>
      <c r="H326" s="10" t="s">
        <v>5665</v>
      </c>
      <c r="I326" s="10" t="s">
        <v>5666</v>
      </c>
      <c r="J326" s="10" t="s">
        <v>5667</v>
      </c>
      <c r="K326" s="10" t="s">
        <v>5668</v>
      </c>
      <c r="L326" s="10" t="s">
        <v>5669</v>
      </c>
      <c r="M326" s="38" t="s">
        <v>32</v>
      </c>
      <c r="N326" s="10">
        <v>10</v>
      </c>
      <c r="O326" s="38"/>
    </row>
    <row r="327" spans="1:15" ht="17" x14ac:dyDescent="0.25">
      <c r="A327" s="10">
        <v>4839</v>
      </c>
      <c r="B327" s="10" t="s">
        <v>3139</v>
      </c>
      <c r="C327" s="10" t="s">
        <v>5040</v>
      </c>
      <c r="D327" s="10" t="s">
        <v>5441</v>
      </c>
      <c r="E327" s="10" t="s">
        <v>73</v>
      </c>
      <c r="F327" s="10" t="s">
        <v>3140</v>
      </c>
      <c r="G327" s="10" t="s">
        <v>5670</v>
      </c>
      <c r="H327" s="10" t="s">
        <v>5684</v>
      </c>
      <c r="I327" s="10" t="s">
        <v>5671</v>
      </c>
      <c r="J327" s="6" t="s">
        <v>5673</v>
      </c>
      <c r="K327" s="10" t="s">
        <v>5674</v>
      </c>
      <c r="L327" s="12" t="s">
        <v>5672</v>
      </c>
      <c r="M327" s="10" t="s">
        <v>123</v>
      </c>
      <c r="N327" s="38">
        <v>10</v>
      </c>
      <c r="O327" s="38"/>
    </row>
    <row r="328" spans="1:15" ht="17" x14ac:dyDescent="0.25">
      <c r="A328" s="10">
        <v>14064</v>
      </c>
      <c r="B328" s="10" t="s">
        <v>3141</v>
      </c>
      <c r="C328" s="10" t="s">
        <v>5442</v>
      </c>
      <c r="D328" s="10" t="s">
        <v>5443</v>
      </c>
      <c r="E328" s="10" t="s">
        <v>44</v>
      </c>
      <c r="F328" s="10" t="s">
        <v>3142</v>
      </c>
      <c r="G328" s="10" t="s">
        <v>5675</v>
      </c>
      <c r="H328" s="38" t="s">
        <v>5041</v>
      </c>
      <c r="I328" s="10" t="s">
        <v>5676</v>
      </c>
      <c r="J328" s="10" t="s">
        <v>5677</v>
      </c>
      <c r="K328" s="10" t="s">
        <v>5678</v>
      </c>
      <c r="L328" s="10" t="s">
        <v>5042</v>
      </c>
      <c r="M328" s="10" t="s">
        <v>3993</v>
      </c>
      <c r="N328" s="10">
        <v>3</v>
      </c>
      <c r="O328" s="38"/>
    </row>
    <row r="329" spans="1:15" ht="17" x14ac:dyDescent="0.25">
      <c r="A329" s="10">
        <v>13315</v>
      </c>
      <c r="B329" s="10" t="s">
        <v>3143</v>
      </c>
      <c r="C329" s="10" t="s">
        <v>5444</v>
      </c>
      <c r="D329" s="10" t="s">
        <v>5445</v>
      </c>
      <c r="E329" s="10" t="s">
        <v>109</v>
      </c>
      <c r="F329" s="10" t="s">
        <v>5446</v>
      </c>
      <c r="G329" s="10" t="s">
        <v>5679</v>
      </c>
      <c r="H329" s="38" t="s">
        <v>5680</v>
      </c>
      <c r="I329" s="10" t="s">
        <v>5681</v>
      </c>
      <c r="J329" s="10" t="s">
        <v>5682</v>
      </c>
      <c r="K329" s="38" t="s">
        <v>5683</v>
      </c>
      <c r="L329" s="38" t="s">
        <v>3631</v>
      </c>
      <c r="M329" s="38" t="s">
        <v>32</v>
      </c>
      <c r="N329" s="10">
        <v>3</v>
      </c>
      <c r="O329" s="38"/>
    </row>
    <row r="330" spans="1:15" ht="17" x14ac:dyDescent="0.25">
      <c r="A330" s="10">
        <v>26411</v>
      </c>
      <c r="B330" s="10" t="s">
        <v>3144</v>
      </c>
      <c r="C330" s="10" t="s">
        <v>5449</v>
      </c>
      <c r="D330" s="10" t="s">
        <v>5448</v>
      </c>
      <c r="E330" s="10" t="s">
        <v>25</v>
      </c>
      <c r="F330" s="10" t="s">
        <v>5447</v>
      </c>
      <c r="G330" s="10" t="s">
        <v>5043</v>
      </c>
      <c r="H330" s="38" t="s">
        <v>235</v>
      </c>
      <c r="I330" s="38" t="s">
        <v>5685</v>
      </c>
      <c r="J330" s="38" t="s">
        <v>5686</v>
      </c>
      <c r="K330" s="38" t="s">
        <v>158</v>
      </c>
      <c r="L330" s="38" t="s">
        <v>5687</v>
      </c>
      <c r="M330" s="38" t="s">
        <v>32</v>
      </c>
      <c r="N330" s="38">
        <v>0</v>
      </c>
      <c r="O330" s="38"/>
    </row>
    <row r="331" spans="1:15" ht="17" x14ac:dyDescent="0.25">
      <c r="A331" s="10">
        <v>4866</v>
      </c>
      <c r="B331" s="10" t="s">
        <v>3145</v>
      </c>
      <c r="C331" s="10" t="s">
        <v>5450</v>
      </c>
      <c r="D331" s="10" t="s">
        <v>5451</v>
      </c>
      <c r="E331" s="10" t="s">
        <v>324</v>
      </c>
      <c r="F331" s="10" t="s">
        <v>5452</v>
      </c>
      <c r="G331" s="10" t="s">
        <v>5688</v>
      </c>
      <c r="H331" s="10" t="s">
        <v>5689</v>
      </c>
      <c r="I331" s="10" t="s">
        <v>5690</v>
      </c>
      <c r="J331" s="10" t="s">
        <v>5691</v>
      </c>
      <c r="K331" s="10" t="s">
        <v>532</v>
      </c>
      <c r="L331" s="10" t="s">
        <v>5692</v>
      </c>
      <c r="M331" s="38" t="s">
        <v>32</v>
      </c>
      <c r="N331" s="38">
        <v>2</v>
      </c>
      <c r="O331" s="38"/>
    </row>
    <row r="332" spans="1:15" ht="17" x14ac:dyDescent="0.25">
      <c r="A332" s="10">
        <v>5004</v>
      </c>
      <c r="B332" s="10" t="s">
        <v>3146</v>
      </c>
      <c r="C332" s="10" t="s">
        <v>5044</v>
      </c>
      <c r="D332" s="10" t="s">
        <v>5453</v>
      </c>
      <c r="E332" s="10" t="s">
        <v>73</v>
      </c>
      <c r="F332" s="10" t="s">
        <v>3147</v>
      </c>
      <c r="G332" s="62" t="s">
        <v>5693</v>
      </c>
      <c r="H332" s="38" t="s">
        <v>5694</v>
      </c>
      <c r="I332" s="38" t="s">
        <v>5045</v>
      </c>
      <c r="J332" s="38" t="s">
        <v>5046</v>
      </c>
      <c r="K332" s="38" t="s">
        <v>5695</v>
      </c>
      <c r="L332" s="38" t="s">
        <v>509</v>
      </c>
      <c r="M332" s="38" t="s">
        <v>32</v>
      </c>
      <c r="N332" s="38">
        <v>0</v>
      </c>
      <c r="O332" s="38"/>
    </row>
    <row r="333" spans="1:15" ht="17" x14ac:dyDescent="0.25">
      <c r="A333" s="10">
        <v>8013</v>
      </c>
      <c r="B333" s="10" t="s">
        <v>3148</v>
      </c>
      <c r="C333" s="10" t="s">
        <v>5454</v>
      </c>
      <c r="D333" s="10" t="s">
        <v>5455</v>
      </c>
      <c r="E333" s="10" t="s">
        <v>25</v>
      </c>
      <c r="F333" s="10" t="s">
        <v>5456</v>
      </c>
      <c r="G333" s="10" t="s">
        <v>5696</v>
      </c>
      <c r="H333" s="10" t="s">
        <v>235</v>
      </c>
      <c r="I333" s="10" t="s">
        <v>5697</v>
      </c>
      <c r="J333" s="10" t="s">
        <v>6418</v>
      </c>
      <c r="K333" s="10" t="s">
        <v>532</v>
      </c>
      <c r="L333" s="10" t="s">
        <v>118</v>
      </c>
      <c r="M333" s="38" t="s">
        <v>32</v>
      </c>
      <c r="N333" s="38">
        <v>0</v>
      </c>
      <c r="O333" s="38"/>
    </row>
    <row r="334" spans="1:15" ht="17" x14ac:dyDescent="0.25">
      <c r="A334" s="10">
        <v>5042</v>
      </c>
      <c r="B334" s="10" t="s">
        <v>3149</v>
      </c>
      <c r="C334" s="10" t="s">
        <v>5457</v>
      </c>
      <c r="D334" s="10" t="s">
        <v>5458</v>
      </c>
      <c r="E334" s="10" t="s">
        <v>136</v>
      </c>
      <c r="F334" s="10" t="s">
        <v>5459</v>
      </c>
      <c r="G334" s="38" t="s">
        <v>5047</v>
      </c>
      <c r="H334" s="6" t="s">
        <v>5698</v>
      </c>
      <c r="I334" s="6" t="s">
        <v>5699</v>
      </c>
      <c r="J334" s="65" t="s">
        <v>6669</v>
      </c>
      <c r="K334" s="6" t="s">
        <v>5048</v>
      </c>
      <c r="L334" s="6" t="s">
        <v>5700</v>
      </c>
      <c r="M334" s="38" t="s">
        <v>123</v>
      </c>
      <c r="N334" s="38">
        <v>0</v>
      </c>
      <c r="O334" s="38"/>
    </row>
    <row r="335" spans="1:15" ht="17" x14ac:dyDescent="0.25">
      <c r="A335" s="10">
        <v>5157</v>
      </c>
      <c r="B335" s="10" t="s">
        <v>3150</v>
      </c>
      <c r="C335" s="10" t="s">
        <v>5049</v>
      </c>
      <c r="D335" s="10" t="s">
        <v>5462</v>
      </c>
      <c r="E335" s="10" t="s">
        <v>5461</v>
      </c>
      <c r="F335" s="10" t="s">
        <v>5460</v>
      </c>
      <c r="G335" s="38" t="s">
        <v>5050</v>
      </c>
      <c r="H335" s="10" t="s">
        <v>5702</v>
      </c>
      <c r="I335" s="10" t="s">
        <v>5701</v>
      </c>
      <c r="J335" s="10" t="s">
        <v>5703</v>
      </c>
      <c r="K335" s="10" t="s">
        <v>5704</v>
      </c>
      <c r="L335" s="10" t="s">
        <v>5705</v>
      </c>
      <c r="M335" s="38" t="s">
        <v>32</v>
      </c>
      <c r="N335" s="38">
        <v>0</v>
      </c>
      <c r="O335" s="38"/>
    </row>
    <row r="336" spans="1:15" ht="17" x14ac:dyDescent="0.25">
      <c r="A336" s="10">
        <v>19133</v>
      </c>
      <c r="B336" s="10" t="s">
        <v>3151</v>
      </c>
      <c r="C336" s="10" t="s">
        <v>5463</v>
      </c>
      <c r="D336" s="10" t="s">
        <v>481</v>
      </c>
      <c r="E336" s="10" t="s">
        <v>381</v>
      </c>
      <c r="F336" s="10" t="s">
        <v>5464</v>
      </c>
      <c r="G336" s="38" t="s">
        <v>5710</v>
      </c>
      <c r="H336" s="38" t="s">
        <v>5706</v>
      </c>
      <c r="I336" s="10" t="s">
        <v>5707</v>
      </c>
      <c r="J336" s="10" t="s">
        <v>3913</v>
      </c>
      <c r="K336" s="10" t="s">
        <v>5708</v>
      </c>
      <c r="L336" s="10" t="s">
        <v>5709</v>
      </c>
      <c r="M336" s="38" t="s">
        <v>32</v>
      </c>
      <c r="N336" s="38">
        <v>0</v>
      </c>
      <c r="O336" s="38"/>
    </row>
    <row r="337" spans="1:15" ht="17" x14ac:dyDescent="0.25">
      <c r="A337" s="10">
        <v>4800</v>
      </c>
      <c r="B337" s="10" t="s">
        <v>3152</v>
      </c>
      <c r="C337" s="10" t="s">
        <v>5465</v>
      </c>
      <c r="D337" s="10" t="s">
        <v>5466</v>
      </c>
      <c r="E337" s="10" t="s">
        <v>275</v>
      </c>
      <c r="F337" s="10" t="s">
        <v>3153</v>
      </c>
      <c r="G337" s="10" t="s">
        <v>5711</v>
      </c>
      <c r="H337" s="10" t="s">
        <v>5712</v>
      </c>
      <c r="I337" s="10" t="s">
        <v>5713</v>
      </c>
      <c r="J337" s="10" t="s">
        <v>5714</v>
      </c>
      <c r="K337" s="10" t="s">
        <v>5715</v>
      </c>
      <c r="L337" s="10" t="s">
        <v>5716</v>
      </c>
      <c r="M337" s="10" t="s">
        <v>32</v>
      </c>
      <c r="N337" s="10">
        <v>4</v>
      </c>
      <c r="O337" s="38"/>
    </row>
    <row r="338" spans="1:15" ht="17" x14ac:dyDescent="0.25">
      <c r="A338" s="10">
        <v>29603</v>
      </c>
      <c r="B338" s="10" t="s">
        <v>3154</v>
      </c>
      <c r="C338" s="10" t="s">
        <v>5467</v>
      </c>
      <c r="D338" s="10" t="s">
        <v>5471</v>
      </c>
      <c r="E338" s="10" t="s">
        <v>73</v>
      </c>
      <c r="F338" s="10" t="s">
        <v>5472</v>
      </c>
      <c r="G338" s="38" t="s">
        <v>1108</v>
      </c>
      <c r="H338" s="38" t="s">
        <v>235</v>
      </c>
      <c r="I338" s="38" t="s">
        <v>3757</v>
      </c>
      <c r="J338" s="38" t="s">
        <v>5717</v>
      </c>
      <c r="K338" s="38" t="s">
        <v>118</v>
      </c>
      <c r="L338" s="38" t="s">
        <v>642</v>
      </c>
      <c r="M338" s="38" t="s">
        <v>32</v>
      </c>
      <c r="N338" s="38">
        <v>0</v>
      </c>
      <c r="O338" s="38"/>
    </row>
    <row r="339" spans="1:15" ht="17" x14ac:dyDescent="0.25">
      <c r="A339" s="10">
        <v>32701</v>
      </c>
      <c r="B339" s="10" t="s">
        <v>3155</v>
      </c>
      <c r="C339" s="10" t="s">
        <v>5468</v>
      </c>
      <c r="D339" s="10" t="s">
        <v>481</v>
      </c>
      <c r="E339" s="10" t="s">
        <v>73</v>
      </c>
      <c r="F339" s="10" t="s">
        <v>481</v>
      </c>
      <c r="G339" s="38" t="s">
        <v>1108</v>
      </c>
      <c r="H339" s="38" t="s">
        <v>235</v>
      </c>
      <c r="I339" s="38" t="s">
        <v>3757</v>
      </c>
      <c r="J339" s="38" t="s">
        <v>5717</v>
      </c>
      <c r="K339" s="38" t="s">
        <v>118</v>
      </c>
      <c r="L339" s="38" t="s">
        <v>642</v>
      </c>
      <c r="M339" s="38" t="s">
        <v>32</v>
      </c>
      <c r="N339" s="38">
        <v>0</v>
      </c>
      <c r="O339" s="38"/>
    </row>
    <row r="340" spans="1:15" ht="17" x14ac:dyDescent="0.25">
      <c r="A340" s="10">
        <v>52395</v>
      </c>
      <c r="B340" s="10" t="s">
        <v>3156</v>
      </c>
      <c r="C340" s="10" t="s">
        <v>5469</v>
      </c>
      <c r="D340" s="10" t="s">
        <v>481</v>
      </c>
      <c r="E340" s="10" t="s">
        <v>73</v>
      </c>
      <c r="F340" s="10" t="s">
        <v>481</v>
      </c>
      <c r="G340" s="38" t="s">
        <v>1108</v>
      </c>
      <c r="H340" s="38" t="s">
        <v>235</v>
      </c>
      <c r="I340" s="10" t="s">
        <v>1601</v>
      </c>
      <c r="J340" s="10" t="s">
        <v>6374</v>
      </c>
      <c r="K340" s="10" t="s">
        <v>1601</v>
      </c>
      <c r="L340" s="10" t="s">
        <v>5718</v>
      </c>
      <c r="M340" s="38" t="s">
        <v>32</v>
      </c>
      <c r="N340" s="38">
        <v>0</v>
      </c>
      <c r="O340" s="38"/>
    </row>
    <row r="341" spans="1:15" ht="17" x14ac:dyDescent="0.25">
      <c r="A341" s="10">
        <v>52398</v>
      </c>
      <c r="B341" s="10" t="s">
        <v>3157</v>
      </c>
      <c r="C341" s="10" t="s">
        <v>5470</v>
      </c>
      <c r="D341" s="10" t="s">
        <v>481</v>
      </c>
      <c r="E341" s="10" t="s">
        <v>73</v>
      </c>
      <c r="F341" s="10" t="s">
        <v>481</v>
      </c>
      <c r="G341" s="38" t="s">
        <v>1108</v>
      </c>
      <c r="H341" s="38" t="s">
        <v>235</v>
      </c>
      <c r="I341" s="10" t="s">
        <v>1601</v>
      </c>
      <c r="J341" s="10" t="s">
        <v>1601</v>
      </c>
      <c r="K341" s="10" t="s">
        <v>1601</v>
      </c>
      <c r="L341" s="10" t="s">
        <v>5718</v>
      </c>
      <c r="M341" s="38" t="s">
        <v>32</v>
      </c>
      <c r="N341" s="38">
        <v>0</v>
      </c>
      <c r="O341" s="38"/>
    </row>
    <row r="342" spans="1:15" ht="17" x14ac:dyDescent="0.25">
      <c r="A342" s="10">
        <v>5276</v>
      </c>
      <c r="B342" s="10" t="s">
        <v>3158</v>
      </c>
      <c r="C342" s="10" t="s">
        <v>5473</v>
      </c>
      <c r="D342" s="10" t="s">
        <v>5474</v>
      </c>
      <c r="E342" s="10" t="s">
        <v>50</v>
      </c>
      <c r="F342" s="10" t="s">
        <v>5475</v>
      </c>
      <c r="G342" s="38" t="s">
        <v>5719</v>
      </c>
      <c r="H342" s="38" t="s">
        <v>235</v>
      </c>
      <c r="I342" s="38" t="s">
        <v>5720</v>
      </c>
      <c r="J342" s="38" t="s">
        <v>5721</v>
      </c>
      <c r="K342" s="38" t="s">
        <v>2143</v>
      </c>
      <c r="L342" s="38" t="s">
        <v>5722</v>
      </c>
      <c r="M342" s="38" t="s">
        <v>32</v>
      </c>
      <c r="N342" s="38">
        <v>0</v>
      </c>
      <c r="O342" s="38"/>
    </row>
    <row r="343" spans="1:15" ht="17" x14ac:dyDescent="0.25">
      <c r="A343" s="10">
        <v>5295</v>
      </c>
      <c r="B343" s="10" t="s">
        <v>3159</v>
      </c>
      <c r="C343" s="10" t="s">
        <v>5478</v>
      </c>
      <c r="D343" s="10" t="s">
        <v>5477</v>
      </c>
      <c r="E343" s="10" t="s">
        <v>565</v>
      </c>
      <c r="F343" s="10" t="s">
        <v>5476</v>
      </c>
      <c r="G343" s="10" t="s">
        <v>5723</v>
      </c>
      <c r="H343" s="10" t="s">
        <v>5724</v>
      </c>
      <c r="I343" s="10" t="s">
        <v>5725</v>
      </c>
      <c r="J343" s="10" t="s">
        <v>5726</v>
      </c>
      <c r="K343" s="10" t="s">
        <v>2774</v>
      </c>
      <c r="L343" s="10" t="s">
        <v>647</v>
      </c>
      <c r="M343" s="38" t="s">
        <v>32</v>
      </c>
      <c r="N343" s="38">
        <v>2</v>
      </c>
      <c r="O343" s="38"/>
    </row>
    <row r="344" spans="1:15" ht="17" x14ac:dyDescent="0.25">
      <c r="A344" s="10">
        <v>30892</v>
      </c>
      <c r="B344" s="10" t="s">
        <v>3160</v>
      </c>
      <c r="C344" s="10" t="s">
        <v>5479</v>
      </c>
      <c r="D344" s="10" t="s">
        <v>5480</v>
      </c>
      <c r="E344" s="10" t="s">
        <v>271</v>
      </c>
      <c r="F344" s="10" t="s">
        <v>5481</v>
      </c>
      <c r="G344" s="38" t="s">
        <v>5051</v>
      </c>
      <c r="H344" s="38" t="s">
        <v>112</v>
      </c>
      <c r="I344" s="38" t="s">
        <v>5727</v>
      </c>
      <c r="J344" s="38" t="s">
        <v>5728</v>
      </c>
      <c r="K344" s="38" t="s">
        <v>2143</v>
      </c>
      <c r="L344" s="38" t="s">
        <v>5102</v>
      </c>
      <c r="M344" s="38" t="s">
        <v>32</v>
      </c>
      <c r="N344" s="38">
        <v>0</v>
      </c>
      <c r="O344" s="38"/>
    </row>
    <row r="345" spans="1:15" ht="17" x14ac:dyDescent="0.25">
      <c r="A345" s="10">
        <v>18417</v>
      </c>
      <c r="B345" s="10" t="s">
        <v>3161</v>
      </c>
      <c r="C345" s="10" t="s">
        <v>5482</v>
      </c>
      <c r="D345" s="10" t="s">
        <v>5483</v>
      </c>
      <c r="E345" s="10" t="s">
        <v>390</v>
      </c>
      <c r="F345" s="10" t="s">
        <v>5484</v>
      </c>
      <c r="G345" s="38" t="s">
        <v>5729</v>
      </c>
      <c r="H345" s="38" t="s">
        <v>235</v>
      </c>
      <c r="I345" s="38" t="s">
        <v>1601</v>
      </c>
      <c r="J345" s="38" t="s">
        <v>118</v>
      </c>
      <c r="K345" s="38" t="s">
        <v>118</v>
      </c>
      <c r="L345" s="38" t="s">
        <v>1601</v>
      </c>
      <c r="M345" s="38" t="s">
        <v>32</v>
      </c>
      <c r="N345" s="38">
        <v>10</v>
      </c>
      <c r="O345" s="38"/>
    </row>
    <row r="346" spans="1:15" ht="17" x14ac:dyDescent="0.25">
      <c r="A346" s="10">
        <v>5386</v>
      </c>
      <c r="B346" s="64" t="s">
        <v>3162</v>
      </c>
      <c r="C346" s="10" t="s">
        <v>5485</v>
      </c>
      <c r="D346" s="10" t="s">
        <v>481</v>
      </c>
      <c r="E346" s="10" t="s">
        <v>73</v>
      </c>
      <c r="F346" s="10" t="s">
        <v>481</v>
      </c>
      <c r="G346" s="38" t="s">
        <v>5052</v>
      </c>
      <c r="H346" s="38" t="s">
        <v>235</v>
      </c>
      <c r="I346" s="38" t="s">
        <v>492</v>
      </c>
      <c r="J346" s="38" t="s">
        <v>5730</v>
      </c>
      <c r="K346" s="38" t="s">
        <v>492</v>
      </c>
      <c r="L346" s="38" t="s">
        <v>5731</v>
      </c>
      <c r="M346" s="38" t="s">
        <v>32</v>
      </c>
      <c r="N346" s="38">
        <v>0</v>
      </c>
      <c r="O346" s="38"/>
    </row>
    <row r="347" spans="1:15" ht="17" x14ac:dyDescent="0.25">
      <c r="A347" s="10">
        <v>5389</v>
      </c>
      <c r="B347" s="10" t="s">
        <v>3163</v>
      </c>
      <c r="C347" s="10" t="s">
        <v>5053</v>
      </c>
      <c r="D347" s="10" t="s">
        <v>5487</v>
      </c>
      <c r="E347" s="10" t="s">
        <v>73</v>
      </c>
      <c r="F347" s="10" t="s">
        <v>481</v>
      </c>
      <c r="G347" s="10" t="s">
        <v>5732</v>
      </c>
      <c r="H347" s="38" t="s">
        <v>5054</v>
      </c>
      <c r="I347" s="38" t="s">
        <v>6406</v>
      </c>
      <c r="J347" s="38" t="s">
        <v>6407</v>
      </c>
      <c r="K347" s="38" t="s">
        <v>6408</v>
      </c>
      <c r="L347" s="38" t="s">
        <v>647</v>
      </c>
      <c r="M347" s="38" t="s">
        <v>123</v>
      </c>
      <c r="N347" s="38">
        <v>2</v>
      </c>
      <c r="O347" s="38"/>
    </row>
    <row r="348" spans="1:15" ht="17" x14ac:dyDescent="0.25">
      <c r="A348" s="10">
        <v>5461</v>
      </c>
      <c r="B348" s="66" t="s">
        <v>3164</v>
      </c>
      <c r="C348" s="12" t="s">
        <v>5488</v>
      </c>
      <c r="D348" s="10" t="s">
        <v>5486</v>
      </c>
      <c r="E348" s="10" t="s">
        <v>109</v>
      </c>
      <c r="F348" s="10" t="s">
        <v>481</v>
      </c>
      <c r="G348" s="63" t="s">
        <v>5733</v>
      </c>
      <c r="H348" s="38" t="s">
        <v>5734</v>
      </c>
      <c r="I348" s="10" t="s">
        <v>5735</v>
      </c>
      <c r="J348" s="63" t="s">
        <v>6409</v>
      </c>
      <c r="K348" s="38" t="s">
        <v>5736</v>
      </c>
      <c r="L348" s="38" t="s">
        <v>5055</v>
      </c>
      <c r="M348" s="38" t="s">
        <v>19</v>
      </c>
      <c r="N348" s="38">
        <v>1</v>
      </c>
      <c r="O348" s="38"/>
    </row>
    <row r="349" spans="1:15" ht="17" x14ac:dyDescent="0.25">
      <c r="A349" s="10">
        <v>5948</v>
      </c>
      <c r="B349" s="10" t="s">
        <v>3165</v>
      </c>
      <c r="C349" s="10" t="s">
        <v>5489</v>
      </c>
      <c r="D349" s="10" t="s">
        <v>5490</v>
      </c>
      <c r="E349" s="10" t="s">
        <v>5491</v>
      </c>
      <c r="F349" s="10" t="s">
        <v>481</v>
      </c>
      <c r="G349" s="10" t="s">
        <v>5739</v>
      </c>
      <c r="H349" s="10" t="s">
        <v>5737</v>
      </c>
      <c r="I349" s="10" t="s">
        <v>5738</v>
      </c>
      <c r="J349" s="10" t="s">
        <v>5740</v>
      </c>
      <c r="K349" s="10" t="s">
        <v>5741</v>
      </c>
      <c r="L349" s="10" t="s">
        <v>2743</v>
      </c>
      <c r="M349" s="10" t="s">
        <v>32</v>
      </c>
      <c r="N349" s="10">
        <v>3</v>
      </c>
      <c r="O349" s="38"/>
    </row>
    <row r="350" spans="1:15" ht="17" x14ac:dyDescent="0.25">
      <c r="A350" s="10">
        <v>5961</v>
      </c>
      <c r="B350" s="10" t="s">
        <v>3166</v>
      </c>
      <c r="C350" s="10" t="s">
        <v>5492</v>
      </c>
      <c r="D350" s="10" t="s">
        <v>5493</v>
      </c>
      <c r="E350" s="10" t="s">
        <v>73</v>
      </c>
      <c r="F350" s="10" t="s">
        <v>3167</v>
      </c>
      <c r="G350" s="10" t="s">
        <v>5742</v>
      </c>
      <c r="H350" s="10" t="s">
        <v>5745</v>
      </c>
      <c r="I350" s="10" t="s">
        <v>5743</v>
      </c>
      <c r="J350" s="12" t="s">
        <v>5744</v>
      </c>
      <c r="K350" s="10" t="s">
        <v>5746</v>
      </c>
      <c r="L350" s="10" t="s">
        <v>5747</v>
      </c>
      <c r="M350" s="38" t="s">
        <v>19</v>
      </c>
      <c r="N350" s="38">
        <v>1</v>
      </c>
      <c r="O350" s="38"/>
    </row>
    <row r="351" spans="1:15" ht="17" x14ac:dyDescent="0.25">
      <c r="A351" s="10">
        <v>5996</v>
      </c>
      <c r="B351" s="10" t="s">
        <v>3168</v>
      </c>
      <c r="C351" s="10" t="s">
        <v>5494</v>
      </c>
      <c r="D351" s="10" t="s">
        <v>5495</v>
      </c>
      <c r="E351" s="10" t="s">
        <v>3169</v>
      </c>
      <c r="F351" s="10" t="s">
        <v>3170</v>
      </c>
      <c r="G351" s="10" t="s">
        <v>5748</v>
      </c>
      <c r="H351" s="10" t="s">
        <v>5749</v>
      </c>
      <c r="I351" s="10" t="s">
        <v>5750</v>
      </c>
      <c r="J351" s="10" t="s">
        <v>91</v>
      </c>
      <c r="K351" s="10" t="s">
        <v>2774</v>
      </c>
      <c r="L351" s="10" t="s">
        <v>6745</v>
      </c>
      <c r="M351" s="38" t="s">
        <v>32</v>
      </c>
      <c r="N351" s="38">
        <v>2</v>
      </c>
      <c r="O351" s="38"/>
    </row>
    <row r="352" spans="1:15" ht="17" x14ac:dyDescent="0.25">
      <c r="A352" s="10">
        <v>5997</v>
      </c>
      <c r="B352" s="10" t="s">
        <v>3171</v>
      </c>
      <c r="C352" s="10" t="s">
        <v>5496</v>
      </c>
      <c r="D352" s="10" t="s">
        <v>5497</v>
      </c>
      <c r="E352" s="10" t="s">
        <v>328</v>
      </c>
      <c r="F352" s="10" t="s">
        <v>3172</v>
      </c>
      <c r="G352" s="10" t="s">
        <v>5752</v>
      </c>
      <c r="H352" s="12" t="s">
        <v>5753</v>
      </c>
      <c r="I352" s="10" t="s">
        <v>5754</v>
      </c>
      <c r="J352" s="38" t="s">
        <v>5751</v>
      </c>
      <c r="K352" s="10" t="s">
        <v>5755</v>
      </c>
      <c r="L352" s="10" t="s">
        <v>2764</v>
      </c>
      <c r="M352" s="38" t="s">
        <v>19</v>
      </c>
      <c r="N352" s="38">
        <v>1</v>
      </c>
      <c r="O352" s="38"/>
    </row>
    <row r="353" spans="1:15" ht="17" x14ac:dyDescent="0.25">
      <c r="A353" s="10">
        <v>6010</v>
      </c>
      <c r="B353" s="10" t="s">
        <v>3173</v>
      </c>
      <c r="C353" s="10" t="s">
        <v>5498</v>
      </c>
      <c r="D353" s="10" t="s">
        <v>5499</v>
      </c>
      <c r="E353" s="10" t="s">
        <v>109</v>
      </c>
      <c r="F353" s="10" t="s">
        <v>481</v>
      </c>
      <c r="G353" s="12" t="s">
        <v>5756</v>
      </c>
      <c r="H353" s="12" t="s">
        <v>5757</v>
      </c>
      <c r="I353" s="12" t="s">
        <v>5758</v>
      </c>
      <c r="J353" s="12" t="s">
        <v>5759</v>
      </c>
      <c r="K353" s="10" t="s">
        <v>5129</v>
      </c>
      <c r="L353" s="10" t="s">
        <v>5760</v>
      </c>
      <c r="M353" s="38" t="s">
        <v>19</v>
      </c>
      <c r="N353" s="38">
        <v>1</v>
      </c>
      <c r="O353" s="38"/>
    </row>
    <row r="354" spans="1:15" ht="17" x14ac:dyDescent="0.25">
      <c r="A354" s="10">
        <v>6012</v>
      </c>
      <c r="B354" s="10" t="s">
        <v>739</v>
      </c>
      <c r="C354" s="10" t="s">
        <v>1013</v>
      </c>
      <c r="D354" s="10" t="s">
        <v>5500</v>
      </c>
      <c r="E354" s="38" t="s">
        <v>909</v>
      </c>
      <c r="F354" s="10" t="s">
        <v>481</v>
      </c>
      <c r="G354" s="12" t="s">
        <v>5761</v>
      </c>
      <c r="H354" s="12" t="s">
        <v>5762</v>
      </c>
      <c r="I354" s="10" t="s">
        <v>5763</v>
      </c>
      <c r="J354" s="38" t="s">
        <v>5764</v>
      </c>
      <c r="K354" s="10" t="s">
        <v>5765</v>
      </c>
      <c r="L354" s="10" t="s">
        <v>5760</v>
      </c>
      <c r="M354" s="38" t="s">
        <v>19</v>
      </c>
      <c r="N354" s="38">
        <v>1</v>
      </c>
      <c r="O354" s="38"/>
    </row>
    <row r="355" spans="1:15" ht="17" x14ac:dyDescent="0.25">
      <c r="A355" s="10">
        <v>6030</v>
      </c>
      <c r="B355" s="10" t="s">
        <v>758</v>
      </c>
      <c r="C355" s="10" t="s">
        <v>5501</v>
      </c>
      <c r="D355" s="10" t="s">
        <v>5502</v>
      </c>
      <c r="E355" s="38" t="s">
        <v>1020</v>
      </c>
      <c r="F355" s="10" t="s">
        <v>5503</v>
      </c>
      <c r="G355" s="12" t="s">
        <v>5766</v>
      </c>
      <c r="H355" s="12" t="s">
        <v>5767</v>
      </c>
      <c r="I355" s="10" t="s">
        <v>961</v>
      </c>
      <c r="J355" s="38" t="s">
        <v>5768</v>
      </c>
      <c r="K355" s="10" t="s">
        <v>5769</v>
      </c>
      <c r="L355" s="10" t="s">
        <v>5769</v>
      </c>
      <c r="M355" s="38" t="s">
        <v>19</v>
      </c>
      <c r="N355" s="38">
        <v>1</v>
      </c>
      <c r="O355" s="38"/>
    </row>
    <row r="356" spans="1:15" ht="17" x14ac:dyDescent="0.25">
      <c r="A356" s="10">
        <v>5974</v>
      </c>
      <c r="B356" s="10" t="s">
        <v>3174</v>
      </c>
      <c r="C356" s="10" t="s">
        <v>5504</v>
      </c>
      <c r="D356" s="10" t="s">
        <v>5506</v>
      </c>
      <c r="E356" s="10" t="s">
        <v>184</v>
      </c>
      <c r="F356" s="10" t="s">
        <v>3175</v>
      </c>
      <c r="G356" s="12" t="s">
        <v>5776</v>
      </c>
      <c r="H356" s="12" t="s">
        <v>5770</v>
      </c>
      <c r="I356" s="10" t="s">
        <v>5771</v>
      </c>
      <c r="J356" s="10" t="s">
        <v>5772</v>
      </c>
      <c r="K356" s="10" t="s">
        <v>5773</v>
      </c>
      <c r="L356" s="10" t="s">
        <v>5774</v>
      </c>
      <c r="M356" s="38" t="s">
        <v>19</v>
      </c>
      <c r="N356" s="38">
        <v>1</v>
      </c>
      <c r="O356" s="38"/>
    </row>
    <row r="357" spans="1:15" ht="17" x14ac:dyDescent="0.25">
      <c r="A357" s="10">
        <v>5975</v>
      </c>
      <c r="B357" s="10" t="s">
        <v>3176</v>
      </c>
      <c r="C357" s="10" t="s">
        <v>5505</v>
      </c>
      <c r="D357" s="10" t="s">
        <v>5507</v>
      </c>
      <c r="E357" s="10" t="s">
        <v>565</v>
      </c>
      <c r="F357" s="10" t="s">
        <v>3177</v>
      </c>
      <c r="G357" s="12" t="s">
        <v>5775</v>
      </c>
      <c r="H357" s="12" t="s">
        <v>5777</v>
      </c>
      <c r="I357" s="10" t="s">
        <v>5778</v>
      </c>
      <c r="J357" s="10" t="s">
        <v>3965</v>
      </c>
      <c r="K357" s="10" t="s">
        <v>4778</v>
      </c>
      <c r="L357" s="10" t="s">
        <v>118</v>
      </c>
      <c r="M357" s="38" t="s">
        <v>19</v>
      </c>
      <c r="N357" s="38">
        <v>1</v>
      </c>
      <c r="O357" s="38"/>
    </row>
    <row r="358" spans="1:15" ht="17" x14ac:dyDescent="0.25">
      <c r="A358" s="10">
        <v>27334</v>
      </c>
      <c r="B358" s="10" t="s">
        <v>3178</v>
      </c>
      <c r="C358" s="10" t="s">
        <v>5057</v>
      </c>
      <c r="D358" s="10" t="s">
        <v>5508</v>
      </c>
      <c r="E358" s="10" t="s">
        <v>50</v>
      </c>
      <c r="F358" s="10" t="s">
        <v>5509</v>
      </c>
      <c r="G358" s="12" t="s">
        <v>5779</v>
      </c>
      <c r="H358" s="38" t="s">
        <v>235</v>
      </c>
      <c r="I358" s="10" t="s">
        <v>5780</v>
      </c>
      <c r="J358" s="38" t="s">
        <v>6419</v>
      </c>
      <c r="K358" s="10" t="s">
        <v>5781</v>
      </c>
      <c r="L358" s="12" t="s">
        <v>5782</v>
      </c>
      <c r="M358" s="38" t="s">
        <v>670</v>
      </c>
      <c r="N358" s="38">
        <v>3</v>
      </c>
      <c r="O358" s="38"/>
    </row>
    <row r="359" spans="1:15" ht="17" x14ac:dyDescent="0.25">
      <c r="A359" s="10">
        <v>29059</v>
      </c>
      <c r="B359" s="10" t="s">
        <v>3179</v>
      </c>
      <c r="C359" s="10" t="s">
        <v>5510</v>
      </c>
      <c r="D359" s="10" t="s">
        <v>5511</v>
      </c>
      <c r="E359" s="10" t="s">
        <v>3180</v>
      </c>
      <c r="F359" s="10" t="s">
        <v>5512</v>
      </c>
      <c r="G359" s="12" t="s">
        <v>5783</v>
      </c>
      <c r="H359" s="38" t="s">
        <v>4487</v>
      </c>
      <c r="I359" s="10" t="s">
        <v>5784</v>
      </c>
      <c r="J359" s="38" t="s">
        <v>5785</v>
      </c>
      <c r="K359" s="10" t="s">
        <v>5641</v>
      </c>
      <c r="L359" s="10" t="s">
        <v>647</v>
      </c>
      <c r="M359" s="38" t="s">
        <v>32</v>
      </c>
      <c r="N359" s="38">
        <v>2</v>
      </c>
      <c r="O359" s="38"/>
    </row>
    <row r="360" spans="1:15" ht="17" x14ac:dyDescent="0.25">
      <c r="A360" s="10">
        <v>6112</v>
      </c>
      <c r="B360" s="10" t="s">
        <v>3181</v>
      </c>
      <c r="C360" s="10" t="s">
        <v>5513</v>
      </c>
      <c r="D360" s="10" t="s">
        <v>5514</v>
      </c>
      <c r="E360" s="10" t="s">
        <v>73</v>
      </c>
      <c r="F360" s="10" t="s">
        <v>481</v>
      </c>
      <c r="G360" s="63" t="s">
        <v>5786</v>
      </c>
      <c r="H360" s="63" t="s">
        <v>6410</v>
      </c>
      <c r="I360" s="38" t="s">
        <v>5787</v>
      </c>
      <c r="J360" s="63" t="s">
        <v>5788</v>
      </c>
      <c r="K360" s="63" t="s">
        <v>5058</v>
      </c>
      <c r="L360" s="10" t="s">
        <v>5789</v>
      </c>
      <c r="M360" s="38" t="s">
        <v>19</v>
      </c>
      <c r="N360" s="38">
        <v>1</v>
      </c>
      <c r="O360" s="38"/>
    </row>
    <row r="361" spans="1:15" ht="17" x14ac:dyDescent="0.25">
      <c r="A361" s="10">
        <v>6128</v>
      </c>
      <c r="B361" s="10" t="s">
        <v>3182</v>
      </c>
      <c r="C361" s="10" t="s">
        <v>5059</v>
      </c>
      <c r="D361" s="10" t="s">
        <v>5515</v>
      </c>
      <c r="E361" s="10" t="s">
        <v>328</v>
      </c>
      <c r="F361" s="10" t="s">
        <v>5516</v>
      </c>
      <c r="G361" s="38" t="s">
        <v>5790</v>
      </c>
      <c r="H361" s="38" t="s">
        <v>5791</v>
      </c>
      <c r="I361" s="10" t="s">
        <v>5792</v>
      </c>
      <c r="J361" s="10" t="s">
        <v>5793</v>
      </c>
      <c r="K361" s="10" t="s">
        <v>5794</v>
      </c>
      <c r="L361" s="38"/>
      <c r="M361" s="38" t="s">
        <v>32</v>
      </c>
      <c r="N361" s="38">
        <v>3</v>
      </c>
      <c r="O361" s="38"/>
    </row>
    <row r="362" spans="1:15" ht="17" x14ac:dyDescent="0.25">
      <c r="A362" s="10">
        <v>6154</v>
      </c>
      <c r="B362" s="10" t="s">
        <v>3183</v>
      </c>
      <c r="C362" s="10" t="s">
        <v>5517</v>
      </c>
      <c r="D362" s="10" t="s">
        <v>5518</v>
      </c>
      <c r="E362" s="10" t="s">
        <v>109</v>
      </c>
      <c r="F362" s="10" t="s">
        <v>5519</v>
      </c>
      <c r="G362" s="38" t="s">
        <v>5795</v>
      </c>
      <c r="H362" s="38" t="s">
        <v>5060</v>
      </c>
      <c r="I362" s="10" t="s">
        <v>5796</v>
      </c>
      <c r="J362" s="10" t="s">
        <v>5797</v>
      </c>
      <c r="K362" s="10" t="s">
        <v>4807</v>
      </c>
      <c r="L362" s="10" t="s">
        <v>5798</v>
      </c>
      <c r="M362" s="38" t="s">
        <v>32</v>
      </c>
      <c r="N362" s="38">
        <v>9</v>
      </c>
      <c r="O362" s="38"/>
    </row>
    <row r="363" spans="1:15" ht="17" x14ac:dyDescent="0.25">
      <c r="A363" s="10">
        <v>28907</v>
      </c>
      <c r="B363" s="10" t="s">
        <v>3184</v>
      </c>
      <c r="C363" s="10" t="s">
        <v>5520</v>
      </c>
      <c r="D363" s="10" t="s">
        <v>5521</v>
      </c>
      <c r="E363" s="10" t="s">
        <v>275</v>
      </c>
      <c r="F363" s="10" t="s">
        <v>5522</v>
      </c>
      <c r="G363" s="38" t="s">
        <v>5061</v>
      </c>
      <c r="H363" s="38" t="s">
        <v>5799</v>
      </c>
      <c r="I363" s="10" t="s">
        <v>5800</v>
      </c>
      <c r="J363" s="10" t="s">
        <v>2143</v>
      </c>
      <c r="K363" s="10" t="s">
        <v>5801</v>
      </c>
      <c r="L363" s="10" t="s">
        <v>2447</v>
      </c>
      <c r="M363" s="38" t="s">
        <v>32</v>
      </c>
      <c r="N363" s="38">
        <v>0</v>
      </c>
      <c r="O363" s="38"/>
    </row>
    <row r="364" spans="1:15" ht="17" x14ac:dyDescent="0.25">
      <c r="A364" s="10">
        <v>6173</v>
      </c>
      <c r="B364" s="10" t="s">
        <v>3185</v>
      </c>
      <c r="C364" s="10" t="s">
        <v>5523</v>
      </c>
      <c r="D364" s="10" t="s">
        <v>5524</v>
      </c>
      <c r="E364" s="10" t="s">
        <v>25</v>
      </c>
      <c r="F364" s="10" t="s">
        <v>5525</v>
      </c>
      <c r="G364" s="38" t="s">
        <v>6420</v>
      </c>
      <c r="H364" s="38" t="s">
        <v>235</v>
      </c>
      <c r="I364" s="10" t="s">
        <v>5805</v>
      </c>
      <c r="J364" s="12" t="s">
        <v>5802</v>
      </c>
      <c r="K364" s="10" t="s">
        <v>5803</v>
      </c>
      <c r="L364" s="10" t="s">
        <v>6421</v>
      </c>
      <c r="M364" s="38" t="s">
        <v>123</v>
      </c>
      <c r="N364" s="38">
        <v>1</v>
      </c>
      <c r="O364" s="38" t="s">
        <v>5804</v>
      </c>
    </row>
    <row r="365" spans="1:15" ht="17" x14ac:dyDescent="0.25">
      <c r="A365" s="10">
        <v>22982</v>
      </c>
      <c r="B365" s="10" t="s">
        <v>3186</v>
      </c>
      <c r="C365" s="10" t="s">
        <v>5526</v>
      </c>
      <c r="D365" s="10" t="s">
        <v>5527</v>
      </c>
      <c r="E365" s="10" t="s">
        <v>29</v>
      </c>
      <c r="F365" s="10" t="s">
        <v>5528</v>
      </c>
      <c r="G365" s="38" t="s">
        <v>5062</v>
      </c>
      <c r="H365" s="38" t="s">
        <v>235</v>
      </c>
      <c r="I365" s="38" t="s">
        <v>5806</v>
      </c>
      <c r="J365" s="38" t="s">
        <v>6422</v>
      </c>
      <c r="K365" s="38" t="s">
        <v>5807</v>
      </c>
      <c r="L365" s="10" t="s">
        <v>1890</v>
      </c>
      <c r="M365" s="38" t="s">
        <v>32</v>
      </c>
      <c r="N365" s="38">
        <v>3</v>
      </c>
      <c r="O365" s="38"/>
    </row>
    <row r="366" spans="1:15" ht="17" x14ac:dyDescent="0.25">
      <c r="A366" s="10">
        <v>6237</v>
      </c>
      <c r="B366" s="10" t="s">
        <v>3187</v>
      </c>
      <c r="C366" s="10" t="s">
        <v>5531</v>
      </c>
      <c r="D366" s="10" t="s">
        <v>5530</v>
      </c>
      <c r="E366" s="10" t="s">
        <v>44</v>
      </c>
      <c r="F366" s="10" t="s">
        <v>5529</v>
      </c>
      <c r="G366" s="10" t="s">
        <v>5808</v>
      </c>
      <c r="H366" s="38" t="s">
        <v>235</v>
      </c>
      <c r="I366" s="10" t="s">
        <v>5809</v>
      </c>
      <c r="J366" s="38" t="s">
        <v>5810</v>
      </c>
      <c r="K366" s="38" t="s">
        <v>2143</v>
      </c>
      <c r="L366" s="10" t="s">
        <v>5811</v>
      </c>
      <c r="M366" s="38" t="s">
        <v>32</v>
      </c>
      <c r="N366" s="38">
        <v>2</v>
      </c>
      <c r="O366" s="38"/>
    </row>
    <row r="367" spans="1:15" ht="17" x14ac:dyDescent="0.25">
      <c r="A367" s="10">
        <v>6241</v>
      </c>
      <c r="B367" s="10" t="s">
        <v>3188</v>
      </c>
      <c r="C367" s="10" t="s">
        <v>5532</v>
      </c>
      <c r="D367" s="10" t="s">
        <v>5533</v>
      </c>
      <c r="E367" s="10" t="s">
        <v>565</v>
      </c>
      <c r="F367" s="10" t="s">
        <v>3189</v>
      </c>
      <c r="G367" s="38" t="s">
        <v>5813</v>
      </c>
      <c r="H367" s="10" t="s">
        <v>5812</v>
      </c>
      <c r="I367" s="10" t="s">
        <v>5814</v>
      </c>
      <c r="J367" s="38" t="s">
        <v>5815</v>
      </c>
      <c r="K367" s="38" t="s">
        <v>5641</v>
      </c>
      <c r="L367" s="10" t="s">
        <v>1601</v>
      </c>
      <c r="M367" s="38" t="s">
        <v>32</v>
      </c>
      <c r="N367" s="38">
        <v>8</v>
      </c>
      <c r="O367" s="38"/>
    </row>
    <row r="368" spans="1:15" ht="17" x14ac:dyDescent="0.25">
      <c r="A368" s="10">
        <v>11114</v>
      </c>
      <c r="B368" s="10" t="s">
        <v>3190</v>
      </c>
      <c r="C368" s="10" t="s">
        <v>5534</v>
      </c>
      <c r="D368" s="10" t="s">
        <v>5535</v>
      </c>
      <c r="E368" s="10" t="s">
        <v>275</v>
      </c>
      <c r="F368" s="10" t="s">
        <v>5536</v>
      </c>
      <c r="G368" s="38" t="s">
        <v>5816</v>
      </c>
      <c r="H368" s="38" t="s">
        <v>4487</v>
      </c>
      <c r="I368" s="38" t="s">
        <v>5817</v>
      </c>
      <c r="J368" s="38" t="s">
        <v>5818</v>
      </c>
      <c r="K368" s="38" t="s">
        <v>5819</v>
      </c>
      <c r="L368" s="10" t="s">
        <v>5820</v>
      </c>
      <c r="M368" s="38" t="s">
        <v>32</v>
      </c>
      <c r="N368" s="38">
        <v>2</v>
      </c>
      <c r="O368" s="38"/>
    </row>
    <row r="369" spans="1:15" ht="17" x14ac:dyDescent="0.25">
      <c r="A369" s="10">
        <v>12637</v>
      </c>
      <c r="B369" s="10" t="s">
        <v>3191</v>
      </c>
      <c r="C369" s="10" t="s">
        <v>5539</v>
      </c>
      <c r="D369" s="10" t="s">
        <v>5538</v>
      </c>
      <c r="E369" s="10" t="s">
        <v>29</v>
      </c>
      <c r="F369" s="10" t="s">
        <v>5537</v>
      </c>
      <c r="G369" s="10" t="s">
        <v>5821</v>
      </c>
      <c r="H369" s="38" t="s">
        <v>5822</v>
      </c>
      <c r="I369" s="38" t="s">
        <v>6411</v>
      </c>
      <c r="J369" s="10" t="s">
        <v>5823</v>
      </c>
      <c r="K369" s="38" t="s">
        <v>6412</v>
      </c>
      <c r="L369" s="38" t="s">
        <v>5824</v>
      </c>
      <c r="M369" s="38" t="s">
        <v>670</v>
      </c>
      <c r="N369" s="38">
        <v>10</v>
      </c>
      <c r="O369" s="38"/>
    </row>
    <row r="370" spans="1:15" ht="17" x14ac:dyDescent="0.25">
      <c r="A370" s="10">
        <v>29218</v>
      </c>
      <c r="B370" s="10" t="s">
        <v>3192</v>
      </c>
      <c r="C370" s="10" t="s">
        <v>3192</v>
      </c>
      <c r="D370" s="10" t="s">
        <v>481</v>
      </c>
      <c r="E370" s="10" t="s">
        <v>184</v>
      </c>
      <c r="F370" s="10" t="s">
        <v>5540</v>
      </c>
      <c r="G370" s="38" t="s">
        <v>5825</v>
      </c>
      <c r="H370" s="38" t="s">
        <v>235</v>
      </c>
      <c r="I370" s="38" t="s">
        <v>642</v>
      </c>
      <c r="J370" s="38" t="s">
        <v>2143</v>
      </c>
      <c r="K370" s="38" t="s">
        <v>5826</v>
      </c>
      <c r="L370" s="10" t="s">
        <v>118</v>
      </c>
      <c r="M370" s="38" t="s">
        <v>32</v>
      </c>
      <c r="N370" s="38">
        <v>7</v>
      </c>
      <c r="O370" s="38"/>
    </row>
    <row r="371" spans="1:15" ht="17" x14ac:dyDescent="0.25">
      <c r="A371" s="10">
        <v>13339</v>
      </c>
      <c r="B371" s="10" t="s">
        <v>3193</v>
      </c>
      <c r="C371" s="10" t="s">
        <v>5541</v>
      </c>
      <c r="D371" s="10" t="s">
        <v>5542</v>
      </c>
      <c r="E371" s="10" t="s">
        <v>109</v>
      </c>
      <c r="F371" s="10" t="s">
        <v>3194</v>
      </c>
      <c r="G371" s="10" t="s">
        <v>5063</v>
      </c>
      <c r="H371" s="38" t="s">
        <v>112</v>
      </c>
      <c r="I371" s="38" t="s">
        <v>6413</v>
      </c>
      <c r="J371" s="10" t="s">
        <v>5828</v>
      </c>
      <c r="K371" s="10" t="s">
        <v>5827</v>
      </c>
      <c r="L371" s="12" t="s">
        <v>3834</v>
      </c>
      <c r="M371" s="10" t="s">
        <v>32</v>
      </c>
      <c r="N371" s="10">
        <v>10</v>
      </c>
      <c r="O371" s="38"/>
    </row>
    <row r="372" spans="1:15" ht="17" x14ac:dyDescent="0.25">
      <c r="A372" s="10">
        <v>6351</v>
      </c>
      <c r="B372" s="10" t="s">
        <v>3195</v>
      </c>
      <c r="C372" s="10" t="s">
        <v>5543</v>
      </c>
      <c r="D372" s="10" t="s">
        <v>5544</v>
      </c>
      <c r="E372" s="10" t="s">
        <v>3</v>
      </c>
      <c r="F372" s="10" t="s">
        <v>5545</v>
      </c>
      <c r="G372" s="38" t="s">
        <v>6423</v>
      </c>
      <c r="H372" s="38" t="s">
        <v>235</v>
      </c>
      <c r="I372" s="10" t="s">
        <v>5829</v>
      </c>
      <c r="J372" s="10" t="s">
        <v>2143</v>
      </c>
      <c r="K372" s="10" t="s">
        <v>5830</v>
      </c>
      <c r="L372" s="10" t="s">
        <v>5831</v>
      </c>
      <c r="M372" s="38" t="s">
        <v>32</v>
      </c>
      <c r="N372" s="38">
        <v>0</v>
      </c>
      <c r="O372" s="38"/>
    </row>
    <row r="373" spans="1:15" ht="17" x14ac:dyDescent="0.25">
      <c r="A373" s="10">
        <v>6355</v>
      </c>
      <c r="B373" s="10" t="s">
        <v>3196</v>
      </c>
      <c r="C373" s="10" t="s">
        <v>5546</v>
      </c>
      <c r="D373" s="10" t="s">
        <v>5547</v>
      </c>
      <c r="E373" s="10" t="s">
        <v>1172</v>
      </c>
      <c r="F373" s="10" t="s">
        <v>481</v>
      </c>
      <c r="G373" s="38" t="s">
        <v>5832</v>
      </c>
      <c r="H373" s="38" t="s">
        <v>5056</v>
      </c>
      <c r="I373" s="10" t="s">
        <v>5833</v>
      </c>
      <c r="J373" s="10" t="s">
        <v>5834</v>
      </c>
      <c r="K373" s="10" t="s">
        <v>5835</v>
      </c>
      <c r="L373" s="10" t="s">
        <v>5836</v>
      </c>
      <c r="M373" s="38" t="s">
        <v>32</v>
      </c>
      <c r="N373" s="38">
        <v>0</v>
      </c>
      <c r="O373" s="38"/>
    </row>
    <row r="374" spans="1:15" ht="17" x14ac:dyDescent="0.25">
      <c r="A374" s="10">
        <v>22931</v>
      </c>
      <c r="B374" s="10" t="s">
        <v>3197</v>
      </c>
      <c r="C374" s="10" t="s">
        <v>5549</v>
      </c>
      <c r="D374" s="10" t="s">
        <v>5548</v>
      </c>
      <c r="E374" s="10" t="s">
        <v>184</v>
      </c>
      <c r="F374" s="10" t="s">
        <v>5550</v>
      </c>
      <c r="G374" s="38" t="s">
        <v>5837</v>
      </c>
      <c r="H374" s="38" t="s">
        <v>235</v>
      </c>
      <c r="I374" s="10" t="s">
        <v>5838</v>
      </c>
      <c r="J374" s="10" t="s">
        <v>5839</v>
      </c>
      <c r="K374" s="10" t="s">
        <v>5840</v>
      </c>
      <c r="L374" s="10" t="s">
        <v>5841</v>
      </c>
      <c r="M374" s="38" t="s">
        <v>32</v>
      </c>
      <c r="N374" s="38">
        <v>7</v>
      </c>
      <c r="O374" s="38"/>
    </row>
    <row r="375" spans="1:15" ht="17" x14ac:dyDescent="0.25">
      <c r="A375" s="10">
        <v>29347</v>
      </c>
      <c r="B375" s="10" t="s">
        <v>3198</v>
      </c>
      <c r="C375" s="10" t="s">
        <v>5553</v>
      </c>
      <c r="D375" s="10" t="s">
        <v>5552</v>
      </c>
      <c r="E375" s="10" t="s">
        <v>143</v>
      </c>
      <c r="F375" s="10" t="s">
        <v>5551</v>
      </c>
      <c r="G375" s="10" t="s">
        <v>5842</v>
      </c>
      <c r="H375" s="38" t="s">
        <v>112</v>
      </c>
      <c r="I375" s="10" t="s">
        <v>118</v>
      </c>
      <c r="J375" s="10" t="s">
        <v>2143</v>
      </c>
      <c r="K375" s="10" t="s">
        <v>2143</v>
      </c>
      <c r="L375" s="10" t="s">
        <v>988</v>
      </c>
      <c r="M375" s="38" t="s">
        <v>32</v>
      </c>
      <c r="N375" s="38">
        <v>0</v>
      </c>
      <c r="O375" s="38"/>
    </row>
    <row r="376" spans="1:15" ht="17" x14ac:dyDescent="0.25">
      <c r="A376" s="10">
        <v>26634</v>
      </c>
      <c r="B376" s="10" t="s">
        <v>3199</v>
      </c>
      <c r="C376" s="10" t="s">
        <v>5554</v>
      </c>
      <c r="D376" s="10" t="s">
        <v>5555</v>
      </c>
      <c r="E376" s="10" t="s">
        <v>233</v>
      </c>
      <c r="F376" s="10" t="s">
        <v>5556</v>
      </c>
      <c r="G376" s="38" t="s">
        <v>113</v>
      </c>
      <c r="H376" s="38" t="s">
        <v>235</v>
      </c>
      <c r="I376" s="38" t="s">
        <v>5844</v>
      </c>
      <c r="J376" s="10" t="s">
        <v>6424</v>
      </c>
      <c r="K376" s="10" t="s">
        <v>5845</v>
      </c>
      <c r="L376" s="10" t="s">
        <v>1601</v>
      </c>
      <c r="M376" s="38" t="s">
        <v>32</v>
      </c>
      <c r="N376" s="38">
        <v>0</v>
      </c>
      <c r="O376" s="38"/>
    </row>
    <row r="377" spans="1:15" ht="17" x14ac:dyDescent="0.25">
      <c r="A377" s="10">
        <v>26007</v>
      </c>
      <c r="B377" s="10" t="s">
        <v>3200</v>
      </c>
      <c r="C377" s="10" t="s">
        <v>5559</v>
      </c>
      <c r="D377" s="10" t="s">
        <v>5558</v>
      </c>
      <c r="E377" s="10" t="s">
        <v>29</v>
      </c>
      <c r="F377" s="10" t="s">
        <v>5557</v>
      </c>
      <c r="G377" s="38" t="s">
        <v>5846</v>
      </c>
      <c r="H377" s="38" t="s">
        <v>3809</v>
      </c>
      <c r="I377" s="38" t="s">
        <v>3808</v>
      </c>
      <c r="J377" s="38" t="s">
        <v>6414</v>
      </c>
      <c r="K377" s="38" t="s">
        <v>3806</v>
      </c>
      <c r="L377" s="38" t="s">
        <v>3807</v>
      </c>
      <c r="M377" s="38" t="s">
        <v>123</v>
      </c>
      <c r="N377" s="38">
        <v>0</v>
      </c>
      <c r="O377" s="38"/>
    </row>
    <row r="378" spans="1:15" ht="17" x14ac:dyDescent="0.25">
      <c r="A378" s="10">
        <v>6470</v>
      </c>
      <c r="B378" s="10" t="s">
        <v>3201</v>
      </c>
      <c r="C378" s="10" t="s">
        <v>5560</v>
      </c>
      <c r="D378" s="10" t="s">
        <v>5561</v>
      </c>
      <c r="E378" s="10" t="s">
        <v>73</v>
      </c>
      <c r="F378" s="10" t="s">
        <v>3202</v>
      </c>
      <c r="G378" s="10" t="s">
        <v>3804</v>
      </c>
      <c r="H378" s="10" t="s">
        <v>3805</v>
      </c>
      <c r="I378" s="38" t="s">
        <v>3803</v>
      </c>
      <c r="J378" s="38" t="s">
        <v>91</v>
      </c>
      <c r="K378" s="38" t="s">
        <v>91</v>
      </c>
      <c r="L378" s="38" t="s">
        <v>3802</v>
      </c>
      <c r="M378" s="38" t="s">
        <v>32</v>
      </c>
      <c r="N378" s="38">
        <v>2</v>
      </c>
      <c r="O378" s="38"/>
    </row>
    <row r="379" spans="1:15" ht="17" x14ac:dyDescent="0.25">
      <c r="A379" s="10">
        <v>26058</v>
      </c>
      <c r="B379" s="10" t="s">
        <v>3203</v>
      </c>
      <c r="C379" s="10" t="s">
        <v>5562</v>
      </c>
      <c r="D379" s="10" t="s">
        <v>5563</v>
      </c>
      <c r="E379" s="10" t="s">
        <v>73</v>
      </c>
      <c r="F379" s="10" t="s">
        <v>3204</v>
      </c>
      <c r="G379" s="10" t="s">
        <v>3799</v>
      </c>
      <c r="H379" s="10" t="s">
        <v>3800</v>
      </c>
      <c r="I379" s="10" t="s">
        <v>492</v>
      </c>
      <c r="J379" s="10" t="s">
        <v>3801</v>
      </c>
      <c r="K379" s="10" t="s">
        <v>492</v>
      </c>
      <c r="L379" s="38" t="s">
        <v>3798</v>
      </c>
      <c r="M379" s="10" t="s">
        <v>32</v>
      </c>
      <c r="N379" s="10">
        <v>0</v>
      </c>
      <c r="O379" s="38"/>
    </row>
    <row r="380" spans="1:15" ht="17" x14ac:dyDescent="0.25">
      <c r="A380" s="10">
        <v>6501</v>
      </c>
      <c r="B380" s="10" t="s">
        <v>3205</v>
      </c>
      <c r="C380" s="10" t="s">
        <v>5564</v>
      </c>
      <c r="D380" s="10" t="s">
        <v>5565</v>
      </c>
      <c r="E380" s="10" t="s">
        <v>184</v>
      </c>
      <c r="F380" s="10" t="s">
        <v>481</v>
      </c>
      <c r="G380" s="38" t="s">
        <v>3795</v>
      </c>
      <c r="H380" s="38" t="s">
        <v>3796</v>
      </c>
      <c r="I380" s="38" t="s">
        <v>6415</v>
      </c>
      <c r="J380" s="38" t="s">
        <v>6416</v>
      </c>
      <c r="K380" s="38" t="s">
        <v>492</v>
      </c>
      <c r="L380" s="38" t="s">
        <v>3797</v>
      </c>
      <c r="M380" s="38" t="s">
        <v>670</v>
      </c>
      <c r="N380" s="38">
        <v>0</v>
      </c>
      <c r="O380" s="38"/>
    </row>
    <row r="381" spans="1:15" ht="17" x14ac:dyDescent="0.25">
      <c r="A381" s="10">
        <v>24767</v>
      </c>
      <c r="B381" s="10" t="s">
        <v>3206</v>
      </c>
      <c r="C381" s="10" t="s">
        <v>5566</v>
      </c>
      <c r="D381" s="10" t="s">
        <v>5567</v>
      </c>
      <c r="E381" s="10" t="s">
        <v>253</v>
      </c>
      <c r="F381" s="10" t="s">
        <v>5568</v>
      </c>
      <c r="G381" s="38" t="s">
        <v>113</v>
      </c>
      <c r="H381" s="38" t="s">
        <v>235</v>
      </c>
      <c r="I381" s="38" t="s">
        <v>3792</v>
      </c>
      <c r="J381" s="38" t="s">
        <v>6425</v>
      </c>
      <c r="K381" s="38" t="s">
        <v>3793</v>
      </c>
      <c r="L381" s="38" t="s">
        <v>3794</v>
      </c>
      <c r="M381" s="38" t="s">
        <v>32</v>
      </c>
      <c r="N381" s="38">
        <v>10</v>
      </c>
      <c r="O381" s="38"/>
    </row>
    <row r="382" spans="1:15" ht="17" x14ac:dyDescent="0.25">
      <c r="A382" s="10">
        <v>25726</v>
      </c>
      <c r="B382" s="10" t="s">
        <v>3207</v>
      </c>
      <c r="C382" s="10" t="s">
        <v>5569</v>
      </c>
      <c r="D382" s="10" t="s">
        <v>5570</v>
      </c>
      <c r="E382" s="10" t="s">
        <v>324</v>
      </c>
      <c r="F382" s="10" t="s">
        <v>5571</v>
      </c>
      <c r="G382" s="38" t="s">
        <v>3787</v>
      </c>
      <c r="H382" s="38" t="s">
        <v>3788</v>
      </c>
      <c r="I382" s="38" t="s">
        <v>3789</v>
      </c>
      <c r="J382" s="38" t="s">
        <v>3790</v>
      </c>
      <c r="K382" s="38" t="s">
        <v>3599</v>
      </c>
      <c r="L382" s="38" t="s">
        <v>3791</v>
      </c>
      <c r="M382" s="38" t="s">
        <v>32</v>
      </c>
      <c r="N382" s="38">
        <v>0</v>
      </c>
      <c r="O382" s="38"/>
    </row>
    <row r="383" spans="1:15" ht="17" x14ac:dyDescent="0.25">
      <c r="A383" s="10">
        <v>6548</v>
      </c>
      <c r="B383" s="10" t="s">
        <v>3208</v>
      </c>
      <c r="C383" s="10" t="s">
        <v>5572</v>
      </c>
      <c r="D383" s="10" t="s">
        <v>5573</v>
      </c>
      <c r="E383" s="10" t="s">
        <v>1492</v>
      </c>
      <c r="F383" s="10" t="s">
        <v>3209</v>
      </c>
      <c r="G383" s="10" t="s">
        <v>3784</v>
      </c>
      <c r="H383" s="10" t="s">
        <v>235</v>
      </c>
      <c r="I383" s="10" t="s">
        <v>3785</v>
      </c>
      <c r="J383" s="10" t="s">
        <v>3786</v>
      </c>
      <c r="K383" s="10" t="s">
        <v>3775</v>
      </c>
      <c r="L383" s="38"/>
      <c r="M383" s="10" t="s">
        <v>32</v>
      </c>
      <c r="N383" s="10">
        <v>2</v>
      </c>
      <c r="O383" s="38"/>
    </row>
    <row r="384" spans="1:15" ht="17" x14ac:dyDescent="0.25">
      <c r="A384" s="10">
        <v>6587</v>
      </c>
      <c r="B384" s="10" t="s">
        <v>3210</v>
      </c>
      <c r="C384" s="10" t="s">
        <v>5574</v>
      </c>
      <c r="D384" s="10" t="s">
        <v>481</v>
      </c>
      <c r="E384" s="10" t="s">
        <v>565</v>
      </c>
      <c r="F384" s="10" t="s">
        <v>5575</v>
      </c>
      <c r="G384" s="38" t="s">
        <v>113</v>
      </c>
      <c r="H384" s="38" t="s">
        <v>235</v>
      </c>
      <c r="I384" s="38" t="s">
        <v>3783</v>
      </c>
      <c r="J384" s="38" t="s">
        <v>2143</v>
      </c>
      <c r="K384" s="38" t="s">
        <v>6426</v>
      </c>
      <c r="L384" s="38" t="s">
        <v>3782</v>
      </c>
      <c r="M384" s="38" t="s">
        <v>32</v>
      </c>
      <c r="N384" s="38">
        <v>0</v>
      </c>
      <c r="O384" s="38"/>
    </row>
    <row r="385" spans="1:15" ht="17" x14ac:dyDescent="0.25">
      <c r="A385" s="10">
        <v>21152</v>
      </c>
      <c r="B385" s="10" t="s">
        <v>3211</v>
      </c>
      <c r="C385" s="10" t="s">
        <v>5576</v>
      </c>
      <c r="D385" s="10" t="s">
        <v>5577</v>
      </c>
      <c r="E385" s="10" t="s">
        <v>184</v>
      </c>
      <c r="F385" s="10" t="s">
        <v>5578</v>
      </c>
      <c r="G385" s="38" t="s">
        <v>113</v>
      </c>
      <c r="H385" s="38" t="s">
        <v>235</v>
      </c>
      <c r="I385" s="38" t="s">
        <v>3780</v>
      </c>
      <c r="J385" s="38" t="s">
        <v>2143</v>
      </c>
      <c r="K385" s="38" t="s">
        <v>158</v>
      </c>
      <c r="L385" s="38" t="s">
        <v>3781</v>
      </c>
      <c r="M385" s="38" t="s">
        <v>32</v>
      </c>
      <c r="N385" s="38">
        <v>0</v>
      </c>
      <c r="O385" s="38"/>
    </row>
    <row r="386" spans="1:15" ht="17" x14ac:dyDescent="0.25">
      <c r="A386" s="10">
        <v>4478</v>
      </c>
      <c r="B386" s="10" t="s">
        <v>3212</v>
      </c>
      <c r="C386" s="10" t="s">
        <v>5579</v>
      </c>
      <c r="D386" s="10" t="s">
        <v>5580</v>
      </c>
      <c r="E386" s="10" t="s">
        <v>25</v>
      </c>
      <c r="F386" s="10" t="s">
        <v>5581</v>
      </c>
      <c r="G386" s="38" t="s">
        <v>3777</v>
      </c>
      <c r="H386" s="38" t="s">
        <v>3778</v>
      </c>
      <c r="I386" s="38" t="s">
        <v>3779</v>
      </c>
      <c r="J386" s="38" t="s">
        <v>6427</v>
      </c>
      <c r="K386" s="38" t="s">
        <v>158</v>
      </c>
      <c r="L386" s="38" t="s">
        <v>3626</v>
      </c>
      <c r="M386" s="38" t="s">
        <v>32</v>
      </c>
      <c r="N386" s="38">
        <v>10</v>
      </c>
      <c r="O386" s="38"/>
    </row>
    <row r="387" spans="1:15" ht="17" x14ac:dyDescent="0.25">
      <c r="A387" s="10">
        <v>29292</v>
      </c>
      <c r="B387" s="10" t="s">
        <v>3213</v>
      </c>
      <c r="C387" s="10" t="s">
        <v>5582</v>
      </c>
      <c r="D387" s="10" t="s">
        <v>5583</v>
      </c>
      <c r="E387" s="10" t="s">
        <v>565</v>
      </c>
      <c r="F387" s="10" t="s">
        <v>3214</v>
      </c>
      <c r="G387" s="38" t="s">
        <v>113</v>
      </c>
      <c r="H387" s="38" t="s">
        <v>235</v>
      </c>
      <c r="I387" s="38" t="s">
        <v>3774</v>
      </c>
      <c r="J387" s="38" t="s">
        <v>6428</v>
      </c>
      <c r="K387" s="38" t="s">
        <v>3775</v>
      </c>
      <c r="L387" s="38" t="s">
        <v>3776</v>
      </c>
      <c r="M387" s="38" t="s">
        <v>32</v>
      </c>
      <c r="N387" s="38">
        <v>10</v>
      </c>
      <c r="O387" s="38"/>
    </row>
    <row r="388" spans="1:15" ht="17" x14ac:dyDescent="0.25">
      <c r="A388" s="10">
        <v>24971</v>
      </c>
      <c r="B388" s="10" t="s">
        <v>3215</v>
      </c>
      <c r="C388" s="10" t="s">
        <v>5584</v>
      </c>
      <c r="D388" s="10" t="s">
        <v>5585</v>
      </c>
      <c r="E388" s="10" t="s">
        <v>565</v>
      </c>
      <c r="F388" s="10" t="s">
        <v>3216</v>
      </c>
      <c r="G388" s="38" t="s">
        <v>3771</v>
      </c>
      <c r="H388" s="38" t="s">
        <v>3772</v>
      </c>
      <c r="I388" s="38" t="s">
        <v>3773</v>
      </c>
      <c r="J388" s="38" t="s">
        <v>2143</v>
      </c>
      <c r="K388" s="38" t="s">
        <v>118</v>
      </c>
      <c r="L388" s="38" t="s">
        <v>1601</v>
      </c>
      <c r="M388" s="38" t="s">
        <v>32</v>
      </c>
      <c r="N388" s="38">
        <v>7</v>
      </c>
      <c r="O388" s="38"/>
    </row>
    <row r="389" spans="1:15" ht="17" x14ac:dyDescent="0.25">
      <c r="A389" s="10">
        <v>6796</v>
      </c>
      <c r="B389" s="10" t="s">
        <v>3217</v>
      </c>
      <c r="C389" s="10" t="s">
        <v>5586</v>
      </c>
      <c r="D389" s="10" t="s">
        <v>5588</v>
      </c>
      <c r="E389" s="10" t="s">
        <v>73</v>
      </c>
      <c r="F389" s="10" t="s">
        <v>3218</v>
      </c>
      <c r="G389" s="10" t="s">
        <v>3769</v>
      </c>
      <c r="H389" s="10" t="s">
        <v>3770</v>
      </c>
      <c r="I389" s="38" t="s">
        <v>3768</v>
      </c>
      <c r="J389" s="38" t="s">
        <v>3767</v>
      </c>
      <c r="K389" s="38" t="s">
        <v>118</v>
      </c>
      <c r="L389" s="38" t="s">
        <v>1601</v>
      </c>
      <c r="M389" s="38" t="s">
        <v>32</v>
      </c>
      <c r="N389" s="38">
        <v>0</v>
      </c>
      <c r="O389" s="38"/>
    </row>
    <row r="390" spans="1:15" ht="17" x14ac:dyDescent="0.25">
      <c r="A390" s="10">
        <v>6800</v>
      </c>
      <c r="B390" s="10" t="s">
        <v>3219</v>
      </c>
      <c r="C390" s="10" t="s">
        <v>5587</v>
      </c>
      <c r="D390" s="10" t="s">
        <v>5589</v>
      </c>
      <c r="E390" s="10" t="s">
        <v>73</v>
      </c>
      <c r="F390" s="10" t="s">
        <v>3231</v>
      </c>
      <c r="G390" s="38" t="s">
        <v>3765</v>
      </c>
      <c r="H390" s="38" t="s">
        <v>3752</v>
      </c>
      <c r="I390" s="38" t="s">
        <v>3766</v>
      </c>
      <c r="J390" s="38" t="s">
        <v>3747</v>
      </c>
      <c r="K390" s="38" t="s">
        <v>3746</v>
      </c>
      <c r="L390" s="38" t="s">
        <v>118</v>
      </c>
      <c r="M390" s="38" t="s">
        <v>32</v>
      </c>
      <c r="N390" s="38">
        <v>10</v>
      </c>
      <c r="O390" s="38"/>
    </row>
    <row r="391" spans="1:15" ht="17" x14ac:dyDescent="0.25">
      <c r="A391" s="10">
        <v>19340</v>
      </c>
      <c r="B391" s="10" t="s">
        <v>3220</v>
      </c>
      <c r="C391" s="10" t="s">
        <v>5591</v>
      </c>
      <c r="D391" s="10" t="s">
        <v>5592</v>
      </c>
      <c r="E391" s="10" t="s">
        <v>73</v>
      </c>
      <c r="F391" s="10" t="s">
        <v>5593</v>
      </c>
      <c r="G391" s="10" t="s">
        <v>3759</v>
      </c>
      <c r="H391" s="10" t="s">
        <v>3752</v>
      </c>
      <c r="I391" s="38" t="s">
        <v>3760</v>
      </c>
      <c r="J391" s="38" t="s">
        <v>3747</v>
      </c>
      <c r="K391" s="38" t="s">
        <v>3746</v>
      </c>
      <c r="L391" s="38" t="s">
        <v>118</v>
      </c>
      <c r="M391" s="38" t="s">
        <v>32</v>
      </c>
      <c r="N391" s="38">
        <v>0</v>
      </c>
      <c r="O391" s="38"/>
    </row>
    <row r="392" spans="1:15" ht="17" x14ac:dyDescent="0.25">
      <c r="A392" s="10">
        <v>6801</v>
      </c>
      <c r="B392" s="10" t="s">
        <v>3221</v>
      </c>
      <c r="C392" s="10" t="s">
        <v>5590</v>
      </c>
      <c r="D392" s="10" t="s">
        <v>5605</v>
      </c>
      <c r="E392" s="10" t="s">
        <v>73</v>
      </c>
      <c r="F392" s="10" t="s">
        <v>3232</v>
      </c>
      <c r="G392" s="10" t="s">
        <v>3759</v>
      </c>
      <c r="H392" s="10" t="s">
        <v>3764</v>
      </c>
      <c r="I392" s="38" t="s">
        <v>3760</v>
      </c>
      <c r="J392" s="38" t="s">
        <v>3747</v>
      </c>
      <c r="K392" s="38" t="s">
        <v>3746</v>
      </c>
      <c r="L392" s="10" t="s">
        <v>118</v>
      </c>
      <c r="M392" s="38" t="s">
        <v>32</v>
      </c>
      <c r="N392" s="38">
        <v>0</v>
      </c>
      <c r="O392" s="38"/>
    </row>
    <row r="393" spans="1:15" ht="17" x14ac:dyDescent="0.25">
      <c r="A393" s="10">
        <v>6802</v>
      </c>
      <c r="B393" s="10" t="s">
        <v>3222</v>
      </c>
      <c r="C393" s="10" t="s">
        <v>5594</v>
      </c>
      <c r="D393" s="10" t="s">
        <v>5606</v>
      </c>
      <c r="E393" s="10" t="s">
        <v>73</v>
      </c>
      <c r="F393" s="10" t="s">
        <v>3233</v>
      </c>
      <c r="G393" s="10" t="s">
        <v>3754</v>
      </c>
      <c r="H393" s="10" t="s">
        <v>3762</v>
      </c>
      <c r="I393" s="10" t="s">
        <v>3763</v>
      </c>
      <c r="J393" s="38" t="s">
        <v>3761</v>
      </c>
      <c r="K393" s="38" t="s">
        <v>118</v>
      </c>
      <c r="L393" s="10" t="s">
        <v>118</v>
      </c>
      <c r="M393" s="10" t="s">
        <v>32</v>
      </c>
      <c r="N393" s="10">
        <v>0</v>
      </c>
      <c r="O393" s="38"/>
    </row>
    <row r="394" spans="1:15" ht="17" x14ac:dyDescent="0.25">
      <c r="A394" s="10">
        <v>6804</v>
      </c>
      <c r="B394" s="10" t="s">
        <v>3223</v>
      </c>
      <c r="C394" s="10" t="s">
        <v>5595</v>
      </c>
      <c r="D394" s="10" t="s">
        <v>5607</v>
      </c>
      <c r="E394" s="10" t="s">
        <v>73</v>
      </c>
      <c r="F394" s="10" t="s">
        <v>5608</v>
      </c>
      <c r="G394" s="10" t="s">
        <v>3759</v>
      </c>
      <c r="H394" s="38" t="s">
        <v>5847</v>
      </c>
      <c r="I394" s="38" t="s">
        <v>3760</v>
      </c>
      <c r="J394" s="38" t="s">
        <v>3747</v>
      </c>
      <c r="K394" s="38" t="s">
        <v>3746</v>
      </c>
      <c r="L394" s="38" t="s">
        <v>118</v>
      </c>
      <c r="M394" s="38" t="s">
        <v>32</v>
      </c>
      <c r="N394" s="38">
        <v>7</v>
      </c>
      <c r="O394" s="38"/>
    </row>
    <row r="395" spans="1:15" ht="17" x14ac:dyDescent="0.25">
      <c r="A395" s="10">
        <v>6806</v>
      </c>
      <c r="B395" s="10" t="s">
        <v>3224</v>
      </c>
      <c r="C395" s="10" t="s">
        <v>5596</v>
      </c>
      <c r="D395" s="10" t="s">
        <v>5609</v>
      </c>
      <c r="E395" s="10" t="s">
        <v>73</v>
      </c>
      <c r="F395" s="10" t="s">
        <v>3234</v>
      </c>
      <c r="G395" s="10" t="s">
        <v>3754</v>
      </c>
      <c r="H395" s="38" t="s">
        <v>3752</v>
      </c>
      <c r="I395" s="38" t="s">
        <v>3757</v>
      </c>
      <c r="J395" s="38" t="s">
        <v>509</v>
      </c>
      <c r="K395" s="38" t="s">
        <v>2461</v>
      </c>
      <c r="L395" s="38" t="s">
        <v>3758</v>
      </c>
      <c r="M395" s="38" t="s">
        <v>32</v>
      </c>
      <c r="N395" s="38">
        <v>7</v>
      </c>
      <c r="O395" s="38"/>
    </row>
    <row r="396" spans="1:15" ht="17" x14ac:dyDescent="0.25">
      <c r="A396" s="10">
        <v>6807</v>
      </c>
      <c r="B396" s="10" t="s">
        <v>3225</v>
      </c>
      <c r="C396" s="10" t="s">
        <v>5597</v>
      </c>
      <c r="D396" s="10" t="s">
        <v>5610</v>
      </c>
      <c r="E396" s="10" t="s">
        <v>73</v>
      </c>
      <c r="F396" s="10" t="s">
        <v>3235</v>
      </c>
      <c r="G396" s="10" t="s">
        <v>3754</v>
      </c>
      <c r="H396" s="38" t="s">
        <v>5847</v>
      </c>
      <c r="I396" s="38" t="s">
        <v>3756</v>
      </c>
      <c r="J396" s="38" t="s">
        <v>6429</v>
      </c>
      <c r="K396" s="38" t="s">
        <v>3746</v>
      </c>
      <c r="L396" s="38" t="s">
        <v>118</v>
      </c>
      <c r="M396" s="38" t="s">
        <v>32</v>
      </c>
      <c r="N396" s="38">
        <v>7</v>
      </c>
      <c r="O396" s="38"/>
    </row>
    <row r="397" spans="1:15" ht="17" x14ac:dyDescent="0.25">
      <c r="A397" s="10">
        <v>31909</v>
      </c>
      <c r="B397" s="10" t="s">
        <v>3226</v>
      </c>
      <c r="C397" s="10" t="s">
        <v>5601</v>
      </c>
      <c r="D397" s="10" t="s">
        <v>481</v>
      </c>
      <c r="E397" s="10" t="s">
        <v>73</v>
      </c>
      <c r="F397" s="10" t="s">
        <v>3236</v>
      </c>
      <c r="G397" s="10" t="s">
        <v>3754</v>
      </c>
      <c r="H397" s="38" t="s">
        <v>5848</v>
      </c>
      <c r="I397" s="38" t="s">
        <v>3756</v>
      </c>
      <c r="J397" s="38" t="s">
        <v>6429</v>
      </c>
      <c r="K397" s="38" t="s">
        <v>3746</v>
      </c>
      <c r="L397" s="38" t="s">
        <v>118</v>
      </c>
      <c r="M397" s="38" t="s">
        <v>32</v>
      </c>
      <c r="N397" s="38">
        <v>7</v>
      </c>
      <c r="O397" s="38"/>
    </row>
    <row r="398" spans="1:15" ht="17" x14ac:dyDescent="0.25">
      <c r="A398" s="10">
        <v>6797</v>
      </c>
      <c r="B398" s="10" t="s">
        <v>3227</v>
      </c>
      <c r="C398" s="10" t="s">
        <v>5598</v>
      </c>
      <c r="D398" s="10" t="s">
        <v>5611</v>
      </c>
      <c r="E398" s="10" t="s">
        <v>73</v>
      </c>
      <c r="F398" s="10" t="s">
        <v>3237</v>
      </c>
      <c r="G398" s="10" t="s">
        <v>3754</v>
      </c>
      <c r="H398" s="10" t="s">
        <v>3752</v>
      </c>
      <c r="I398" s="10" t="s">
        <v>3755</v>
      </c>
      <c r="J398" s="38" t="s">
        <v>509</v>
      </c>
      <c r="K398" s="38" t="s">
        <v>3753</v>
      </c>
      <c r="L398" s="10" t="s">
        <v>3753</v>
      </c>
      <c r="M398" s="10" t="s">
        <v>32</v>
      </c>
      <c r="N398" s="38">
        <v>7</v>
      </c>
      <c r="O398" s="38"/>
    </row>
    <row r="399" spans="1:15" ht="17" x14ac:dyDescent="0.25">
      <c r="A399" s="10">
        <v>6798</v>
      </c>
      <c r="B399" s="10" t="s">
        <v>3228</v>
      </c>
      <c r="C399" s="10" t="s">
        <v>5599</v>
      </c>
      <c r="D399" s="10" t="s">
        <v>5612</v>
      </c>
      <c r="E399" s="10" t="s">
        <v>73</v>
      </c>
      <c r="F399" s="10" t="s">
        <v>3238</v>
      </c>
      <c r="G399" s="10" t="s">
        <v>3751</v>
      </c>
      <c r="H399" s="10" t="s">
        <v>3752</v>
      </c>
      <c r="I399" s="10" t="s">
        <v>118</v>
      </c>
      <c r="J399" s="38" t="s">
        <v>2143</v>
      </c>
      <c r="K399" s="38" t="s">
        <v>3746</v>
      </c>
      <c r="L399" s="10" t="s">
        <v>2461</v>
      </c>
      <c r="M399" s="10" t="s">
        <v>32</v>
      </c>
      <c r="N399" s="38">
        <v>7</v>
      </c>
      <c r="O399" s="38"/>
    </row>
    <row r="400" spans="1:15" ht="17" x14ac:dyDescent="0.25">
      <c r="A400" s="10">
        <v>6799</v>
      </c>
      <c r="B400" s="10" t="s">
        <v>3229</v>
      </c>
      <c r="C400" s="10" t="s">
        <v>5600</v>
      </c>
      <c r="D400" s="10" t="s">
        <v>5613</v>
      </c>
      <c r="E400" s="10" t="s">
        <v>73</v>
      </c>
      <c r="F400" s="10" t="s">
        <v>3239</v>
      </c>
      <c r="G400" s="10" t="s">
        <v>3749</v>
      </c>
      <c r="H400" s="10" t="s">
        <v>3750</v>
      </c>
      <c r="I400" s="38" t="s">
        <v>3748</v>
      </c>
      <c r="J400" s="38" t="s">
        <v>6430</v>
      </c>
      <c r="K400" s="38" t="s">
        <v>3746</v>
      </c>
      <c r="L400" s="38" t="s">
        <v>118</v>
      </c>
      <c r="M400" s="38" t="s">
        <v>32</v>
      </c>
      <c r="N400" s="38">
        <v>3</v>
      </c>
      <c r="O400" s="38"/>
    </row>
    <row r="401" spans="1:15" ht="17" x14ac:dyDescent="0.25">
      <c r="A401" s="10">
        <v>6808</v>
      </c>
      <c r="B401" s="10" t="s">
        <v>2823</v>
      </c>
      <c r="C401" s="10" t="s">
        <v>5602</v>
      </c>
      <c r="D401" s="10" t="s">
        <v>5614</v>
      </c>
      <c r="E401" s="10" t="s">
        <v>2092</v>
      </c>
      <c r="F401" s="10" t="s">
        <v>3240</v>
      </c>
      <c r="G401" s="10" t="s">
        <v>113</v>
      </c>
      <c r="H401" s="38" t="s">
        <v>3744</v>
      </c>
      <c r="I401" s="38" t="s">
        <v>3745</v>
      </c>
      <c r="J401" s="10" t="s">
        <v>238</v>
      </c>
      <c r="K401" s="10" t="s">
        <v>118</v>
      </c>
      <c r="L401" s="10" t="s">
        <v>1601</v>
      </c>
      <c r="M401" s="10" t="s">
        <v>32</v>
      </c>
      <c r="N401" s="38">
        <v>7</v>
      </c>
      <c r="O401" s="38"/>
    </row>
    <row r="402" spans="1:15" ht="17" x14ac:dyDescent="0.25">
      <c r="A402" s="10">
        <v>6809</v>
      </c>
      <c r="B402" s="10" t="s">
        <v>2820</v>
      </c>
      <c r="C402" s="10" t="s">
        <v>5603</v>
      </c>
      <c r="D402" s="10" t="s">
        <v>5615</v>
      </c>
      <c r="E402" s="10" t="s">
        <v>2092</v>
      </c>
      <c r="F402" s="10" t="s">
        <v>3241</v>
      </c>
      <c r="G402" s="10" t="s">
        <v>3740</v>
      </c>
      <c r="H402" s="10" t="s">
        <v>3741</v>
      </c>
      <c r="I402" s="10" t="s">
        <v>3742</v>
      </c>
      <c r="J402" s="10" t="s">
        <v>3743</v>
      </c>
      <c r="K402" s="10" t="s">
        <v>238</v>
      </c>
      <c r="L402" s="38" t="s">
        <v>118</v>
      </c>
      <c r="M402" s="10" t="s">
        <v>32</v>
      </c>
      <c r="N402" s="38">
        <v>7</v>
      </c>
      <c r="O402" s="38"/>
    </row>
    <row r="403" spans="1:15" ht="17" x14ac:dyDescent="0.25">
      <c r="A403" s="10">
        <v>6810</v>
      </c>
      <c r="B403" s="10" t="s">
        <v>3230</v>
      </c>
      <c r="C403" s="10" t="s">
        <v>5604</v>
      </c>
      <c r="D403" s="10" t="s">
        <v>5616</v>
      </c>
      <c r="E403" s="10" t="s">
        <v>2092</v>
      </c>
      <c r="F403" s="10" t="s">
        <v>3242</v>
      </c>
      <c r="G403" s="10" t="s">
        <v>113</v>
      </c>
      <c r="H403" s="10" t="s">
        <v>3737</v>
      </c>
      <c r="I403" s="10" t="s">
        <v>3738</v>
      </c>
      <c r="J403" s="10" t="s">
        <v>3739</v>
      </c>
      <c r="K403" s="10" t="s">
        <v>2128</v>
      </c>
      <c r="L403" s="10" t="s">
        <v>118</v>
      </c>
      <c r="M403" s="10" t="s">
        <v>32</v>
      </c>
      <c r="N403" s="10">
        <v>10</v>
      </c>
      <c r="O403" s="38"/>
    </row>
    <row r="404" spans="1:15" ht="17" x14ac:dyDescent="0.25">
      <c r="A404" s="10">
        <v>6811</v>
      </c>
      <c r="B404" s="10" t="s">
        <v>3243</v>
      </c>
      <c r="C404" s="67" t="s">
        <v>4119</v>
      </c>
      <c r="D404" s="67" t="s">
        <v>4206</v>
      </c>
      <c r="E404" s="10" t="s">
        <v>2092</v>
      </c>
      <c r="F404" s="10" t="s">
        <v>3246</v>
      </c>
      <c r="G404" s="10" t="s">
        <v>113</v>
      </c>
      <c r="H404" s="10" t="s">
        <v>2018</v>
      </c>
      <c r="I404" s="10" t="s">
        <v>4247</v>
      </c>
      <c r="J404" s="10" t="s">
        <v>4248</v>
      </c>
      <c r="K404" s="10" t="s">
        <v>118</v>
      </c>
      <c r="L404" s="10" t="s">
        <v>1601</v>
      </c>
      <c r="M404" s="10" t="s">
        <v>3993</v>
      </c>
      <c r="N404" s="38">
        <v>0</v>
      </c>
      <c r="O404" s="38"/>
    </row>
    <row r="405" spans="1:15" ht="17" x14ac:dyDescent="0.25">
      <c r="A405" s="10">
        <v>23795</v>
      </c>
      <c r="B405" s="10" t="s">
        <v>3244</v>
      </c>
      <c r="C405" s="67" t="s">
        <v>4120</v>
      </c>
      <c r="D405" s="67" t="s">
        <v>4207</v>
      </c>
      <c r="E405" s="10" t="s">
        <v>1491</v>
      </c>
      <c r="F405" s="10" t="s">
        <v>3247</v>
      </c>
      <c r="G405" s="10" t="s">
        <v>113</v>
      </c>
      <c r="H405" s="10" t="s">
        <v>2018</v>
      </c>
      <c r="I405" s="38" t="s">
        <v>4249</v>
      </c>
      <c r="J405" s="10" t="s">
        <v>1601</v>
      </c>
      <c r="K405" s="38" t="s">
        <v>4250</v>
      </c>
      <c r="L405" s="38" t="s">
        <v>4249</v>
      </c>
      <c r="M405" s="10" t="s">
        <v>3993</v>
      </c>
      <c r="N405" s="38">
        <v>7</v>
      </c>
      <c r="O405" s="38"/>
    </row>
    <row r="406" spans="1:15" ht="17" x14ac:dyDescent="0.25">
      <c r="A406" s="10">
        <v>23796</v>
      </c>
      <c r="B406" s="10" t="s">
        <v>3245</v>
      </c>
      <c r="C406" s="67" t="s">
        <v>4121</v>
      </c>
      <c r="D406" s="67" t="s">
        <v>4208</v>
      </c>
      <c r="E406" s="10" t="s">
        <v>1491</v>
      </c>
      <c r="F406" s="10" t="s">
        <v>3248</v>
      </c>
      <c r="G406" s="10" t="s">
        <v>113</v>
      </c>
      <c r="H406" s="10" t="s">
        <v>2018</v>
      </c>
      <c r="I406" s="38" t="s">
        <v>6432</v>
      </c>
      <c r="J406" s="10" t="s">
        <v>6374</v>
      </c>
      <c r="K406" s="38" t="s">
        <v>4251</v>
      </c>
      <c r="L406" s="38"/>
      <c r="M406" s="10" t="s">
        <v>3993</v>
      </c>
      <c r="N406" s="38">
        <v>7</v>
      </c>
      <c r="O406" s="38"/>
    </row>
    <row r="407" spans="1:15" ht="17" x14ac:dyDescent="0.25">
      <c r="A407" s="10">
        <v>25377</v>
      </c>
      <c r="B407" s="10" t="s">
        <v>3249</v>
      </c>
      <c r="C407" s="67" t="s">
        <v>4122</v>
      </c>
      <c r="D407" s="67" t="s">
        <v>4209</v>
      </c>
      <c r="E407" s="10" t="s">
        <v>1491</v>
      </c>
      <c r="F407" s="10" t="s">
        <v>4231</v>
      </c>
      <c r="G407" s="10" t="s">
        <v>113</v>
      </c>
      <c r="H407" s="10" t="s">
        <v>2018</v>
      </c>
      <c r="I407" s="10" t="s">
        <v>4252</v>
      </c>
      <c r="J407" s="10" t="s">
        <v>1601</v>
      </c>
      <c r="K407" s="38" t="s">
        <v>4250</v>
      </c>
      <c r="L407" s="38"/>
      <c r="M407" s="10" t="s">
        <v>3993</v>
      </c>
      <c r="N407" s="38">
        <v>7</v>
      </c>
      <c r="O407" s="38"/>
    </row>
    <row r="408" spans="1:15" ht="17" x14ac:dyDescent="0.25">
      <c r="A408" s="10">
        <v>21188</v>
      </c>
      <c r="B408" s="10" t="s">
        <v>3250</v>
      </c>
      <c r="C408" s="67" t="s">
        <v>4123</v>
      </c>
      <c r="D408" s="67" t="s">
        <v>297</v>
      </c>
      <c r="E408" s="10" t="s">
        <v>253</v>
      </c>
      <c r="F408" s="10" t="s">
        <v>297</v>
      </c>
      <c r="G408" s="10" t="s">
        <v>113</v>
      </c>
      <c r="H408" s="10" t="s">
        <v>2018</v>
      </c>
      <c r="I408" s="10" t="s">
        <v>4254</v>
      </c>
      <c r="J408" s="10" t="s">
        <v>1601</v>
      </c>
      <c r="K408" s="10" t="s">
        <v>158</v>
      </c>
      <c r="L408" s="38"/>
      <c r="M408" s="10" t="s">
        <v>3993</v>
      </c>
      <c r="N408" s="38">
        <v>7</v>
      </c>
      <c r="O408" s="38"/>
    </row>
    <row r="409" spans="1:15" ht="17" x14ac:dyDescent="0.25">
      <c r="A409" s="10">
        <v>17418</v>
      </c>
      <c r="B409" s="10" t="s">
        <v>3251</v>
      </c>
      <c r="C409" s="67" t="s">
        <v>4124</v>
      </c>
      <c r="D409" s="67" t="s">
        <v>481</v>
      </c>
      <c r="E409" s="10" t="s">
        <v>12</v>
      </c>
      <c r="F409" s="10" t="s">
        <v>4232</v>
      </c>
      <c r="G409" s="10" t="s">
        <v>113</v>
      </c>
      <c r="H409" s="10" t="s">
        <v>2018</v>
      </c>
      <c r="I409" s="10" t="s">
        <v>4253</v>
      </c>
      <c r="J409" s="10" t="s">
        <v>2143</v>
      </c>
      <c r="K409" s="10" t="s">
        <v>118</v>
      </c>
      <c r="L409" s="38"/>
      <c r="M409" s="10" t="s">
        <v>3993</v>
      </c>
      <c r="N409" s="38">
        <v>7</v>
      </c>
      <c r="O409" s="38"/>
    </row>
    <row r="410" spans="1:15" ht="17" x14ac:dyDescent="0.25">
      <c r="A410" s="10">
        <v>28515</v>
      </c>
      <c r="B410" s="10" t="s">
        <v>3252</v>
      </c>
      <c r="C410" s="67" t="s">
        <v>4125</v>
      </c>
      <c r="D410" s="67" t="s">
        <v>4210</v>
      </c>
      <c r="E410" s="10" t="s">
        <v>1491</v>
      </c>
      <c r="F410" s="10" t="s">
        <v>4233</v>
      </c>
      <c r="G410" s="38" t="s">
        <v>4255</v>
      </c>
      <c r="H410" s="10" t="s">
        <v>2018</v>
      </c>
      <c r="I410" s="10" t="s">
        <v>2461</v>
      </c>
      <c r="J410" s="10" t="s">
        <v>1601</v>
      </c>
      <c r="K410" s="10" t="s">
        <v>118</v>
      </c>
      <c r="L410" s="10" t="s">
        <v>1601</v>
      </c>
      <c r="M410" s="10" t="s">
        <v>32</v>
      </c>
      <c r="N410" s="38">
        <v>7</v>
      </c>
      <c r="O410" s="38"/>
    </row>
    <row r="411" spans="1:15" ht="17" x14ac:dyDescent="0.25">
      <c r="A411" s="10">
        <v>6812</v>
      </c>
      <c r="B411" s="10" t="s">
        <v>3253</v>
      </c>
      <c r="C411" s="67" t="s">
        <v>4126</v>
      </c>
      <c r="D411" s="67" t="s">
        <v>4211</v>
      </c>
      <c r="E411" s="67" t="s">
        <v>2323</v>
      </c>
      <c r="F411" s="10" t="s">
        <v>3254</v>
      </c>
      <c r="G411" s="10" t="s">
        <v>113</v>
      </c>
      <c r="H411" s="38" t="s">
        <v>4262</v>
      </c>
      <c r="I411" s="10" t="s">
        <v>4257</v>
      </c>
      <c r="J411" s="10" t="s">
        <v>2143</v>
      </c>
      <c r="K411" s="10" t="s">
        <v>118</v>
      </c>
      <c r="L411" s="38"/>
      <c r="M411" s="10" t="s">
        <v>32</v>
      </c>
      <c r="N411" s="38">
        <v>7</v>
      </c>
      <c r="O411" s="38"/>
    </row>
    <row r="412" spans="1:15" ht="17" x14ac:dyDescent="0.25">
      <c r="A412" s="10">
        <v>13574</v>
      </c>
      <c r="B412" s="10" t="s">
        <v>3255</v>
      </c>
      <c r="C412" s="67" t="s">
        <v>4127</v>
      </c>
      <c r="D412" s="67" t="s">
        <v>4212</v>
      </c>
      <c r="E412" s="67" t="s">
        <v>2323</v>
      </c>
      <c r="F412" s="67" t="s">
        <v>4234</v>
      </c>
      <c r="G412" s="10" t="s">
        <v>3541</v>
      </c>
      <c r="H412" s="59" t="s">
        <v>4256</v>
      </c>
      <c r="I412" s="10" t="s">
        <v>3504</v>
      </c>
      <c r="J412" s="10" t="s">
        <v>4259</v>
      </c>
      <c r="K412" s="10" t="s">
        <v>118</v>
      </c>
      <c r="L412" s="38"/>
      <c r="M412" s="10" t="s">
        <v>32</v>
      </c>
      <c r="N412" s="38">
        <v>7</v>
      </c>
      <c r="O412" s="38"/>
    </row>
    <row r="413" spans="1:15" ht="17" x14ac:dyDescent="0.25">
      <c r="A413" s="10">
        <v>23798</v>
      </c>
      <c r="B413" s="10" t="s">
        <v>3256</v>
      </c>
      <c r="C413" s="68" t="s">
        <v>4128</v>
      </c>
      <c r="D413" s="10" t="s">
        <v>4229</v>
      </c>
      <c r="E413" s="67" t="s">
        <v>2323</v>
      </c>
      <c r="F413" s="67" t="s">
        <v>3257</v>
      </c>
      <c r="G413" s="10" t="s">
        <v>113</v>
      </c>
      <c r="H413" s="10" t="s">
        <v>235</v>
      </c>
      <c r="I413" s="10" t="s">
        <v>4258</v>
      </c>
      <c r="J413" s="10" t="s">
        <v>4260</v>
      </c>
      <c r="K413" s="10" t="s">
        <v>118</v>
      </c>
      <c r="L413" s="38"/>
      <c r="M413" s="10" t="s">
        <v>32</v>
      </c>
      <c r="N413" s="38">
        <v>0</v>
      </c>
      <c r="O413" s="38"/>
    </row>
    <row r="414" spans="1:15" ht="17" x14ac:dyDescent="0.25">
      <c r="A414" s="10">
        <v>6813</v>
      </c>
      <c r="B414" s="10" t="s">
        <v>3258</v>
      </c>
      <c r="C414" s="68" t="s">
        <v>4129</v>
      </c>
      <c r="D414" s="10" t="s">
        <v>4230</v>
      </c>
      <c r="E414" s="67" t="s">
        <v>275</v>
      </c>
      <c r="F414" s="38"/>
      <c r="G414" s="10" t="s">
        <v>4264</v>
      </c>
      <c r="H414" s="10" t="s">
        <v>4263</v>
      </c>
      <c r="I414" s="10" t="s">
        <v>4265</v>
      </c>
      <c r="J414" s="10" t="s">
        <v>4261</v>
      </c>
      <c r="K414" s="10" t="s">
        <v>3812</v>
      </c>
      <c r="L414" s="38"/>
      <c r="M414" s="10" t="s">
        <v>32</v>
      </c>
      <c r="N414" s="38">
        <v>10</v>
      </c>
      <c r="O414" s="38"/>
    </row>
    <row r="415" spans="1:15" ht="17" x14ac:dyDescent="0.25">
      <c r="A415" s="10">
        <v>16353</v>
      </c>
      <c r="B415" s="10" t="s">
        <v>3259</v>
      </c>
      <c r="C415" s="68" t="s">
        <v>4130</v>
      </c>
      <c r="D415" s="68" t="s">
        <v>4213</v>
      </c>
      <c r="E415" s="67" t="s">
        <v>3</v>
      </c>
      <c r="F415" s="10" t="s">
        <v>3260</v>
      </c>
      <c r="G415" s="59" t="s">
        <v>4266</v>
      </c>
      <c r="H415" s="10" t="s">
        <v>4267</v>
      </c>
      <c r="I415" s="10" t="s">
        <v>4269</v>
      </c>
      <c r="J415" s="10" t="s">
        <v>4268</v>
      </c>
      <c r="K415" s="10" t="s">
        <v>492</v>
      </c>
      <c r="L415" s="38"/>
      <c r="M415" s="10" t="s">
        <v>32</v>
      </c>
      <c r="N415" s="38">
        <v>0</v>
      </c>
      <c r="O415" s="38"/>
    </row>
    <row r="416" spans="1:15" ht="17" x14ac:dyDescent="0.25">
      <c r="A416" s="10">
        <v>23793</v>
      </c>
      <c r="B416" s="10" t="s">
        <v>3261</v>
      </c>
      <c r="C416" s="68" t="s">
        <v>4131</v>
      </c>
      <c r="D416" s="10" t="s">
        <v>4235</v>
      </c>
      <c r="E416" s="67" t="s">
        <v>275</v>
      </c>
      <c r="F416" s="10" t="s">
        <v>4236</v>
      </c>
      <c r="G416" s="67" t="s">
        <v>4255</v>
      </c>
      <c r="H416" s="10" t="s">
        <v>235</v>
      </c>
      <c r="I416" s="10" t="s">
        <v>4271</v>
      </c>
      <c r="J416" s="10" t="s">
        <v>4272</v>
      </c>
      <c r="K416" s="10" t="s">
        <v>158</v>
      </c>
      <c r="L416" s="38"/>
      <c r="M416" s="10" t="s">
        <v>32</v>
      </c>
      <c r="N416" s="38">
        <v>0</v>
      </c>
      <c r="O416" s="38"/>
    </row>
    <row r="417" spans="1:15" ht="17" x14ac:dyDescent="0.25">
      <c r="A417" s="10">
        <v>22880</v>
      </c>
      <c r="B417" s="10" t="s">
        <v>3262</v>
      </c>
      <c r="C417" s="68" t="s">
        <v>4132</v>
      </c>
      <c r="D417" s="68" t="s">
        <v>4214</v>
      </c>
      <c r="E417" s="67" t="s">
        <v>275</v>
      </c>
      <c r="F417" s="38" t="s">
        <v>481</v>
      </c>
      <c r="G417" s="67" t="s">
        <v>4255</v>
      </c>
      <c r="H417" s="10" t="s">
        <v>4270</v>
      </c>
      <c r="I417" s="10" t="s">
        <v>4271</v>
      </c>
      <c r="J417" s="10" t="s">
        <v>4272</v>
      </c>
      <c r="K417" s="10" t="s">
        <v>1801</v>
      </c>
      <c r="L417" s="38"/>
      <c r="M417" s="10" t="s">
        <v>32</v>
      </c>
      <c r="N417" s="38">
        <v>10</v>
      </c>
      <c r="O417" s="38"/>
    </row>
    <row r="418" spans="1:15" ht="17" x14ac:dyDescent="0.25">
      <c r="A418" s="10">
        <v>24934</v>
      </c>
      <c r="B418" s="10" t="s">
        <v>3263</v>
      </c>
      <c r="C418" s="68" t="s">
        <v>4133</v>
      </c>
      <c r="D418" s="68" t="s">
        <v>4215</v>
      </c>
      <c r="E418" s="67" t="s">
        <v>161</v>
      </c>
      <c r="F418" s="10" t="s">
        <v>4237</v>
      </c>
      <c r="G418" s="67" t="s">
        <v>4255</v>
      </c>
      <c r="H418" s="10" t="s">
        <v>4273</v>
      </c>
      <c r="I418" s="10" t="s">
        <v>4274</v>
      </c>
      <c r="J418" s="10" t="s">
        <v>6433</v>
      </c>
      <c r="K418" s="10" t="s">
        <v>91</v>
      </c>
      <c r="L418" s="38"/>
      <c r="M418" s="10" t="s">
        <v>32</v>
      </c>
      <c r="N418" s="38">
        <v>10</v>
      </c>
      <c r="O418" s="38"/>
    </row>
    <row r="419" spans="1:15" ht="17" x14ac:dyDescent="0.25">
      <c r="A419" s="10">
        <v>24935</v>
      </c>
      <c r="B419" s="10" t="s">
        <v>3264</v>
      </c>
      <c r="C419" s="68" t="s">
        <v>4134</v>
      </c>
      <c r="D419" s="68" t="s">
        <v>4216</v>
      </c>
      <c r="E419" s="67" t="s">
        <v>161</v>
      </c>
      <c r="F419" s="10" t="s">
        <v>4238</v>
      </c>
      <c r="G419" s="38" t="s">
        <v>113</v>
      </c>
      <c r="H419" s="10" t="s">
        <v>4273</v>
      </c>
      <c r="I419" s="10" t="s">
        <v>4275</v>
      </c>
      <c r="J419" s="10" t="s">
        <v>2143</v>
      </c>
      <c r="K419" s="10" t="s">
        <v>158</v>
      </c>
      <c r="L419" s="38"/>
      <c r="M419" s="10" t="s">
        <v>670</v>
      </c>
      <c r="N419" s="38">
        <v>2</v>
      </c>
      <c r="O419" s="38"/>
    </row>
    <row r="420" spans="1:15" ht="16" customHeight="1" x14ac:dyDescent="0.25">
      <c r="A420" s="10">
        <v>24092</v>
      </c>
      <c r="B420" s="10" t="s">
        <v>3265</v>
      </c>
      <c r="C420" s="68" t="s">
        <v>4135</v>
      </c>
      <c r="D420" s="69" t="s">
        <v>4240</v>
      </c>
      <c r="E420" s="10" t="s">
        <v>3</v>
      </c>
      <c r="F420" s="10" t="s">
        <v>4239</v>
      </c>
      <c r="G420" s="38" t="s">
        <v>3728</v>
      </c>
      <c r="H420" s="38" t="s">
        <v>235</v>
      </c>
      <c r="I420" s="38" t="s">
        <v>3729</v>
      </c>
      <c r="J420" s="38" t="s">
        <v>3730</v>
      </c>
      <c r="K420" s="38" t="s">
        <v>6434</v>
      </c>
      <c r="L420" s="38" t="s">
        <v>1601</v>
      </c>
      <c r="M420" s="38" t="s">
        <v>32</v>
      </c>
      <c r="N420" s="38">
        <v>10</v>
      </c>
      <c r="O420" s="38"/>
    </row>
    <row r="421" spans="1:15" ht="17" x14ac:dyDescent="0.25">
      <c r="A421" s="10">
        <v>30006</v>
      </c>
      <c r="B421" s="10" t="s">
        <v>3266</v>
      </c>
      <c r="C421" s="68" t="s">
        <v>4136</v>
      </c>
      <c r="D421" s="10" t="s">
        <v>4241</v>
      </c>
      <c r="E421" s="10" t="s">
        <v>44</v>
      </c>
      <c r="F421" s="10" t="s">
        <v>4242</v>
      </c>
      <c r="G421" s="38" t="s">
        <v>113</v>
      </c>
      <c r="H421" s="38" t="s">
        <v>235</v>
      </c>
      <c r="I421" s="38" t="s">
        <v>3734</v>
      </c>
      <c r="J421" s="38" t="s">
        <v>3735</v>
      </c>
      <c r="K421" s="38" t="s">
        <v>158</v>
      </c>
      <c r="L421" s="38" t="s">
        <v>3736</v>
      </c>
      <c r="M421" s="38" t="s">
        <v>32</v>
      </c>
      <c r="N421" s="38">
        <v>0</v>
      </c>
      <c r="O421" s="38"/>
    </row>
    <row r="422" spans="1:15" ht="17" x14ac:dyDescent="0.25">
      <c r="A422" s="10">
        <v>28880</v>
      </c>
      <c r="B422" s="10" t="s">
        <v>3267</v>
      </c>
      <c r="C422" s="68" t="s">
        <v>4137</v>
      </c>
      <c r="D422" s="10" t="s">
        <v>4243</v>
      </c>
      <c r="E422" s="10" t="s">
        <v>25</v>
      </c>
      <c r="F422" s="10" t="s">
        <v>3268</v>
      </c>
      <c r="G422" s="10" t="s">
        <v>4276</v>
      </c>
      <c r="H422" s="10" t="s">
        <v>4277</v>
      </c>
      <c r="I422" s="10" t="s">
        <v>4278</v>
      </c>
      <c r="J422" s="10" t="s">
        <v>4279</v>
      </c>
      <c r="K422" s="10" t="s">
        <v>4280</v>
      </c>
      <c r="L422" s="38"/>
      <c r="M422" s="10" t="s">
        <v>123</v>
      </c>
      <c r="N422" s="38">
        <v>0</v>
      </c>
      <c r="O422" s="38"/>
    </row>
    <row r="423" spans="1:15" ht="17" x14ac:dyDescent="0.25">
      <c r="A423" s="10">
        <v>2568</v>
      </c>
      <c r="B423" s="10" t="s">
        <v>3269</v>
      </c>
      <c r="C423" s="68" t="s">
        <v>4138</v>
      </c>
      <c r="D423" s="67" t="s">
        <v>4217</v>
      </c>
      <c r="E423" s="10" t="s">
        <v>73</v>
      </c>
      <c r="F423" s="10" t="s">
        <v>4244</v>
      </c>
      <c r="G423" s="70" t="s">
        <v>4286</v>
      </c>
      <c r="H423" s="38" t="s">
        <v>4287</v>
      </c>
      <c r="I423" s="10" t="s">
        <v>4288</v>
      </c>
      <c r="J423" s="10" t="s">
        <v>4289</v>
      </c>
      <c r="K423" s="10" t="s">
        <v>158</v>
      </c>
      <c r="L423" s="38"/>
      <c r="M423" s="10" t="s">
        <v>32</v>
      </c>
      <c r="N423" s="38">
        <v>10</v>
      </c>
      <c r="O423" s="38"/>
    </row>
    <row r="424" spans="1:15" ht="17" x14ac:dyDescent="0.25">
      <c r="A424" s="10">
        <v>6833</v>
      </c>
      <c r="B424" s="10" t="s">
        <v>3270</v>
      </c>
      <c r="C424" s="68" t="s">
        <v>4139</v>
      </c>
      <c r="D424" s="67" t="s">
        <v>210</v>
      </c>
      <c r="E424" s="10" t="s">
        <v>29</v>
      </c>
      <c r="F424" s="10" t="s">
        <v>4245</v>
      </c>
      <c r="G424" s="38" t="s">
        <v>4281</v>
      </c>
      <c r="H424" s="38" t="s">
        <v>4283</v>
      </c>
      <c r="I424" s="10" t="s">
        <v>4290</v>
      </c>
      <c r="J424" s="10" t="s">
        <v>4292</v>
      </c>
      <c r="K424" s="10" t="s">
        <v>4294</v>
      </c>
      <c r="L424" s="38"/>
      <c r="M424" s="10" t="s">
        <v>32</v>
      </c>
      <c r="N424" s="38">
        <v>0</v>
      </c>
      <c r="O424" s="38"/>
    </row>
    <row r="425" spans="1:15" ht="17" x14ac:dyDescent="0.25">
      <c r="A425" s="10">
        <v>6834</v>
      </c>
      <c r="B425" s="10" t="s">
        <v>3271</v>
      </c>
      <c r="C425" s="68" t="s">
        <v>4140</v>
      </c>
      <c r="D425" s="68" t="s">
        <v>297</v>
      </c>
      <c r="E425" s="10" t="s">
        <v>29</v>
      </c>
      <c r="F425" s="10" t="s">
        <v>4246</v>
      </c>
      <c r="G425" s="38" t="s">
        <v>4282</v>
      </c>
      <c r="H425" s="38" t="s">
        <v>4284</v>
      </c>
      <c r="I425" s="10" t="s">
        <v>4291</v>
      </c>
      <c r="J425" s="10" t="s">
        <v>4293</v>
      </c>
      <c r="K425" s="10" t="s">
        <v>4295</v>
      </c>
      <c r="L425" s="38"/>
      <c r="M425" s="10" t="s">
        <v>32</v>
      </c>
      <c r="N425" s="38">
        <v>0</v>
      </c>
      <c r="O425" s="38"/>
    </row>
    <row r="426" spans="1:15" ht="17" x14ac:dyDescent="0.25">
      <c r="A426" s="10">
        <v>31689</v>
      </c>
      <c r="B426" s="10" t="s">
        <v>3272</v>
      </c>
      <c r="C426" s="68" t="s">
        <v>4141</v>
      </c>
      <c r="D426" s="68" t="s">
        <v>4218</v>
      </c>
      <c r="E426" s="10" t="s">
        <v>233</v>
      </c>
      <c r="F426" s="10" t="s">
        <v>3273</v>
      </c>
      <c r="G426" s="71" t="s">
        <v>6435</v>
      </c>
      <c r="H426" s="68" t="s">
        <v>6436</v>
      </c>
      <c r="I426" s="10" t="s">
        <v>4296</v>
      </c>
      <c r="J426" s="10" t="s">
        <v>2143</v>
      </c>
      <c r="K426" s="10" t="s">
        <v>4296</v>
      </c>
      <c r="L426" s="10" t="s">
        <v>4297</v>
      </c>
      <c r="M426" s="10" t="s">
        <v>32</v>
      </c>
      <c r="N426" s="38">
        <v>3</v>
      </c>
      <c r="O426" s="38"/>
    </row>
    <row r="427" spans="1:15" ht="17" x14ac:dyDescent="0.25">
      <c r="A427" s="10">
        <v>25899</v>
      </c>
      <c r="B427" s="10" t="s">
        <v>3274</v>
      </c>
      <c r="C427" s="68" t="s">
        <v>4142</v>
      </c>
      <c r="D427" s="68" t="s">
        <v>4219</v>
      </c>
      <c r="E427" s="10" t="s">
        <v>233</v>
      </c>
      <c r="F427" s="10" t="s">
        <v>6191</v>
      </c>
      <c r="G427" s="38" t="s">
        <v>4301</v>
      </c>
      <c r="H427" s="38" t="s">
        <v>235</v>
      </c>
      <c r="I427" s="10" t="s">
        <v>4298</v>
      </c>
      <c r="J427" s="10" t="s">
        <v>2143</v>
      </c>
      <c r="K427" s="10" t="s">
        <v>4299</v>
      </c>
      <c r="L427" s="10" t="s">
        <v>4300</v>
      </c>
      <c r="M427" s="10" t="s">
        <v>32</v>
      </c>
      <c r="N427" s="38">
        <v>2</v>
      </c>
      <c r="O427" s="38"/>
    </row>
    <row r="428" spans="1:15" ht="17" x14ac:dyDescent="0.25">
      <c r="A428" s="10">
        <v>25742</v>
      </c>
      <c r="B428" s="10" t="s">
        <v>3275</v>
      </c>
      <c r="C428" s="68" t="s">
        <v>4143</v>
      </c>
      <c r="D428" s="68" t="s">
        <v>4220</v>
      </c>
      <c r="E428" s="10" t="s">
        <v>50</v>
      </c>
      <c r="F428" s="10" t="s">
        <v>481</v>
      </c>
      <c r="G428" s="38" t="s">
        <v>4301</v>
      </c>
      <c r="H428" s="38" t="s">
        <v>4285</v>
      </c>
      <c r="I428" s="10" t="s">
        <v>4302</v>
      </c>
      <c r="J428" s="10" t="s">
        <v>4303</v>
      </c>
      <c r="K428" s="10" t="s">
        <v>4304</v>
      </c>
      <c r="L428" s="10" t="s">
        <v>4305</v>
      </c>
      <c r="M428" s="10" t="s">
        <v>32</v>
      </c>
      <c r="N428" s="38">
        <v>9</v>
      </c>
      <c r="O428" s="38"/>
    </row>
    <row r="429" spans="1:15" ht="17" x14ac:dyDescent="0.25">
      <c r="A429" s="10">
        <v>20564</v>
      </c>
      <c r="B429" s="10" t="s">
        <v>3276</v>
      </c>
      <c r="C429" s="68" t="s">
        <v>4144</v>
      </c>
      <c r="D429" s="67" t="s">
        <v>4221</v>
      </c>
      <c r="E429" s="10" t="s">
        <v>381</v>
      </c>
      <c r="F429" s="10" t="s">
        <v>6192</v>
      </c>
      <c r="G429" s="38" t="s">
        <v>4306</v>
      </c>
      <c r="H429" s="43" t="s">
        <v>6431</v>
      </c>
      <c r="I429" s="10" t="s">
        <v>4307</v>
      </c>
      <c r="J429" s="10" t="s">
        <v>2143</v>
      </c>
      <c r="K429" s="10" t="s">
        <v>4308</v>
      </c>
      <c r="L429" s="10" t="s">
        <v>3645</v>
      </c>
      <c r="M429" s="10" t="s">
        <v>32</v>
      </c>
      <c r="N429" s="38">
        <v>9</v>
      </c>
      <c r="O429" s="10"/>
    </row>
    <row r="430" spans="1:15" ht="17" x14ac:dyDescent="0.25">
      <c r="A430" s="10">
        <v>15455</v>
      </c>
      <c r="B430" s="10" t="s">
        <v>3277</v>
      </c>
      <c r="C430" s="68" t="s">
        <v>4145</v>
      </c>
      <c r="D430" s="10" t="s">
        <v>6193</v>
      </c>
      <c r="E430" s="10" t="s">
        <v>233</v>
      </c>
      <c r="F430" s="10" t="s">
        <v>481</v>
      </c>
      <c r="G430" s="62" t="s">
        <v>6437</v>
      </c>
      <c r="H430" s="38" t="s">
        <v>4309</v>
      </c>
      <c r="I430" s="10" t="s">
        <v>509</v>
      </c>
      <c r="J430" s="10" t="s">
        <v>2143</v>
      </c>
      <c r="K430" s="10" t="s">
        <v>2143</v>
      </c>
      <c r="L430" s="10" t="s">
        <v>492</v>
      </c>
      <c r="M430" s="10" t="s">
        <v>32</v>
      </c>
      <c r="N430" s="38">
        <v>0</v>
      </c>
      <c r="O430" s="38"/>
    </row>
    <row r="431" spans="1:15" ht="17" x14ac:dyDescent="0.25">
      <c r="A431" s="10">
        <v>6940</v>
      </c>
      <c r="B431" s="10" t="s">
        <v>3278</v>
      </c>
      <c r="C431" s="68" t="s">
        <v>4146</v>
      </c>
      <c r="D431" s="10" t="s">
        <v>6194</v>
      </c>
      <c r="E431" s="10" t="s">
        <v>1492</v>
      </c>
      <c r="F431" s="10" t="s">
        <v>3279</v>
      </c>
      <c r="G431" s="38" t="s">
        <v>3731</v>
      </c>
      <c r="H431" s="38" t="s">
        <v>3732</v>
      </c>
      <c r="I431" s="38" t="s">
        <v>6492</v>
      </c>
      <c r="J431" s="38" t="s">
        <v>6491</v>
      </c>
      <c r="K431" s="38" t="s">
        <v>3733</v>
      </c>
      <c r="L431" s="38" t="s">
        <v>3733</v>
      </c>
      <c r="M431" s="63" t="s">
        <v>32</v>
      </c>
      <c r="N431" s="38">
        <v>0</v>
      </c>
      <c r="O431" s="38"/>
    </row>
    <row r="432" spans="1:15" ht="17" x14ac:dyDescent="0.25">
      <c r="A432" s="10">
        <v>23357</v>
      </c>
      <c r="B432" s="10" t="s">
        <v>3280</v>
      </c>
      <c r="C432" s="68" t="s">
        <v>4147</v>
      </c>
      <c r="D432" s="10" t="s">
        <v>6195</v>
      </c>
      <c r="E432" s="10" t="s">
        <v>184</v>
      </c>
      <c r="F432" s="10" t="s">
        <v>3281</v>
      </c>
      <c r="G432" s="38" t="s">
        <v>6438</v>
      </c>
      <c r="H432" s="38" t="s">
        <v>3718</v>
      </c>
      <c r="I432" s="38" t="s">
        <v>3719</v>
      </c>
      <c r="J432" s="38" t="s">
        <v>3720</v>
      </c>
      <c r="K432" s="38" t="s">
        <v>3721</v>
      </c>
      <c r="L432" s="38" t="s">
        <v>3722</v>
      </c>
      <c r="M432" s="38" t="s">
        <v>32</v>
      </c>
      <c r="N432" s="38">
        <v>0</v>
      </c>
      <c r="O432" s="38"/>
    </row>
    <row r="433" spans="1:15" ht="17" x14ac:dyDescent="0.25">
      <c r="A433" s="10">
        <v>6990</v>
      </c>
      <c r="B433" s="10" t="s">
        <v>3282</v>
      </c>
      <c r="C433" s="68" t="s">
        <v>4148</v>
      </c>
      <c r="D433" s="10" t="s">
        <v>6196</v>
      </c>
      <c r="E433" s="10" t="s">
        <v>73</v>
      </c>
      <c r="F433" s="10" t="s">
        <v>6197</v>
      </c>
      <c r="G433" s="38" t="s">
        <v>3723</v>
      </c>
      <c r="H433" s="38" t="s">
        <v>3724</v>
      </c>
      <c r="I433" s="38" t="s">
        <v>3726</v>
      </c>
      <c r="J433" s="38" t="s">
        <v>6439</v>
      </c>
      <c r="K433" s="38" t="s">
        <v>3725</v>
      </c>
      <c r="L433" s="38" t="s">
        <v>3727</v>
      </c>
      <c r="M433" s="38" t="s">
        <v>32</v>
      </c>
      <c r="N433" s="38">
        <v>2</v>
      </c>
      <c r="O433" s="38"/>
    </row>
    <row r="434" spans="1:15" ht="17" x14ac:dyDescent="0.25">
      <c r="A434" s="10">
        <v>11957</v>
      </c>
      <c r="B434" s="10" t="s">
        <v>3283</v>
      </c>
      <c r="C434" s="68" t="s">
        <v>4149</v>
      </c>
      <c r="D434" s="10" t="s">
        <v>6198</v>
      </c>
      <c r="E434" s="10" t="s">
        <v>109</v>
      </c>
      <c r="F434" s="10" t="s">
        <v>3284</v>
      </c>
      <c r="G434" s="38" t="s">
        <v>3710</v>
      </c>
      <c r="H434" s="38" t="s">
        <v>3715</v>
      </c>
      <c r="I434" s="38" t="s">
        <v>3716</v>
      </c>
      <c r="J434" s="38" t="s">
        <v>6440</v>
      </c>
      <c r="K434" s="38" t="s">
        <v>492</v>
      </c>
      <c r="L434" s="38" t="s">
        <v>3717</v>
      </c>
      <c r="M434" s="38" t="s">
        <v>32</v>
      </c>
      <c r="N434" s="38">
        <v>0</v>
      </c>
      <c r="O434" s="38"/>
    </row>
    <row r="435" spans="1:15" ht="17" x14ac:dyDescent="0.25">
      <c r="A435" s="10">
        <v>2370</v>
      </c>
      <c r="B435" s="10" t="s">
        <v>3285</v>
      </c>
      <c r="C435" s="68" t="s">
        <v>4150</v>
      </c>
      <c r="D435" s="10" t="s">
        <v>6199</v>
      </c>
      <c r="E435" s="10" t="s">
        <v>390</v>
      </c>
      <c r="F435" s="10" t="s">
        <v>3286</v>
      </c>
      <c r="G435" s="38" t="s">
        <v>3710</v>
      </c>
      <c r="H435" s="38" t="s">
        <v>235</v>
      </c>
      <c r="I435" s="38" t="s">
        <v>3711</v>
      </c>
      <c r="J435" s="38" t="s">
        <v>3712</v>
      </c>
      <c r="K435" s="38" t="s">
        <v>3713</v>
      </c>
      <c r="L435" s="38" t="s">
        <v>3714</v>
      </c>
      <c r="M435" s="38" t="s">
        <v>32</v>
      </c>
      <c r="N435" s="38">
        <v>0</v>
      </c>
      <c r="O435" s="38"/>
    </row>
    <row r="436" spans="1:15" ht="17" x14ac:dyDescent="0.25">
      <c r="A436" s="10">
        <v>40162</v>
      </c>
      <c r="B436" s="10" t="s">
        <v>3287</v>
      </c>
      <c r="C436" s="68" t="s">
        <v>4151</v>
      </c>
      <c r="D436" s="10" t="s">
        <v>6200</v>
      </c>
      <c r="E436" s="10" t="s">
        <v>390</v>
      </c>
      <c r="F436" s="10" t="s">
        <v>6201</v>
      </c>
      <c r="G436" s="38" t="s">
        <v>3708</v>
      </c>
      <c r="H436" s="38" t="s">
        <v>235</v>
      </c>
      <c r="I436" s="38" t="s">
        <v>1601</v>
      </c>
      <c r="J436" s="38" t="s">
        <v>1601</v>
      </c>
      <c r="K436" s="38" t="s">
        <v>1601</v>
      </c>
      <c r="L436" s="38" t="s">
        <v>3709</v>
      </c>
      <c r="M436" s="38" t="s">
        <v>32</v>
      </c>
      <c r="N436" s="38">
        <v>0</v>
      </c>
      <c r="O436" s="38"/>
    </row>
    <row r="437" spans="1:15" ht="17" x14ac:dyDescent="0.25">
      <c r="A437" s="10">
        <v>7095</v>
      </c>
      <c r="B437" s="10" t="s">
        <v>3288</v>
      </c>
      <c r="C437" s="68" t="s">
        <v>4152</v>
      </c>
      <c r="D437" s="10" t="s">
        <v>6202</v>
      </c>
      <c r="E437" s="10" t="s">
        <v>6203</v>
      </c>
      <c r="F437" s="10" t="s">
        <v>481</v>
      </c>
      <c r="G437" s="38" t="s">
        <v>6442</v>
      </c>
      <c r="H437" s="38" t="s">
        <v>3700</v>
      </c>
      <c r="I437" s="38" t="s">
        <v>3701</v>
      </c>
      <c r="J437" s="38" t="s">
        <v>6441</v>
      </c>
      <c r="K437" s="38" t="s">
        <v>3702</v>
      </c>
      <c r="L437" s="38" t="s">
        <v>3703</v>
      </c>
      <c r="M437" s="38" t="s">
        <v>32</v>
      </c>
      <c r="N437" s="38">
        <v>10</v>
      </c>
      <c r="O437" s="38"/>
    </row>
    <row r="438" spans="1:15" ht="17" x14ac:dyDescent="0.25">
      <c r="A438" s="10">
        <v>20715</v>
      </c>
      <c r="B438" s="10" t="s">
        <v>3289</v>
      </c>
      <c r="C438" s="68" t="s">
        <v>4153</v>
      </c>
      <c r="D438" s="10" t="s">
        <v>6204</v>
      </c>
      <c r="E438" s="10" t="s">
        <v>390</v>
      </c>
      <c r="F438" s="38" t="s">
        <v>297</v>
      </c>
      <c r="G438" s="38" t="s">
        <v>3704</v>
      </c>
      <c r="H438" s="38" t="s">
        <v>235</v>
      </c>
      <c r="I438" s="38" t="s">
        <v>3705</v>
      </c>
      <c r="J438" s="38" t="s">
        <v>3706</v>
      </c>
      <c r="K438" s="38" t="s">
        <v>158</v>
      </c>
      <c r="L438" s="38" t="s">
        <v>3707</v>
      </c>
      <c r="M438" s="38" t="s">
        <v>670</v>
      </c>
      <c r="N438" s="38">
        <v>0</v>
      </c>
      <c r="O438" s="38"/>
    </row>
    <row r="439" spans="1:15" ht="17" x14ac:dyDescent="0.25">
      <c r="A439" s="10">
        <v>7096</v>
      </c>
      <c r="B439" s="10" t="s">
        <v>3290</v>
      </c>
      <c r="C439" s="68" t="s">
        <v>4154</v>
      </c>
      <c r="D439" s="10" t="s">
        <v>6205</v>
      </c>
      <c r="E439" s="10" t="s">
        <v>328</v>
      </c>
      <c r="F439" s="10" t="s">
        <v>6206</v>
      </c>
      <c r="G439" s="38" t="s">
        <v>3696</v>
      </c>
      <c r="H439" s="38" t="s">
        <v>3697</v>
      </c>
      <c r="I439" s="38" t="s">
        <v>3698</v>
      </c>
      <c r="J439" s="38" t="s">
        <v>6443</v>
      </c>
      <c r="K439" s="38" t="s">
        <v>3699</v>
      </c>
      <c r="L439" s="38" t="s">
        <v>1601</v>
      </c>
      <c r="M439" s="38" t="s">
        <v>32</v>
      </c>
      <c r="N439" s="38">
        <v>0</v>
      </c>
      <c r="O439" s="38"/>
    </row>
    <row r="440" spans="1:15" ht="17" x14ac:dyDescent="0.25">
      <c r="A440" s="10">
        <v>28100</v>
      </c>
      <c r="B440" s="10" t="s">
        <v>3291</v>
      </c>
      <c r="C440" s="38" t="s">
        <v>3691</v>
      </c>
      <c r="D440" s="10" t="s">
        <v>6207</v>
      </c>
      <c r="E440" s="10" t="s">
        <v>50</v>
      </c>
      <c r="F440" s="10" t="s">
        <v>3292</v>
      </c>
      <c r="G440" s="38" t="s">
        <v>3692</v>
      </c>
      <c r="H440" s="38" t="s">
        <v>235</v>
      </c>
      <c r="I440" s="38" t="s">
        <v>3693</v>
      </c>
      <c r="J440" s="38" t="s">
        <v>3694</v>
      </c>
      <c r="K440" s="38" t="s">
        <v>3695</v>
      </c>
      <c r="L440" s="38" t="s">
        <v>3690</v>
      </c>
      <c r="M440" s="38" t="s">
        <v>32</v>
      </c>
      <c r="N440" s="38">
        <v>0</v>
      </c>
      <c r="O440" s="38"/>
    </row>
    <row r="441" spans="1:15" ht="17" x14ac:dyDescent="0.25">
      <c r="A441" s="10">
        <v>23485</v>
      </c>
      <c r="B441" s="10" t="s">
        <v>3293</v>
      </c>
      <c r="C441" s="68" t="s">
        <v>4155</v>
      </c>
      <c r="D441" s="10" t="s">
        <v>6208</v>
      </c>
      <c r="E441" s="10" t="s">
        <v>328</v>
      </c>
      <c r="F441" s="10" t="s">
        <v>6209</v>
      </c>
      <c r="G441" s="38" t="s">
        <v>3687</v>
      </c>
      <c r="H441" s="38" t="s">
        <v>235</v>
      </c>
      <c r="I441" s="38" t="s">
        <v>3688</v>
      </c>
      <c r="J441" s="38" t="s">
        <v>509</v>
      </c>
      <c r="K441" s="38" t="s">
        <v>3689</v>
      </c>
      <c r="L441" s="38" t="s">
        <v>3689</v>
      </c>
      <c r="M441" s="38" t="s">
        <v>32</v>
      </c>
      <c r="N441" s="38">
        <v>7</v>
      </c>
      <c r="O441" s="38"/>
    </row>
    <row r="442" spans="1:15" ht="17" x14ac:dyDescent="0.25">
      <c r="A442" s="10">
        <v>16849</v>
      </c>
      <c r="B442" s="10" t="s">
        <v>3294</v>
      </c>
      <c r="C442" s="68" t="s">
        <v>4156</v>
      </c>
      <c r="D442" s="10" t="s">
        <v>6210</v>
      </c>
      <c r="E442" s="10" t="s">
        <v>174</v>
      </c>
      <c r="F442" s="10" t="s">
        <v>6211</v>
      </c>
      <c r="G442" s="38" t="s">
        <v>3682</v>
      </c>
      <c r="H442" s="38" t="s">
        <v>3683</v>
      </c>
      <c r="I442" s="38" t="s">
        <v>3684</v>
      </c>
      <c r="J442" s="38" t="s">
        <v>3685</v>
      </c>
      <c r="K442" s="38" t="s">
        <v>492</v>
      </c>
      <c r="L442" s="38" t="s">
        <v>3686</v>
      </c>
      <c r="M442" s="38" t="s">
        <v>32</v>
      </c>
      <c r="N442" s="38">
        <v>10</v>
      </c>
      <c r="O442" s="38"/>
    </row>
    <row r="443" spans="1:15" ht="17" x14ac:dyDescent="0.25">
      <c r="A443" s="10">
        <v>25235</v>
      </c>
      <c r="B443" s="10" t="s">
        <v>3295</v>
      </c>
      <c r="C443" s="68" t="s">
        <v>4157</v>
      </c>
      <c r="D443" s="10" t="s">
        <v>6212</v>
      </c>
      <c r="E443" s="10" t="s">
        <v>50</v>
      </c>
      <c r="F443" s="10" t="s">
        <v>6213</v>
      </c>
      <c r="G443" s="38" t="s">
        <v>3677</v>
      </c>
      <c r="H443" s="38" t="s">
        <v>3678</v>
      </c>
      <c r="I443" s="38" t="s">
        <v>3679</v>
      </c>
      <c r="J443" s="38" t="s">
        <v>3680</v>
      </c>
      <c r="K443" s="38" t="s">
        <v>2809</v>
      </c>
      <c r="L443" s="38" t="s">
        <v>3681</v>
      </c>
      <c r="M443" s="38" t="s">
        <v>32</v>
      </c>
      <c r="N443" s="38">
        <v>10</v>
      </c>
      <c r="O443" s="38"/>
    </row>
    <row r="444" spans="1:15" ht="17" x14ac:dyDescent="0.25">
      <c r="A444" s="10">
        <v>28381</v>
      </c>
      <c r="B444" s="10" t="s">
        <v>3296</v>
      </c>
      <c r="C444" s="68" t="s">
        <v>6280</v>
      </c>
      <c r="D444" s="10" t="s">
        <v>6214</v>
      </c>
      <c r="E444" s="10" t="s">
        <v>12</v>
      </c>
      <c r="F444" s="10" t="s">
        <v>6215</v>
      </c>
      <c r="G444" s="38" t="s">
        <v>6671</v>
      </c>
      <c r="H444" s="6" t="s">
        <v>3675</v>
      </c>
      <c r="I444" s="6" t="s">
        <v>6670</v>
      </c>
      <c r="J444" s="6" t="s">
        <v>6645</v>
      </c>
      <c r="K444" s="6" t="s">
        <v>158</v>
      </c>
      <c r="L444" s="6" t="s">
        <v>3676</v>
      </c>
      <c r="M444" s="38" t="s">
        <v>123</v>
      </c>
      <c r="N444" s="38">
        <v>2</v>
      </c>
      <c r="O444" s="38"/>
    </row>
    <row r="445" spans="1:15" ht="17" x14ac:dyDescent="0.25">
      <c r="A445" s="10">
        <v>44205</v>
      </c>
      <c r="B445" s="10" t="s">
        <v>3297</v>
      </c>
      <c r="C445" s="68" t="s">
        <v>4158</v>
      </c>
      <c r="D445" s="10" t="s">
        <v>6216</v>
      </c>
      <c r="E445" s="10" t="s">
        <v>390</v>
      </c>
      <c r="F445" s="10" t="s">
        <v>6217</v>
      </c>
      <c r="G445" s="38" t="s">
        <v>113</v>
      </c>
      <c r="H445" s="38" t="s">
        <v>235</v>
      </c>
      <c r="I445" s="38" t="s">
        <v>118</v>
      </c>
      <c r="J445" s="38" t="s">
        <v>2143</v>
      </c>
      <c r="K445" s="38" t="s">
        <v>1715</v>
      </c>
      <c r="L445" s="38" t="s">
        <v>1601</v>
      </c>
      <c r="M445" s="38" t="s">
        <v>32</v>
      </c>
      <c r="N445" s="38">
        <v>0</v>
      </c>
      <c r="O445" s="38"/>
    </row>
    <row r="446" spans="1:15" ht="17" x14ac:dyDescent="0.25">
      <c r="A446" s="10">
        <v>7219</v>
      </c>
      <c r="B446" s="10" t="s">
        <v>3298</v>
      </c>
      <c r="C446" s="68" t="s">
        <v>4159</v>
      </c>
      <c r="D446" s="10" t="s">
        <v>6219</v>
      </c>
      <c r="E446" s="10" t="s">
        <v>73</v>
      </c>
      <c r="F446" s="10" t="s">
        <v>6218</v>
      </c>
      <c r="G446" s="38" t="s">
        <v>3670</v>
      </c>
      <c r="H446" s="38" t="s">
        <v>3671</v>
      </c>
      <c r="I446" s="38" t="s">
        <v>3672</v>
      </c>
      <c r="J446" s="38" t="s">
        <v>3673</v>
      </c>
      <c r="K446" s="38" t="s">
        <v>3674</v>
      </c>
      <c r="L446" s="38" t="s">
        <v>3674</v>
      </c>
      <c r="M446" s="38" t="s">
        <v>19</v>
      </c>
      <c r="N446" s="38">
        <v>1</v>
      </c>
      <c r="O446" s="38"/>
    </row>
    <row r="447" spans="1:15" ht="17" x14ac:dyDescent="0.25">
      <c r="A447" s="10">
        <v>7370</v>
      </c>
      <c r="B447" s="10" t="s">
        <v>3299</v>
      </c>
      <c r="C447" s="68" t="s">
        <v>4160</v>
      </c>
      <c r="D447" s="10" t="s">
        <v>6220</v>
      </c>
      <c r="E447" s="10" t="s">
        <v>12</v>
      </c>
      <c r="F447" s="10" t="s">
        <v>6221</v>
      </c>
      <c r="G447" s="38" t="s">
        <v>6446</v>
      </c>
      <c r="H447" s="38" t="s">
        <v>235</v>
      </c>
      <c r="I447" s="38" t="s">
        <v>3668</v>
      </c>
      <c r="J447" s="38" t="s">
        <v>6445</v>
      </c>
      <c r="K447" s="38" t="s">
        <v>6444</v>
      </c>
      <c r="L447" s="38" t="s">
        <v>3669</v>
      </c>
      <c r="M447" s="38" t="s">
        <v>19</v>
      </c>
      <c r="N447" s="38">
        <v>1</v>
      </c>
      <c r="O447" s="38"/>
    </row>
    <row r="448" spans="1:15" ht="17" x14ac:dyDescent="0.25">
      <c r="A448" s="10">
        <v>7373</v>
      </c>
      <c r="B448" s="10" t="s">
        <v>3300</v>
      </c>
      <c r="C448" s="68" t="s">
        <v>4161</v>
      </c>
      <c r="D448" s="67" t="s">
        <v>481</v>
      </c>
      <c r="E448" s="10" t="s">
        <v>324</v>
      </c>
      <c r="F448" s="10" t="s">
        <v>6222</v>
      </c>
      <c r="G448" s="38" t="s">
        <v>3663</v>
      </c>
      <c r="H448" s="38" t="s">
        <v>3664</v>
      </c>
      <c r="I448" s="38" t="s">
        <v>3665</v>
      </c>
      <c r="J448" s="38" t="s">
        <v>3666</v>
      </c>
      <c r="K448" s="38" t="s">
        <v>3667</v>
      </c>
      <c r="L448" s="38"/>
      <c r="M448" s="38" t="s">
        <v>19</v>
      </c>
      <c r="N448" s="38">
        <v>1</v>
      </c>
      <c r="O448" s="38"/>
    </row>
    <row r="449" spans="1:15" ht="17" x14ac:dyDescent="0.25">
      <c r="A449" s="10">
        <v>7423</v>
      </c>
      <c r="B449" s="10" t="s">
        <v>3301</v>
      </c>
      <c r="C449" s="68" t="s">
        <v>6282</v>
      </c>
      <c r="D449" s="10" t="s">
        <v>6224</v>
      </c>
      <c r="E449" s="10" t="s">
        <v>73</v>
      </c>
      <c r="F449" s="10" t="s">
        <v>6223</v>
      </c>
      <c r="G449" s="38" t="s">
        <v>6747</v>
      </c>
      <c r="H449" s="6" t="s">
        <v>6746</v>
      </c>
      <c r="I449" s="6" t="s">
        <v>3595</v>
      </c>
      <c r="J449" s="6" t="s">
        <v>3596</v>
      </c>
      <c r="K449" s="6" t="s">
        <v>1098</v>
      </c>
      <c r="L449" s="6" t="s">
        <v>3597</v>
      </c>
      <c r="M449" s="38" t="s">
        <v>123</v>
      </c>
      <c r="N449" s="38">
        <v>10</v>
      </c>
      <c r="O449" s="38"/>
    </row>
    <row r="450" spans="1:15" ht="17" x14ac:dyDescent="0.25">
      <c r="A450" s="10">
        <v>7448</v>
      </c>
      <c r="B450" s="10" t="s">
        <v>3302</v>
      </c>
      <c r="C450" s="68" t="s">
        <v>4162</v>
      </c>
      <c r="D450" s="67" t="s">
        <v>481</v>
      </c>
      <c r="E450" s="10" t="s">
        <v>73</v>
      </c>
      <c r="F450" s="10" t="s">
        <v>6225</v>
      </c>
      <c r="G450" s="38" t="s">
        <v>3659</v>
      </c>
      <c r="H450" s="38" t="s">
        <v>3660</v>
      </c>
      <c r="I450" s="38" t="s">
        <v>3661</v>
      </c>
      <c r="J450" s="38" t="s">
        <v>6447</v>
      </c>
      <c r="K450" s="38" t="s">
        <v>1059</v>
      </c>
      <c r="L450" s="38" t="s">
        <v>3662</v>
      </c>
      <c r="M450" s="38" t="s">
        <v>32</v>
      </c>
      <c r="N450" s="38">
        <v>0</v>
      </c>
      <c r="O450" s="38"/>
    </row>
    <row r="451" spans="1:15" ht="17" x14ac:dyDescent="0.25">
      <c r="A451" s="10">
        <v>7449</v>
      </c>
      <c r="B451" s="10" t="s">
        <v>3303</v>
      </c>
      <c r="C451" s="68" t="s">
        <v>6281</v>
      </c>
      <c r="D451" s="72" t="s">
        <v>481</v>
      </c>
      <c r="E451" s="10" t="s">
        <v>73</v>
      </c>
      <c r="F451" s="10" t="s">
        <v>6226</v>
      </c>
      <c r="G451" s="38" t="s">
        <v>6672</v>
      </c>
      <c r="H451" s="6" t="s">
        <v>3655</v>
      </c>
      <c r="I451" s="6" t="s">
        <v>3656</v>
      </c>
      <c r="J451" s="6" t="s">
        <v>3657</v>
      </c>
      <c r="K451" s="6"/>
      <c r="L451" s="6" t="s">
        <v>3658</v>
      </c>
      <c r="M451" s="38" t="s">
        <v>123</v>
      </c>
      <c r="N451" s="38">
        <v>7</v>
      </c>
      <c r="O451" s="38"/>
    </row>
    <row r="452" spans="1:15" ht="17" x14ac:dyDescent="0.25">
      <c r="A452" s="10">
        <v>16825</v>
      </c>
      <c r="B452" s="10" t="s">
        <v>3304</v>
      </c>
      <c r="C452" s="38" t="s">
        <v>3650</v>
      </c>
      <c r="D452" s="10" t="s">
        <v>6227</v>
      </c>
      <c r="E452" s="10" t="s">
        <v>189</v>
      </c>
      <c r="F452" s="10" t="s">
        <v>6228</v>
      </c>
      <c r="G452" s="38" t="s">
        <v>3651</v>
      </c>
      <c r="H452" s="38" t="s">
        <v>235</v>
      </c>
      <c r="I452" s="38" t="s">
        <v>3652</v>
      </c>
      <c r="J452" s="38" t="s">
        <v>3653</v>
      </c>
      <c r="K452" s="38" t="s">
        <v>1601</v>
      </c>
      <c r="L452" s="38" t="s">
        <v>3654</v>
      </c>
      <c r="M452" s="38" t="s">
        <v>32</v>
      </c>
      <c r="N452" s="38">
        <v>0</v>
      </c>
      <c r="O452" s="38"/>
    </row>
    <row r="453" spans="1:15" ht="17" x14ac:dyDescent="0.25">
      <c r="A453" s="10">
        <v>37167</v>
      </c>
      <c r="B453" s="10" t="s">
        <v>3305</v>
      </c>
      <c r="C453" s="68" t="s">
        <v>4163</v>
      </c>
      <c r="D453" s="67" t="s">
        <v>4222</v>
      </c>
      <c r="E453" s="10" t="s">
        <v>3</v>
      </c>
      <c r="F453" s="10" t="s">
        <v>6229</v>
      </c>
      <c r="G453" s="38" t="s">
        <v>3649</v>
      </c>
      <c r="H453" s="38" t="s">
        <v>235</v>
      </c>
      <c r="I453" s="38" t="s">
        <v>2028</v>
      </c>
      <c r="J453" s="38" t="s">
        <v>1601</v>
      </c>
      <c r="K453" s="38" t="s">
        <v>1601</v>
      </c>
      <c r="L453" s="38" t="s">
        <v>1601</v>
      </c>
      <c r="M453" s="38" t="s">
        <v>32</v>
      </c>
      <c r="N453" s="38">
        <v>9</v>
      </c>
      <c r="O453" s="38"/>
    </row>
    <row r="454" spans="1:15" ht="17" x14ac:dyDescent="0.25">
      <c r="A454" s="10">
        <v>26583</v>
      </c>
      <c r="B454" s="10" t="s">
        <v>3306</v>
      </c>
      <c r="C454" s="68" t="s">
        <v>4164</v>
      </c>
      <c r="D454" s="67" t="s">
        <v>4223</v>
      </c>
      <c r="E454" s="10" t="s">
        <v>328</v>
      </c>
      <c r="F454" s="10" t="s">
        <v>6061</v>
      </c>
      <c r="G454" s="38" t="s">
        <v>113</v>
      </c>
      <c r="H454" s="38" t="s">
        <v>235</v>
      </c>
      <c r="I454" s="38" t="s">
        <v>3646</v>
      </c>
      <c r="J454" s="38" t="s">
        <v>3647</v>
      </c>
      <c r="K454" s="38" t="s">
        <v>3645</v>
      </c>
      <c r="L454" s="38" t="s">
        <v>3648</v>
      </c>
      <c r="M454" s="38" t="s">
        <v>32</v>
      </c>
      <c r="N454" s="38">
        <v>7</v>
      </c>
      <c r="O454" s="38"/>
    </row>
    <row r="455" spans="1:15" ht="17" x14ac:dyDescent="0.25">
      <c r="A455" s="10">
        <v>7539</v>
      </c>
      <c r="B455" s="10" t="s">
        <v>3307</v>
      </c>
      <c r="C455" s="68" t="s">
        <v>4165</v>
      </c>
      <c r="D455" s="67" t="s">
        <v>6235</v>
      </c>
      <c r="E455" s="10" t="s">
        <v>263</v>
      </c>
      <c r="F455" s="10" t="s">
        <v>6236</v>
      </c>
      <c r="G455" s="38" t="s">
        <v>3641</v>
      </c>
      <c r="H455" s="38" t="s">
        <v>3642</v>
      </c>
      <c r="I455" s="38" t="s">
        <v>3643</v>
      </c>
      <c r="J455" s="38" t="s">
        <v>3644</v>
      </c>
      <c r="K455" s="38" t="s">
        <v>6448</v>
      </c>
      <c r="L455" s="38"/>
      <c r="M455" s="38" t="s">
        <v>670</v>
      </c>
      <c r="N455" s="38">
        <v>0</v>
      </c>
      <c r="O455" s="38"/>
    </row>
    <row r="456" spans="1:15" ht="17" x14ac:dyDescent="0.25">
      <c r="A456" s="10">
        <v>18704</v>
      </c>
      <c r="B456" s="10" t="s">
        <v>3308</v>
      </c>
      <c r="C456" s="68" t="s">
        <v>4166</v>
      </c>
      <c r="D456" s="67" t="s">
        <v>6237</v>
      </c>
      <c r="E456" s="10" t="s">
        <v>73</v>
      </c>
      <c r="F456" s="10" t="s">
        <v>3309</v>
      </c>
      <c r="G456" s="38" t="s">
        <v>3637</v>
      </c>
      <c r="H456" s="38" t="s">
        <v>3638</v>
      </c>
      <c r="I456" s="38" t="s">
        <v>3639</v>
      </c>
      <c r="J456" s="38" t="s">
        <v>3640</v>
      </c>
      <c r="K456" s="38" t="s">
        <v>492</v>
      </c>
      <c r="L456" s="38" t="s">
        <v>492</v>
      </c>
      <c r="M456" s="38" t="s">
        <v>32</v>
      </c>
      <c r="N456" s="38">
        <v>0</v>
      </c>
      <c r="O456" s="38"/>
    </row>
    <row r="457" spans="1:15" ht="17" x14ac:dyDescent="0.25">
      <c r="A457" s="10">
        <v>7638</v>
      </c>
      <c r="B457" s="10" t="s">
        <v>3310</v>
      </c>
      <c r="C457" s="68" t="s">
        <v>4167</v>
      </c>
      <c r="D457" s="10" t="s">
        <v>6238</v>
      </c>
      <c r="E457" s="10" t="s">
        <v>179</v>
      </c>
      <c r="F457" s="10" t="s">
        <v>6239</v>
      </c>
      <c r="G457" s="38" t="s">
        <v>3635</v>
      </c>
      <c r="H457" s="38" t="s">
        <v>6255</v>
      </c>
      <c r="I457" s="38" t="s">
        <v>3636</v>
      </c>
      <c r="J457" s="38" t="s">
        <v>3633</v>
      </c>
      <c r="K457" s="38" t="s">
        <v>3634</v>
      </c>
      <c r="L457" s="38" t="s">
        <v>1601</v>
      </c>
      <c r="M457" s="38" t="s">
        <v>32</v>
      </c>
      <c r="N457" s="38">
        <v>2</v>
      </c>
      <c r="O457" s="38"/>
    </row>
    <row r="458" spans="1:15" ht="17" x14ac:dyDescent="0.25">
      <c r="A458" s="10">
        <v>7639</v>
      </c>
      <c r="B458" s="10" t="s">
        <v>3311</v>
      </c>
      <c r="C458" s="68" t="s">
        <v>4168</v>
      </c>
      <c r="D458" s="10" t="s">
        <v>6240</v>
      </c>
      <c r="E458" s="10" t="s">
        <v>3027</v>
      </c>
      <c r="F458" s="10" t="s">
        <v>6241</v>
      </c>
      <c r="G458" s="38" t="s">
        <v>3635</v>
      </c>
      <c r="H458" s="38" t="s">
        <v>235</v>
      </c>
      <c r="I458" s="38" t="s">
        <v>3632</v>
      </c>
      <c r="J458" s="38" t="s">
        <v>3633</v>
      </c>
      <c r="K458" s="38" t="s">
        <v>3634</v>
      </c>
      <c r="L458" s="38" t="s">
        <v>1601</v>
      </c>
      <c r="M458" s="38" t="s">
        <v>32</v>
      </c>
      <c r="N458" s="38">
        <v>2</v>
      </c>
      <c r="O458" s="38"/>
    </row>
    <row r="459" spans="1:15" ht="17" x14ac:dyDescent="0.25">
      <c r="A459" s="10">
        <v>50713</v>
      </c>
      <c r="B459" s="10" t="s">
        <v>3312</v>
      </c>
      <c r="C459" s="68" t="s">
        <v>4169</v>
      </c>
      <c r="D459" s="10" t="s">
        <v>6242</v>
      </c>
      <c r="E459" s="10" t="s">
        <v>3</v>
      </c>
      <c r="F459" s="10" t="s">
        <v>3313</v>
      </c>
      <c r="G459" s="10" t="s">
        <v>3629</v>
      </c>
      <c r="H459" s="10" t="s">
        <v>235</v>
      </c>
      <c r="I459" s="10" t="s">
        <v>1601</v>
      </c>
      <c r="J459" s="10" t="s">
        <v>6449</v>
      </c>
      <c r="K459" s="10" t="s">
        <v>3630</v>
      </c>
      <c r="L459" s="10" t="s">
        <v>3631</v>
      </c>
      <c r="M459" s="10" t="s">
        <v>32</v>
      </c>
      <c r="N459" s="38">
        <v>10</v>
      </c>
      <c r="O459" s="38"/>
    </row>
    <row r="460" spans="1:15" ht="17" x14ac:dyDescent="0.25">
      <c r="A460" s="10">
        <v>31795</v>
      </c>
      <c r="B460" s="10" t="s">
        <v>3314</v>
      </c>
      <c r="C460" s="67" t="s">
        <v>4170</v>
      </c>
      <c r="D460" s="67" t="s">
        <v>481</v>
      </c>
      <c r="E460" s="10" t="s">
        <v>328</v>
      </c>
      <c r="F460" s="10" t="s">
        <v>6233</v>
      </c>
      <c r="G460" s="38" t="s">
        <v>3627</v>
      </c>
      <c r="H460" s="38" t="s">
        <v>235</v>
      </c>
      <c r="I460" s="38" t="s">
        <v>3628</v>
      </c>
      <c r="J460" s="38" t="s">
        <v>1601</v>
      </c>
      <c r="K460" s="38" t="s">
        <v>158</v>
      </c>
      <c r="L460" s="38" t="s">
        <v>1601</v>
      </c>
      <c r="M460" s="38" t="s">
        <v>32</v>
      </c>
      <c r="N460" s="38">
        <v>7</v>
      </c>
      <c r="O460" s="38"/>
    </row>
    <row r="461" spans="1:15" ht="17" x14ac:dyDescent="0.25">
      <c r="A461" s="10">
        <v>7678</v>
      </c>
      <c r="B461" s="10" t="s">
        <v>3315</v>
      </c>
      <c r="C461" s="67" t="s">
        <v>4171</v>
      </c>
      <c r="D461" s="67" t="s">
        <v>6231</v>
      </c>
      <c r="E461" s="10" t="s">
        <v>29</v>
      </c>
      <c r="F461" s="10" t="s">
        <v>6232</v>
      </c>
      <c r="G461" s="38" t="s">
        <v>3621</v>
      </c>
      <c r="H461" s="38" t="s">
        <v>3622</v>
      </c>
      <c r="I461" s="38" t="s">
        <v>3623</v>
      </c>
      <c r="J461" s="38" t="s">
        <v>3624</v>
      </c>
      <c r="K461" s="38" t="s">
        <v>3625</v>
      </c>
      <c r="L461" s="38" t="s">
        <v>3626</v>
      </c>
      <c r="M461" s="38" t="s">
        <v>32</v>
      </c>
      <c r="N461" s="38">
        <v>2</v>
      </c>
      <c r="O461" s="38"/>
    </row>
    <row r="462" spans="1:15" ht="17" x14ac:dyDescent="0.25">
      <c r="A462" s="10">
        <v>7683</v>
      </c>
      <c r="B462" s="10" t="s">
        <v>3316</v>
      </c>
      <c r="C462" s="67" t="s">
        <v>4172</v>
      </c>
      <c r="D462" s="10" t="s">
        <v>6230</v>
      </c>
      <c r="E462" s="10" t="s">
        <v>184</v>
      </c>
      <c r="F462" s="10" t="s">
        <v>3317</v>
      </c>
      <c r="G462" s="38" t="s">
        <v>3618</v>
      </c>
      <c r="H462" s="38" t="s">
        <v>3619</v>
      </c>
      <c r="I462" s="38" t="s">
        <v>3620</v>
      </c>
      <c r="J462" s="38" t="s">
        <v>6450</v>
      </c>
      <c r="K462" s="38" t="s">
        <v>492</v>
      </c>
      <c r="L462" s="38" t="s">
        <v>3543</v>
      </c>
      <c r="M462" s="38" t="s">
        <v>32</v>
      </c>
      <c r="N462" s="38">
        <v>0</v>
      </c>
      <c r="O462" s="38"/>
    </row>
    <row r="463" spans="1:15" ht="17" x14ac:dyDescent="0.25">
      <c r="A463" s="10">
        <v>20372</v>
      </c>
      <c r="B463" s="10" t="s">
        <v>3318</v>
      </c>
      <c r="C463" s="10" t="s">
        <v>6234</v>
      </c>
      <c r="D463" s="10" t="s">
        <v>4228</v>
      </c>
      <c r="E463" s="10" t="s">
        <v>29</v>
      </c>
      <c r="F463" s="10" t="s">
        <v>3319</v>
      </c>
      <c r="G463" s="38" t="s">
        <v>3618</v>
      </c>
      <c r="H463" s="38" t="s">
        <v>3615</v>
      </c>
      <c r="I463" s="38" t="s">
        <v>3616</v>
      </c>
      <c r="J463" s="38" t="s">
        <v>1746</v>
      </c>
      <c r="K463" s="38" t="s">
        <v>3617</v>
      </c>
      <c r="L463" s="38" t="s">
        <v>492</v>
      </c>
      <c r="M463" s="38" t="s">
        <v>32</v>
      </c>
      <c r="N463" s="38">
        <v>8</v>
      </c>
      <c r="O463" s="38"/>
    </row>
    <row r="464" spans="1:15" ht="17" x14ac:dyDescent="0.25">
      <c r="A464" s="10">
        <v>29433</v>
      </c>
      <c r="B464" s="10" t="s">
        <v>3320</v>
      </c>
      <c r="C464" s="67" t="s">
        <v>4173</v>
      </c>
      <c r="D464" s="67" t="s">
        <v>4224</v>
      </c>
      <c r="E464" s="10" t="s">
        <v>161</v>
      </c>
      <c r="F464" s="10" t="s">
        <v>3321</v>
      </c>
      <c r="G464" s="10" t="s">
        <v>3613</v>
      </c>
      <c r="H464" s="10" t="s">
        <v>3614</v>
      </c>
      <c r="I464" s="10" t="s">
        <v>1841</v>
      </c>
      <c r="J464" s="10" t="s">
        <v>2143</v>
      </c>
      <c r="K464" s="38" t="s">
        <v>158</v>
      </c>
      <c r="L464" s="10" t="s">
        <v>647</v>
      </c>
      <c r="M464" s="10" t="s">
        <v>670</v>
      </c>
      <c r="N464" s="38">
        <v>2</v>
      </c>
      <c r="O464" s="38"/>
    </row>
    <row r="465" spans="1:15" ht="17" x14ac:dyDescent="0.25">
      <c r="A465" s="10">
        <v>7820</v>
      </c>
      <c r="B465" s="10" t="s">
        <v>3322</v>
      </c>
      <c r="C465" s="67" t="s">
        <v>4174</v>
      </c>
      <c r="D465" s="67" t="s">
        <v>4225</v>
      </c>
      <c r="E465" s="10" t="s">
        <v>4370</v>
      </c>
      <c r="F465" s="10" t="s">
        <v>4369</v>
      </c>
      <c r="G465" s="38" t="s">
        <v>3609</v>
      </c>
      <c r="H465" s="38" t="s">
        <v>3610</v>
      </c>
      <c r="I465" s="38" t="s">
        <v>3611</v>
      </c>
      <c r="J465" s="38" t="s">
        <v>6451</v>
      </c>
      <c r="K465" s="38" t="s">
        <v>158</v>
      </c>
      <c r="L465" s="38" t="s">
        <v>3612</v>
      </c>
      <c r="M465" s="38" t="s">
        <v>32</v>
      </c>
      <c r="N465" s="38">
        <v>10</v>
      </c>
      <c r="O465" s="38"/>
    </row>
    <row r="466" spans="1:15" ht="17" x14ac:dyDescent="0.25">
      <c r="A466" s="10">
        <v>33737</v>
      </c>
      <c r="B466" s="10" t="s">
        <v>3323</v>
      </c>
      <c r="C466" s="67" t="s">
        <v>4175</v>
      </c>
      <c r="D466" s="67" t="s">
        <v>4226</v>
      </c>
      <c r="E466" s="10" t="s">
        <v>109</v>
      </c>
      <c r="F466" s="10" t="s">
        <v>4368</v>
      </c>
      <c r="G466" s="38" t="s">
        <v>113</v>
      </c>
      <c r="H466" s="38" t="s">
        <v>235</v>
      </c>
      <c r="I466" s="38" t="s">
        <v>3608</v>
      </c>
      <c r="J466" s="38" t="s">
        <v>6451</v>
      </c>
      <c r="K466" s="38" t="s">
        <v>158</v>
      </c>
      <c r="L466" s="38" t="s">
        <v>3607</v>
      </c>
      <c r="M466" s="38" t="s">
        <v>670</v>
      </c>
      <c r="N466" s="38">
        <v>0</v>
      </c>
      <c r="O466" s="38"/>
    </row>
    <row r="467" spans="1:15" ht="17" x14ac:dyDescent="0.25">
      <c r="A467" s="10">
        <v>29873</v>
      </c>
      <c r="B467" s="10" t="s">
        <v>3324</v>
      </c>
      <c r="C467" s="67" t="s">
        <v>4176</v>
      </c>
      <c r="D467" s="67" t="s">
        <v>4227</v>
      </c>
      <c r="E467" s="10" t="s">
        <v>184</v>
      </c>
      <c r="F467" s="10" t="s">
        <v>4367</v>
      </c>
      <c r="G467" s="38" t="s">
        <v>3589</v>
      </c>
      <c r="H467" s="38" t="s">
        <v>235</v>
      </c>
      <c r="I467" s="38" t="s">
        <v>6243</v>
      </c>
      <c r="J467" s="38" t="s">
        <v>3590</v>
      </c>
      <c r="K467" s="38" t="s">
        <v>1758</v>
      </c>
      <c r="L467" s="38" t="s">
        <v>1758</v>
      </c>
      <c r="M467" s="38" t="s">
        <v>19</v>
      </c>
      <c r="N467" s="38">
        <v>1</v>
      </c>
      <c r="O467" s="38"/>
    </row>
    <row r="468" spans="1:15" ht="17" x14ac:dyDescent="0.25">
      <c r="A468" s="10">
        <v>19374</v>
      </c>
      <c r="B468" s="10" t="s">
        <v>3325</v>
      </c>
      <c r="C468" s="6" t="s">
        <v>3591</v>
      </c>
      <c r="D468" s="72" t="s">
        <v>4365</v>
      </c>
      <c r="E468" s="10" t="s">
        <v>184</v>
      </c>
      <c r="F468" s="10" t="s">
        <v>4366</v>
      </c>
      <c r="G468" s="38" t="s">
        <v>6673</v>
      </c>
      <c r="H468" s="6" t="s">
        <v>3592</v>
      </c>
      <c r="I468" s="6" t="s">
        <v>3593</v>
      </c>
      <c r="J468" s="6" t="s">
        <v>3594</v>
      </c>
      <c r="K468" s="6" t="s">
        <v>1841</v>
      </c>
      <c r="L468" s="6" t="s">
        <v>221</v>
      </c>
      <c r="M468" s="38" t="s">
        <v>123</v>
      </c>
      <c r="N468" s="38">
        <v>2</v>
      </c>
      <c r="O468" s="38"/>
    </row>
    <row r="469" spans="1:15" ht="17" x14ac:dyDescent="0.25">
      <c r="A469" s="10">
        <v>14289</v>
      </c>
      <c r="B469" s="10" t="s">
        <v>3326</v>
      </c>
      <c r="C469" s="67" t="s">
        <v>4177</v>
      </c>
      <c r="D469" s="10" t="s">
        <v>4356</v>
      </c>
      <c r="E469" s="10" t="s">
        <v>109</v>
      </c>
      <c r="F469" s="10" t="s">
        <v>4357</v>
      </c>
      <c r="G469" s="38" t="s">
        <v>3600</v>
      </c>
      <c r="H469" s="38" t="s">
        <v>3601</v>
      </c>
      <c r="I469" s="38" t="s">
        <v>3605</v>
      </c>
      <c r="J469" s="38" t="s">
        <v>1841</v>
      </c>
      <c r="K469" s="38" t="s">
        <v>3606</v>
      </c>
      <c r="L469" s="38" t="s">
        <v>647</v>
      </c>
      <c r="M469" s="38" t="s">
        <v>32</v>
      </c>
      <c r="N469" s="38">
        <v>2</v>
      </c>
      <c r="O469" s="38"/>
    </row>
    <row r="470" spans="1:15" ht="17" x14ac:dyDescent="0.25">
      <c r="A470" s="10">
        <v>14287</v>
      </c>
      <c r="B470" s="10" t="s">
        <v>3327</v>
      </c>
      <c r="C470" s="10" t="s">
        <v>4355</v>
      </c>
      <c r="D470" s="10" t="s">
        <v>4360</v>
      </c>
      <c r="E470" s="10" t="s">
        <v>4359</v>
      </c>
      <c r="F470" s="10" t="s">
        <v>4358</v>
      </c>
      <c r="G470" s="38" t="s">
        <v>3600</v>
      </c>
      <c r="H470" s="38" t="s">
        <v>3601</v>
      </c>
      <c r="I470" s="38" t="s">
        <v>3602</v>
      </c>
      <c r="J470" s="38" t="s">
        <v>1841</v>
      </c>
      <c r="K470" s="38" t="s">
        <v>3603</v>
      </c>
      <c r="L470" s="38" t="s">
        <v>3604</v>
      </c>
      <c r="M470" s="38" t="s">
        <v>32</v>
      </c>
      <c r="N470" s="38">
        <v>2</v>
      </c>
      <c r="O470" s="38"/>
    </row>
    <row r="471" spans="1:15" ht="17" x14ac:dyDescent="0.25">
      <c r="A471" s="10">
        <v>29887</v>
      </c>
      <c r="B471" s="10" t="s">
        <v>3328</v>
      </c>
      <c r="C471" s="67" t="s">
        <v>4178</v>
      </c>
      <c r="D471" s="10" t="s">
        <v>4354</v>
      </c>
      <c r="E471" s="10" t="s">
        <v>3</v>
      </c>
      <c r="F471" s="10" t="s">
        <v>4361</v>
      </c>
      <c r="G471" s="38" t="s">
        <v>3598</v>
      </c>
      <c r="H471" s="38" t="s">
        <v>235</v>
      </c>
      <c r="I471" s="38" t="s">
        <v>3599</v>
      </c>
      <c r="J471" s="38" t="s">
        <v>1601</v>
      </c>
      <c r="K471" s="38" t="s">
        <v>1601</v>
      </c>
      <c r="L471" s="38" t="s">
        <v>1601</v>
      </c>
      <c r="M471" s="38" t="s">
        <v>123</v>
      </c>
      <c r="N471" s="38">
        <v>0</v>
      </c>
      <c r="O471" s="38"/>
    </row>
    <row r="472" spans="1:15" ht="17" x14ac:dyDescent="0.25">
      <c r="A472" s="10">
        <v>7871</v>
      </c>
      <c r="B472" s="10" t="s">
        <v>3329</v>
      </c>
      <c r="C472" s="67" t="s">
        <v>4179</v>
      </c>
      <c r="D472" s="10" t="s">
        <v>4362</v>
      </c>
      <c r="E472" s="10" t="s">
        <v>109</v>
      </c>
      <c r="F472" s="10" t="s">
        <v>4363</v>
      </c>
      <c r="G472" s="12" t="s">
        <v>6674</v>
      </c>
      <c r="H472" s="10" t="s">
        <v>3587</v>
      </c>
      <c r="I472" s="10" t="s">
        <v>3588</v>
      </c>
      <c r="J472" s="12" t="s">
        <v>6675</v>
      </c>
      <c r="K472" s="10" t="s">
        <v>492</v>
      </c>
      <c r="L472" s="10" t="s">
        <v>492</v>
      </c>
      <c r="M472" s="10" t="s">
        <v>123</v>
      </c>
      <c r="N472" s="38">
        <v>0</v>
      </c>
      <c r="O472" s="38"/>
    </row>
    <row r="473" spans="1:15" ht="17" x14ac:dyDescent="0.25">
      <c r="A473" s="10">
        <v>7889</v>
      </c>
      <c r="B473" s="12" t="s">
        <v>3330</v>
      </c>
      <c r="C473" s="63" t="s">
        <v>3586</v>
      </c>
      <c r="D473" s="10" t="s">
        <v>4364</v>
      </c>
      <c r="E473" s="10" t="s">
        <v>136</v>
      </c>
      <c r="F473" s="10" t="s">
        <v>3331</v>
      </c>
      <c r="G473" s="12" t="s">
        <v>6345</v>
      </c>
      <c r="H473" s="10" t="s">
        <v>6347</v>
      </c>
      <c r="I473" s="10" t="s">
        <v>6346</v>
      </c>
      <c r="J473" s="10" t="s">
        <v>6348</v>
      </c>
      <c r="K473" s="10" t="s">
        <v>6349</v>
      </c>
      <c r="L473" s="10" t="s">
        <v>1913</v>
      </c>
      <c r="M473" s="10" t="s">
        <v>19</v>
      </c>
      <c r="N473" s="38">
        <v>1</v>
      </c>
      <c r="O473" s="10" t="s">
        <v>6351</v>
      </c>
    </row>
    <row r="474" spans="1:15" ht="17" x14ac:dyDescent="0.25">
      <c r="A474" s="10">
        <v>7960</v>
      </c>
      <c r="B474" s="10" t="s">
        <v>3332</v>
      </c>
      <c r="C474" s="67" t="s">
        <v>4180</v>
      </c>
      <c r="D474" s="10" t="s">
        <v>4352</v>
      </c>
      <c r="E474" s="10" t="s">
        <v>2092</v>
      </c>
      <c r="F474" s="10" t="s">
        <v>4353</v>
      </c>
      <c r="G474" s="62" t="s">
        <v>3581</v>
      </c>
      <c r="H474" s="62" t="s">
        <v>3582</v>
      </c>
      <c r="I474" s="38" t="s">
        <v>3583</v>
      </c>
      <c r="J474" s="38" t="s">
        <v>3584</v>
      </c>
      <c r="K474" s="38" t="s">
        <v>3585</v>
      </c>
      <c r="L474" s="38" t="s">
        <v>2743</v>
      </c>
      <c r="M474" s="38" t="s">
        <v>32</v>
      </c>
      <c r="N474" s="38">
        <v>3</v>
      </c>
      <c r="O474" s="38"/>
    </row>
    <row r="475" spans="1:15" ht="17" x14ac:dyDescent="0.25">
      <c r="A475" s="10">
        <v>25391</v>
      </c>
      <c r="B475" s="10" t="s">
        <v>3333</v>
      </c>
      <c r="C475" s="67" t="s">
        <v>4181</v>
      </c>
      <c r="D475" s="10" t="s">
        <v>4350</v>
      </c>
      <c r="E475" s="10" t="s">
        <v>328</v>
      </c>
      <c r="F475" s="10" t="s">
        <v>4351</v>
      </c>
      <c r="G475" s="38" t="s">
        <v>6452</v>
      </c>
      <c r="H475" s="38" t="s">
        <v>6453</v>
      </c>
      <c r="I475" s="38" t="s">
        <v>3578</v>
      </c>
      <c r="J475" s="38" t="s">
        <v>2143</v>
      </c>
      <c r="K475" s="38" t="s">
        <v>3579</v>
      </c>
      <c r="L475" s="38" t="s">
        <v>3580</v>
      </c>
      <c r="M475" s="38" t="s">
        <v>32</v>
      </c>
      <c r="N475" s="38">
        <v>10</v>
      </c>
      <c r="O475" s="38"/>
    </row>
    <row r="476" spans="1:15" ht="17" x14ac:dyDescent="0.25">
      <c r="A476" s="10">
        <v>13398</v>
      </c>
      <c r="B476" s="10" t="s">
        <v>3334</v>
      </c>
      <c r="C476" s="67" t="s">
        <v>4182</v>
      </c>
      <c r="D476" s="10" t="s">
        <v>4349</v>
      </c>
      <c r="E476" s="10" t="s">
        <v>73</v>
      </c>
      <c r="F476" s="10" t="s">
        <v>3335</v>
      </c>
      <c r="G476" s="10" t="s">
        <v>3573</v>
      </c>
      <c r="H476" s="10" t="s">
        <v>3574</v>
      </c>
      <c r="I476" s="10" t="s">
        <v>3575</v>
      </c>
      <c r="J476" s="38" t="s">
        <v>3576</v>
      </c>
      <c r="K476" s="10" t="s">
        <v>1720</v>
      </c>
      <c r="L476" s="10" t="s">
        <v>3577</v>
      </c>
      <c r="M476" s="10" t="s">
        <v>32</v>
      </c>
      <c r="N476" s="38">
        <v>0</v>
      </c>
      <c r="O476" s="38"/>
    </row>
    <row r="477" spans="1:15" ht="17" x14ac:dyDescent="0.25">
      <c r="A477" s="10">
        <v>17621</v>
      </c>
      <c r="B477" s="10" t="s">
        <v>3336</v>
      </c>
      <c r="C477" s="67" t="s">
        <v>4183</v>
      </c>
      <c r="D477" s="10" t="s">
        <v>4348</v>
      </c>
      <c r="E477" s="10" t="s">
        <v>275</v>
      </c>
      <c r="F477" s="10" t="s">
        <v>4347</v>
      </c>
      <c r="G477" s="38" t="s">
        <v>3566</v>
      </c>
      <c r="H477" s="63" t="s">
        <v>3570</v>
      </c>
      <c r="I477" s="38" t="s">
        <v>3571</v>
      </c>
      <c r="J477" s="38" t="s">
        <v>6454</v>
      </c>
      <c r="K477" s="38" t="s">
        <v>3572</v>
      </c>
      <c r="L477" s="38"/>
      <c r="M477" s="38" t="s">
        <v>123</v>
      </c>
      <c r="N477" s="38">
        <v>0</v>
      </c>
      <c r="O477" s="38"/>
    </row>
    <row r="478" spans="1:15" ht="17" x14ac:dyDescent="0.25">
      <c r="A478" s="10">
        <v>18011</v>
      </c>
      <c r="B478" s="10" t="s">
        <v>3337</v>
      </c>
      <c r="C478" s="67" t="s">
        <v>4184</v>
      </c>
      <c r="D478" s="10" t="s">
        <v>4346</v>
      </c>
      <c r="E478" s="10" t="s">
        <v>275</v>
      </c>
      <c r="F478" s="10" t="s">
        <v>481</v>
      </c>
      <c r="G478" s="38" t="s">
        <v>3566</v>
      </c>
      <c r="H478" s="38" t="s">
        <v>235</v>
      </c>
      <c r="I478" s="38" t="s">
        <v>3567</v>
      </c>
      <c r="J478" s="38" t="s">
        <v>6455</v>
      </c>
      <c r="K478" s="38" t="s">
        <v>3568</v>
      </c>
      <c r="L478" s="38" t="s">
        <v>3569</v>
      </c>
      <c r="M478" s="38" t="s">
        <v>32</v>
      </c>
      <c r="N478" s="38">
        <v>0</v>
      </c>
      <c r="O478" s="38"/>
    </row>
    <row r="479" spans="1:15" ht="17" x14ac:dyDescent="0.25">
      <c r="A479" s="10">
        <v>25960</v>
      </c>
      <c r="B479" s="10" t="s">
        <v>3338</v>
      </c>
      <c r="C479" s="67" t="s">
        <v>4185</v>
      </c>
      <c r="D479" s="10" t="s">
        <v>4344</v>
      </c>
      <c r="E479" s="10" t="s">
        <v>328</v>
      </c>
      <c r="F479" s="10" t="s">
        <v>4345</v>
      </c>
      <c r="G479" s="38" t="s">
        <v>3561</v>
      </c>
      <c r="H479" s="38" t="s">
        <v>235</v>
      </c>
      <c r="I479" s="38" t="s">
        <v>3562</v>
      </c>
      <c r="J479" s="38" t="s">
        <v>3563</v>
      </c>
      <c r="K479" s="38" t="s">
        <v>3565</v>
      </c>
      <c r="L479" s="38" t="s">
        <v>3564</v>
      </c>
      <c r="M479" s="38" t="s">
        <v>32</v>
      </c>
      <c r="N479" s="38">
        <v>0</v>
      </c>
      <c r="O479" s="38"/>
    </row>
    <row r="480" spans="1:15" ht="17" x14ac:dyDescent="0.25">
      <c r="A480" s="10">
        <v>8072</v>
      </c>
      <c r="B480" s="10" t="s">
        <v>3339</v>
      </c>
      <c r="C480" s="67" t="s">
        <v>4186</v>
      </c>
      <c r="D480" s="10" t="s">
        <v>4343</v>
      </c>
      <c r="E480" s="10" t="s">
        <v>136</v>
      </c>
      <c r="F480" s="10" t="s">
        <v>3340</v>
      </c>
      <c r="G480" s="38" t="s">
        <v>3557</v>
      </c>
      <c r="H480" s="38" t="s">
        <v>235</v>
      </c>
      <c r="I480" s="38" t="s">
        <v>3559</v>
      </c>
      <c r="J480" s="38" t="s">
        <v>3560</v>
      </c>
      <c r="K480" s="38" t="s">
        <v>1796</v>
      </c>
      <c r="L480" s="38" t="s">
        <v>118</v>
      </c>
      <c r="M480" s="38" t="s">
        <v>32</v>
      </c>
      <c r="N480" s="38">
        <v>7</v>
      </c>
      <c r="O480" s="38"/>
    </row>
    <row r="481" spans="1:15" ht="17" x14ac:dyDescent="0.25">
      <c r="A481" s="10">
        <v>23984</v>
      </c>
      <c r="B481" s="10" t="s">
        <v>3341</v>
      </c>
      <c r="C481" s="67" t="s">
        <v>4187</v>
      </c>
      <c r="D481" s="10" t="s">
        <v>4342</v>
      </c>
      <c r="E481" s="10" t="s">
        <v>136</v>
      </c>
      <c r="F481" s="10" t="s">
        <v>481</v>
      </c>
      <c r="G481" s="38" t="s">
        <v>3557</v>
      </c>
      <c r="H481" s="38" t="s">
        <v>235</v>
      </c>
      <c r="I481" s="38" t="s">
        <v>3558</v>
      </c>
      <c r="J481" s="38" t="s">
        <v>3524</v>
      </c>
      <c r="K481" s="38" t="s">
        <v>158</v>
      </c>
      <c r="L481" s="38" t="s">
        <v>118</v>
      </c>
      <c r="M481" s="38" t="s">
        <v>32</v>
      </c>
      <c r="N481" s="38">
        <v>7</v>
      </c>
      <c r="O481" s="38"/>
    </row>
    <row r="482" spans="1:15" ht="17" x14ac:dyDescent="0.25">
      <c r="A482" s="10">
        <v>8073</v>
      </c>
      <c r="B482" s="10" t="s">
        <v>3342</v>
      </c>
      <c r="C482" s="67" t="s">
        <v>4188</v>
      </c>
      <c r="D482" s="38" t="s">
        <v>481</v>
      </c>
      <c r="E482" s="10" t="s">
        <v>136</v>
      </c>
      <c r="F482" s="10" t="s">
        <v>4341</v>
      </c>
      <c r="G482" s="38" t="s">
        <v>3553</v>
      </c>
      <c r="H482" s="38" t="s">
        <v>235</v>
      </c>
      <c r="I482" s="38" t="s">
        <v>3554</v>
      </c>
      <c r="J482" s="38" t="s">
        <v>3555</v>
      </c>
      <c r="K482" s="38" t="s">
        <v>3556</v>
      </c>
      <c r="L482" s="38" t="s">
        <v>118</v>
      </c>
      <c r="M482" s="38" t="s">
        <v>32</v>
      </c>
      <c r="N482" s="38">
        <v>7</v>
      </c>
      <c r="O482" s="38"/>
    </row>
    <row r="483" spans="1:15" ht="17" x14ac:dyDescent="0.25">
      <c r="A483" s="10">
        <v>8075</v>
      </c>
      <c r="B483" s="10" t="s">
        <v>3343</v>
      </c>
      <c r="C483" s="67" t="s">
        <v>4189</v>
      </c>
      <c r="D483" s="38" t="s">
        <v>481</v>
      </c>
      <c r="E483" s="10" t="s">
        <v>136</v>
      </c>
      <c r="F483" s="10" t="s">
        <v>481</v>
      </c>
      <c r="G483" s="38" t="s">
        <v>3550</v>
      </c>
      <c r="H483" s="38" t="s">
        <v>3551</v>
      </c>
      <c r="I483" s="38" t="s">
        <v>3552</v>
      </c>
      <c r="J483" s="38" t="s">
        <v>1601</v>
      </c>
      <c r="K483" s="38" t="s">
        <v>2809</v>
      </c>
      <c r="L483" s="38" t="s">
        <v>118</v>
      </c>
      <c r="M483" s="38" t="s">
        <v>32</v>
      </c>
      <c r="N483" s="38">
        <v>2</v>
      </c>
      <c r="O483" s="38" t="s">
        <v>6752</v>
      </c>
    </row>
    <row r="484" spans="1:15" ht="17" x14ac:dyDescent="0.25">
      <c r="A484" s="10">
        <v>18151</v>
      </c>
      <c r="B484" s="10" t="s">
        <v>3344</v>
      </c>
      <c r="C484" s="67" t="s">
        <v>4190</v>
      </c>
      <c r="D484" s="10" t="s">
        <v>4339</v>
      </c>
      <c r="E484" s="10" t="s">
        <v>565</v>
      </c>
      <c r="F484" s="10" t="s">
        <v>4340</v>
      </c>
      <c r="G484" s="38" t="s">
        <v>3545</v>
      </c>
      <c r="H484" s="63" t="s">
        <v>3549</v>
      </c>
      <c r="I484" s="38" t="s">
        <v>3546</v>
      </c>
      <c r="J484" s="38" t="s">
        <v>3547</v>
      </c>
      <c r="K484" s="38" t="s">
        <v>3548</v>
      </c>
      <c r="L484" s="38" t="s">
        <v>118</v>
      </c>
      <c r="M484" s="38" t="s">
        <v>19</v>
      </c>
      <c r="N484" s="38">
        <v>1</v>
      </c>
      <c r="O484" s="38"/>
    </row>
    <row r="485" spans="1:15" ht="17" x14ac:dyDescent="0.25">
      <c r="A485" s="10">
        <v>8082</v>
      </c>
      <c r="B485" s="10" t="s">
        <v>3345</v>
      </c>
      <c r="C485" s="67" t="s">
        <v>4191</v>
      </c>
      <c r="D485" s="10" t="s">
        <v>4338</v>
      </c>
      <c r="E485" s="10" t="s">
        <v>390</v>
      </c>
      <c r="F485" s="10" t="s">
        <v>4337</v>
      </c>
      <c r="G485" s="38" t="s">
        <v>3541</v>
      </c>
      <c r="H485" s="38" t="s">
        <v>3540</v>
      </c>
      <c r="I485" s="38" t="s">
        <v>3542</v>
      </c>
      <c r="J485" s="38" t="s">
        <v>3543</v>
      </c>
      <c r="K485" s="38" t="s">
        <v>1601</v>
      </c>
      <c r="L485" s="38" t="s">
        <v>3544</v>
      </c>
      <c r="M485" s="38" t="s">
        <v>32</v>
      </c>
      <c r="N485" s="38">
        <v>2</v>
      </c>
      <c r="O485" s="38"/>
    </row>
    <row r="486" spans="1:15" ht="17" x14ac:dyDescent="0.25">
      <c r="A486" s="10">
        <v>8108</v>
      </c>
      <c r="B486" s="10" t="s">
        <v>3346</v>
      </c>
      <c r="C486" s="10" t="s">
        <v>4332</v>
      </c>
      <c r="D486" s="10" t="s">
        <v>4335</v>
      </c>
      <c r="E486" s="10" t="s">
        <v>69</v>
      </c>
      <c r="F486" s="10" t="s">
        <v>4336</v>
      </c>
      <c r="G486" s="38" t="s">
        <v>3535</v>
      </c>
      <c r="H486" s="38" t="s">
        <v>3536</v>
      </c>
      <c r="I486" s="38" t="s">
        <v>3537</v>
      </c>
      <c r="J486" s="38" t="s">
        <v>3538</v>
      </c>
      <c r="K486" s="38" t="s">
        <v>2809</v>
      </c>
      <c r="L486" s="38" t="s">
        <v>3539</v>
      </c>
      <c r="M486" s="38" t="s">
        <v>32</v>
      </c>
      <c r="N486" s="38">
        <v>0</v>
      </c>
      <c r="O486" s="38"/>
    </row>
    <row r="487" spans="1:15" ht="17" x14ac:dyDescent="0.25">
      <c r="A487" s="10">
        <v>2567</v>
      </c>
      <c r="B487" s="10" t="s">
        <v>3347</v>
      </c>
      <c r="C487" s="10" t="s">
        <v>4331</v>
      </c>
      <c r="D487" s="10" t="s">
        <v>4333</v>
      </c>
      <c r="E487" s="10" t="s">
        <v>12</v>
      </c>
      <c r="F487" s="10" t="s">
        <v>4334</v>
      </c>
      <c r="G487" s="38" t="s">
        <v>6495</v>
      </c>
      <c r="H487" s="6" t="s">
        <v>3530</v>
      </c>
      <c r="I487" s="6" t="s">
        <v>3531</v>
      </c>
      <c r="J487" s="6" t="s">
        <v>3532</v>
      </c>
      <c r="K487" s="6" t="s">
        <v>3533</v>
      </c>
      <c r="L487" s="6" t="s">
        <v>3534</v>
      </c>
      <c r="M487" s="38" t="s">
        <v>123</v>
      </c>
      <c r="N487" s="38">
        <v>10</v>
      </c>
      <c r="O487" s="38"/>
    </row>
    <row r="488" spans="1:15" ht="17" x14ac:dyDescent="0.25">
      <c r="A488" s="10">
        <v>8127</v>
      </c>
      <c r="B488" s="10" t="s">
        <v>3348</v>
      </c>
      <c r="C488" s="67" t="s">
        <v>4192</v>
      </c>
      <c r="D488" s="10" t="s">
        <v>4330</v>
      </c>
      <c r="E488" s="10" t="s">
        <v>6244</v>
      </c>
      <c r="F488" s="10" t="s">
        <v>3349</v>
      </c>
      <c r="G488" s="10" t="s">
        <v>3526</v>
      </c>
      <c r="H488" s="10" t="s">
        <v>3527</v>
      </c>
      <c r="I488" s="10" t="s">
        <v>6457</v>
      </c>
      <c r="J488" s="10" t="s">
        <v>6456</v>
      </c>
      <c r="K488" s="10" t="s">
        <v>3528</v>
      </c>
      <c r="L488" s="10" t="s">
        <v>3529</v>
      </c>
      <c r="M488" s="10" t="s">
        <v>670</v>
      </c>
      <c r="N488" s="38">
        <v>0</v>
      </c>
      <c r="O488" s="38"/>
    </row>
    <row r="489" spans="1:15" ht="17" x14ac:dyDescent="0.25">
      <c r="A489" s="10">
        <v>8148</v>
      </c>
      <c r="B489" s="10" t="s">
        <v>3350</v>
      </c>
      <c r="C489" s="67" t="s">
        <v>4193</v>
      </c>
      <c r="D489" s="10" t="s">
        <v>4328</v>
      </c>
      <c r="E489" s="10" t="s">
        <v>324</v>
      </c>
      <c r="F489" s="10" t="s">
        <v>4329</v>
      </c>
      <c r="G489" s="38" t="s">
        <v>3522</v>
      </c>
      <c r="H489" s="38" t="s">
        <v>3523</v>
      </c>
      <c r="I489" s="38" t="s">
        <v>1841</v>
      </c>
      <c r="J489" s="38" t="s">
        <v>3524</v>
      </c>
      <c r="K489" s="38" t="s">
        <v>3525</v>
      </c>
      <c r="L489" s="38" t="s">
        <v>715</v>
      </c>
      <c r="M489" s="38" t="s">
        <v>32</v>
      </c>
      <c r="N489" s="38">
        <v>2</v>
      </c>
      <c r="O489" s="38"/>
    </row>
    <row r="490" spans="1:15" ht="17" x14ac:dyDescent="0.25">
      <c r="A490" s="10">
        <v>9936</v>
      </c>
      <c r="B490" s="10" t="s">
        <v>3351</v>
      </c>
      <c r="C490" s="10" t="s">
        <v>4194</v>
      </c>
      <c r="D490" s="10" t="s">
        <v>6245</v>
      </c>
      <c r="E490" s="10" t="s">
        <v>73</v>
      </c>
      <c r="F490" s="10" t="s">
        <v>6246</v>
      </c>
      <c r="G490" s="38" t="s">
        <v>3521</v>
      </c>
      <c r="H490" s="38" t="s">
        <v>3518</v>
      </c>
      <c r="I490" s="38" t="s">
        <v>707</v>
      </c>
      <c r="J490" s="38" t="s">
        <v>3516</v>
      </c>
      <c r="K490" s="38" t="s">
        <v>1601</v>
      </c>
      <c r="L490" s="38" t="s">
        <v>118</v>
      </c>
      <c r="M490" s="38" t="s">
        <v>32</v>
      </c>
      <c r="N490" s="38">
        <v>2</v>
      </c>
      <c r="O490" s="38"/>
    </row>
    <row r="491" spans="1:15" ht="17" x14ac:dyDescent="0.25">
      <c r="A491" s="10">
        <v>4206</v>
      </c>
      <c r="B491" s="10" t="s">
        <v>3352</v>
      </c>
      <c r="C491" s="67" t="s">
        <v>4195</v>
      </c>
      <c r="D491" s="10" t="s">
        <v>6247</v>
      </c>
      <c r="E491" s="10" t="s">
        <v>73</v>
      </c>
      <c r="F491" s="10" t="s">
        <v>4327</v>
      </c>
      <c r="G491" s="38" t="s">
        <v>3517</v>
      </c>
      <c r="H491" s="38" t="s">
        <v>3518</v>
      </c>
      <c r="I491" s="38" t="s">
        <v>707</v>
      </c>
      <c r="J491" s="38" t="s">
        <v>3516</v>
      </c>
      <c r="K491" s="38" t="s">
        <v>1601</v>
      </c>
      <c r="L491" s="38" t="s">
        <v>3519</v>
      </c>
      <c r="M491" s="38" t="s">
        <v>32</v>
      </c>
      <c r="N491" s="38">
        <v>2</v>
      </c>
      <c r="O491" s="38"/>
    </row>
    <row r="492" spans="1:15" ht="17" x14ac:dyDescent="0.25">
      <c r="A492" s="10">
        <v>26952</v>
      </c>
      <c r="B492" s="10" t="s">
        <v>3353</v>
      </c>
      <c r="C492" s="67" t="s">
        <v>4196</v>
      </c>
      <c r="D492" s="38" t="s">
        <v>297</v>
      </c>
      <c r="E492" s="10" t="s">
        <v>73</v>
      </c>
      <c r="F492" s="10" t="s">
        <v>4326</v>
      </c>
      <c r="G492" s="38" t="s">
        <v>3515</v>
      </c>
      <c r="H492" s="38" t="s">
        <v>235</v>
      </c>
      <c r="I492" s="38" t="s">
        <v>707</v>
      </c>
      <c r="J492" s="38" t="s">
        <v>3516</v>
      </c>
      <c r="K492" s="38" t="s">
        <v>1601</v>
      </c>
      <c r="L492" s="38" t="s">
        <v>3520</v>
      </c>
      <c r="M492" s="38" t="s">
        <v>32</v>
      </c>
      <c r="N492" s="38">
        <v>2</v>
      </c>
      <c r="O492" s="38"/>
    </row>
    <row r="493" spans="1:15" ht="17" x14ac:dyDescent="0.25">
      <c r="A493" s="10">
        <v>51831</v>
      </c>
      <c r="B493" s="10" t="s">
        <v>3354</v>
      </c>
      <c r="C493" s="67" t="s">
        <v>4197</v>
      </c>
      <c r="D493" s="38" t="s">
        <v>481</v>
      </c>
      <c r="E493" s="10" t="s">
        <v>73</v>
      </c>
      <c r="F493" s="10" t="s">
        <v>481</v>
      </c>
      <c r="G493" s="38" t="s">
        <v>3515</v>
      </c>
      <c r="H493" s="38" t="s">
        <v>235</v>
      </c>
      <c r="I493" s="38" t="s">
        <v>1601</v>
      </c>
      <c r="J493" s="38" t="s">
        <v>3516</v>
      </c>
      <c r="K493" s="38" t="s">
        <v>1601</v>
      </c>
      <c r="L493" s="38" t="s">
        <v>3520</v>
      </c>
      <c r="M493" s="38" t="s">
        <v>32</v>
      </c>
      <c r="N493" s="38">
        <v>2</v>
      </c>
      <c r="O493" s="38"/>
    </row>
    <row r="494" spans="1:15" ht="17" x14ac:dyDescent="0.25">
      <c r="A494" s="10">
        <v>14755</v>
      </c>
      <c r="B494" s="10" t="s">
        <v>3355</v>
      </c>
      <c r="C494" s="67" t="s">
        <v>4198</v>
      </c>
      <c r="D494" s="38" t="s">
        <v>481</v>
      </c>
      <c r="E494" s="10" t="s">
        <v>4325</v>
      </c>
      <c r="F494" s="10" t="s">
        <v>481</v>
      </c>
      <c r="G494" s="38" t="s">
        <v>3514</v>
      </c>
      <c r="H494" s="38" t="s">
        <v>235</v>
      </c>
      <c r="I494" s="38" t="s">
        <v>1601</v>
      </c>
      <c r="J494" s="38" t="s">
        <v>1601</v>
      </c>
      <c r="K494" s="38" t="s">
        <v>1601</v>
      </c>
      <c r="L494" s="38" t="s">
        <v>1601</v>
      </c>
      <c r="M494" s="38" t="s">
        <v>32</v>
      </c>
      <c r="N494" s="38">
        <v>2</v>
      </c>
      <c r="O494" s="38"/>
    </row>
    <row r="495" spans="1:15" ht="17" x14ac:dyDescent="0.25">
      <c r="A495" s="10">
        <v>8512</v>
      </c>
      <c r="B495" s="10" t="s">
        <v>3356</v>
      </c>
      <c r="C495" s="67" t="s">
        <v>4199</v>
      </c>
      <c r="D495" s="38" t="s">
        <v>481</v>
      </c>
      <c r="E495" s="10" t="s">
        <v>390</v>
      </c>
      <c r="F495" s="10" t="s">
        <v>481</v>
      </c>
      <c r="G495" s="38" t="s">
        <v>3509</v>
      </c>
      <c r="H495" s="38" t="s">
        <v>3510</v>
      </c>
      <c r="I495" s="38" t="s">
        <v>3511</v>
      </c>
      <c r="J495" s="38" t="s">
        <v>3512</v>
      </c>
      <c r="K495" s="38" t="s">
        <v>3513</v>
      </c>
      <c r="L495" s="38" t="s">
        <v>3513</v>
      </c>
      <c r="M495" s="38" t="s">
        <v>32</v>
      </c>
      <c r="N495" s="38">
        <v>4</v>
      </c>
      <c r="O495" s="38"/>
    </row>
    <row r="496" spans="1:15" ht="17" x14ac:dyDescent="0.25">
      <c r="A496" s="10">
        <v>25402</v>
      </c>
      <c r="B496" s="10" t="s">
        <v>3357</v>
      </c>
      <c r="C496" s="67" t="s">
        <v>4200</v>
      </c>
      <c r="D496" s="10" t="s">
        <v>4324</v>
      </c>
      <c r="E496" s="10" t="s">
        <v>44</v>
      </c>
      <c r="F496" s="10" t="s">
        <v>4319</v>
      </c>
      <c r="G496" s="38" t="s">
        <v>3505</v>
      </c>
      <c r="H496" s="38" t="s">
        <v>235</v>
      </c>
      <c r="I496" s="38" t="s">
        <v>3506</v>
      </c>
      <c r="J496" s="38" t="s">
        <v>3507</v>
      </c>
      <c r="K496" s="38" t="s">
        <v>492</v>
      </c>
      <c r="L496" s="38" t="s">
        <v>3508</v>
      </c>
      <c r="M496" s="38" t="s">
        <v>19</v>
      </c>
      <c r="N496" s="38">
        <v>1</v>
      </c>
      <c r="O496" s="38"/>
    </row>
    <row r="497" spans="1:16" ht="17" x14ac:dyDescent="0.25">
      <c r="A497" s="10">
        <v>32312</v>
      </c>
      <c r="B497" s="10" t="s">
        <v>3358</v>
      </c>
      <c r="C497" s="67" t="s">
        <v>4201</v>
      </c>
      <c r="D497" s="10" t="s">
        <v>4323</v>
      </c>
      <c r="E497" s="10" t="s">
        <v>109</v>
      </c>
      <c r="F497" s="10" t="s">
        <v>4318</v>
      </c>
      <c r="G497" s="38" t="s">
        <v>3503</v>
      </c>
      <c r="H497" s="38" t="s">
        <v>235</v>
      </c>
      <c r="I497" s="38" t="s">
        <v>3504</v>
      </c>
      <c r="J497" s="38" t="s">
        <v>1601</v>
      </c>
      <c r="K497" s="38" t="s">
        <v>118</v>
      </c>
      <c r="L497" s="38" t="s">
        <v>1601</v>
      </c>
      <c r="M497" s="38" t="s">
        <v>32</v>
      </c>
      <c r="N497" s="38">
        <v>7</v>
      </c>
      <c r="O497" s="38"/>
    </row>
    <row r="498" spans="1:16" ht="17" x14ac:dyDescent="0.25">
      <c r="A498" s="10">
        <v>8542</v>
      </c>
      <c r="B498" s="10" t="s">
        <v>3359</v>
      </c>
      <c r="C498" s="67" t="s">
        <v>4202</v>
      </c>
      <c r="D498" s="10" t="s">
        <v>4322</v>
      </c>
      <c r="E498" s="10" t="s">
        <v>109</v>
      </c>
      <c r="F498" s="10" t="s">
        <v>4317</v>
      </c>
      <c r="G498" s="38" t="s">
        <v>3502</v>
      </c>
      <c r="H498" s="38" t="s">
        <v>235</v>
      </c>
      <c r="I498" s="38" t="s">
        <v>6458</v>
      </c>
      <c r="J498" s="38" t="s">
        <v>89</v>
      </c>
      <c r="K498" s="38" t="s">
        <v>158</v>
      </c>
      <c r="L498" s="38" t="s">
        <v>1601</v>
      </c>
      <c r="M498" s="38" t="s">
        <v>32</v>
      </c>
      <c r="N498" s="38">
        <v>0</v>
      </c>
      <c r="O498" s="38"/>
    </row>
    <row r="499" spans="1:16" ht="17" x14ac:dyDescent="0.25">
      <c r="A499" s="10">
        <v>15524</v>
      </c>
      <c r="B499" s="10" t="s">
        <v>814</v>
      </c>
      <c r="C499" s="67" t="s">
        <v>815</v>
      </c>
      <c r="D499" s="10" t="s">
        <v>816</v>
      </c>
      <c r="E499" s="10" t="s">
        <v>4316</v>
      </c>
      <c r="F499" s="10" t="s">
        <v>1035</v>
      </c>
      <c r="G499" s="63" t="s">
        <v>3500</v>
      </c>
      <c r="H499" s="38" t="s">
        <v>235</v>
      </c>
      <c r="I499" s="63" t="s">
        <v>3501</v>
      </c>
      <c r="J499" s="63" t="s">
        <v>3498</v>
      </c>
      <c r="K499" s="63" t="s">
        <v>2764</v>
      </c>
      <c r="L499" s="63" t="s">
        <v>2764</v>
      </c>
      <c r="M499" s="38" t="s">
        <v>3499</v>
      </c>
      <c r="N499" s="38">
        <v>1</v>
      </c>
      <c r="O499" s="38"/>
    </row>
    <row r="500" spans="1:16" ht="17" x14ac:dyDescent="0.25">
      <c r="A500" s="10">
        <v>19906</v>
      </c>
      <c r="B500" s="10" t="s">
        <v>3360</v>
      </c>
      <c r="C500" s="67" t="s">
        <v>4203</v>
      </c>
      <c r="D500" s="10" t="s">
        <v>4315</v>
      </c>
      <c r="E500" s="10" t="s">
        <v>25</v>
      </c>
      <c r="F500" s="10" t="s">
        <v>481</v>
      </c>
      <c r="G500" s="38" t="s">
        <v>3495</v>
      </c>
      <c r="H500" s="63" t="s">
        <v>3496</v>
      </c>
      <c r="I500" s="63" t="s">
        <v>3497</v>
      </c>
      <c r="J500" s="63" t="s">
        <v>3498</v>
      </c>
      <c r="K500" s="63" t="s">
        <v>2764</v>
      </c>
      <c r="L500" s="38" t="s">
        <v>2764</v>
      </c>
      <c r="M500" s="38" t="s">
        <v>3499</v>
      </c>
      <c r="N500" s="38">
        <v>1</v>
      </c>
      <c r="O500" s="38"/>
    </row>
    <row r="501" spans="1:16" ht="17" x14ac:dyDescent="0.25">
      <c r="A501" s="10">
        <v>27989</v>
      </c>
      <c r="B501" s="10" t="s">
        <v>3361</v>
      </c>
      <c r="C501" s="67" t="s">
        <v>4204</v>
      </c>
      <c r="D501" s="10" t="s">
        <v>4321</v>
      </c>
      <c r="E501" s="10" t="s">
        <v>179</v>
      </c>
      <c r="F501" s="10" t="s">
        <v>4314</v>
      </c>
      <c r="G501" s="38" t="s">
        <v>3488</v>
      </c>
      <c r="H501" s="38" t="s">
        <v>3489</v>
      </c>
      <c r="I501" s="38" t="s">
        <v>3491</v>
      </c>
      <c r="J501" s="38" t="s">
        <v>3490</v>
      </c>
      <c r="K501" s="38" t="s">
        <v>3494</v>
      </c>
      <c r="L501" s="38"/>
      <c r="M501" s="38" t="s">
        <v>32</v>
      </c>
      <c r="N501" s="38">
        <v>2</v>
      </c>
      <c r="O501" s="38"/>
    </row>
    <row r="502" spans="1:16" ht="17" x14ac:dyDescent="0.25">
      <c r="A502" s="10">
        <v>31852</v>
      </c>
      <c r="B502" s="10" t="s">
        <v>3362</v>
      </c>
      <c r="C502" s="67" t="s">
        <v>4205</v>
      </c>
      <c r="D502" s="10" t="s">
        <v>4320</v>
      </c>
      <c r="E502" s="10" t="s">
        <v>179</v>
      </c>
      <c r="F502" s="10" t="s">
        <v>4313</v>
      </c>
      <c r="G502" s="38" t="s">
        <v>3488</v>
      </c>
      <c r="H502" s="38" t="s">
        <v>3489</v>
      </c>
      <c r="I502" s="38" t="s">
        <v>1841</v>
      </c>
      <c r="J502" s="38" t="s">
        <v>3490</v>
      </c>
      <c r="K502" s="38" t="s">
        <v>3492</v>
      </c>
      <c r="L502" s="38" t="s">
        <v>1601</v>
      </c>
      <c r="M502" s="38" t="s">
        <v>32</v>
      </c>
      <c r="N502" s="38">
        <v>2</v>
      </c>
      <c r="O502" s="38"/>
    </row>
    <row r="503" spans="1:16" ht="17" x14ac:dyDescent="0.25">
      <c r="A503" s="10">
        <v>13629</v>
      </c>
      <c r="B503" s="10" t="s">
        <v>2821</v>
      </c>
      <c r="C503" s="10" t="s">
        <v>4310</v>
      </c>
      <c r="D503" s="10" t="s">
        <v>4311</v>
      </c>
      <c r="E503" s="10" t="s">
        <v>1172</v>
      </c>
      <c r="F503" s="10" t="s">
        <v>4312</v>
      </c>
      <c r="G503" s="38" t="s">
        <v>3483</v>
      </c>
      <c r="H503" s="38" t="s">
        <v>3484</v>
      </c>
      <c r="I503" s="38" t="s">
        <v>3485</v>
      </c>
      <c r="J503" s="38" t="s">
        <v>3486</v>
      </c>
      <c r="K503" s="38" t="s">
        <v>3493</v>
      </c>
      <c r="L503" s="38" t="s">
        <v>3487</v>
      </c>
      <c r="M503" s="38" t="s">
        <v>123</v>
      </c>
      <c r="N503" s="38">
        <v>0</v>
      </c>
      <c r="O503" s="38"/>
    </row>
    <row r="504" spans="1:16" ht="17" x14ac:dyDescent="0.25">
      <c r="A504" s="10">
        <v>4107</v>
      </c>
      <c r="B504" s="10" t="s">
        <v>3363</v>
      </c>
      <c r="C504" s="73" t="s">
        <v>4384</v>
      </c>
      <c r="D504" s="10" t="s">
        <v>4386</v>
      </c>
      <c r="E504" s="74" t="s">
        <v>4405</v>
      </c>
      <c r="F504" s="38" t="s">
        <v>481</v>
      </c>
      <c r="G504" s="75" t="s">
        <v>113</v>
      </c>
      <c r="H504" s="75" t="s">
        <v>4419</v>
      </c>
      <c r="I504" s="76" t="s">
        <v>2745</v>
      </c>
      <c r="J504" s="76" t="s">
        <v>2143</v>
      </c>
      <c r="K504" s="76" t="s">
        <v>4420</v>
      </c>
      <c r="L504" s="76"/>
      <c r="M504" s="76" t="s">
        <v>32</v>
      </c>
      <c r="N504" s="76">
        <v>7</v>
      </c>
      <c r="O504" s="38"/>
      <c r="P504" s="11"/>
    </row>
    <row r="505" spans="1:16" ht="17" x14ac:dyDescent="0.25">
      <c r="A505" s="10">
        <v>31804</v>
      </c>
      <c r="B505" s="10" t="s">
        <v>3364</v>
      </c>
      <c r="C505" s="73" t="s">
        <v>4385</v>
      </c>
      <c r="D505" s="10" t="s">
        <v>4387</v>
      </c>
      <c r="E505" s="10" t="s">
        <v>3</v>
      </c>
      <c r="F505" s="10" t="s">
        <v>4413</v>
      </c>
      <c r="G505" s="77" t="s">
        <v>113</v>
      </c>
      <c r="H505" s="77" t="s">
        <v>4421</v>
      </c>
      <c r="I505" s="77" t="s">
        <v>118</v>
      </c>
      <c r="J505" s="77" t="s">
        <v>1601</v>
      </c>
      <c r="K505" s="77" t="s">
        <v>118</v>
      </c>
      <c r="L505" s="76"/>
      <c r="M505" s="77" t="s">
        <v>32</v>
      </c>
      <c r="N505" s="76">
        <v>7</v>
      </c>
      <c r="O505" s="38"/>
      <c r="P505" s="11"/>
    </row>
    <row r="506" spans="1:16" ht="17" x14ac:dyDescent="0.25">
      <c r="A506" s="10">
        <v>31805</v>
      </c>
      <c r="B506" s="10" t="s">
        <v>3368</v>
      </c>
      <c r="C506" s="73" t="s">
        <v>4371</v>
      </c>
      <c r="D506" s="10" t="s">
        <v>4388</v>
      </c>
      <c r="E506" s="10" t="s">
        <v>3</v>
      </c>
      <c r="F506" s="10" t="s">
        <v>4414</v>
      </c>
      <c r="G506" s="77" t="s">
        <v>113</v>
      </c>
      <c r="H506" s="77" t="s">
        <v>235</v>
      </c>
      <c r="I506" s="77" t="s">
        <v>118</v>
      </c>
      <c r="J506" s="77" t="s">
        <v>1601</v>
      </c>
      <c r="K506" s="77" t="s">
        <v>118</v>
      </c>
      <c r="L506" s="76"/>
      <c r="M506" s="77" t="s">
        <v>32</v>
      </c>
      <c r="N506" s="76">
        <v>7</v>
      </c>
      <c r="O506" s="38"/>
      <c r="P506" s="11"/>
    </row>
    <row r="507" spans="1:16" ht="17" x14ac:dyDescent="0.25">
      <c r="A507" s="10">
        <v>4110</v>
      </c>
      <c r="B507" s="10" t="s">
        <v>3365</v>
      </c>
      <c r="C507" s="78" t="s">
        <v>4372</v>
      </c>
      <c r="D507" s="10" t="s">
        <v>4389</v>
      </c>
      <c r="E507" s="10" t="s">
        <v>3</v>
      </c>
      <c r="F507" s="10" t="s">
        <v>4415</v>
      </c>
      <c r="G507" s="77" t="s">
        <v>113</v>
      </c>
      <c r="H507" s="77" t="s">
        <v>235</v>
      </c>
      <c r="I507" s="77" t="s">
        <v>118</v>
      </c>
      <c r="J507" s="77" t="s">
        <v>4422</v>
      </c>
      <c r="K507" s="77" t="s">
        <v>158</v>
      </c>
      <c r="L507" s="76"/>
      <c r="M507" s="77" t="s">
        <v>32</v>
      </c>
      <c r="N507" s="76">
        <v>7</v>
      </c>
      <c r="O507" s="38"/>
      <c r="P507" s="11"/>
    </row>
    <row r="508" spans="1:16" ht="20" customHeight="1" x14ac:dyDescent="0.25">
      <c r="A508" s="10">
        <v>4108</v>
      </c>
      <c r="B508" s="10" t="s">
        <v>3366</v>
      </c>
      <c r="C508" s="73" t="s">
        <v>4373</v>
      </c>
      <c r="D508" s="78" t="s">
        <v>4401</v>
      </c>
      <c r="E508" s="10" t="s">
        <v>44</v>
      </c>
      <c r="F508" s="10" t="s">
        <v>481</v>
      </c>
      <c r="G508" s="77" t="s">
        <v>113</v>
      </c>
      <c r="H508" s="77" t="s">
        <v>4423</v>
      </c>
      <c r="I508" s="77" t="s">
        <v>4424</v>
      </c>
      <c r="J508" s="77" t="s">
        <v>6459</v>
      </c>
      <c r="K508" s="77" t="s">
        <v>2745</v>
      </c>
      <c r="L508" s="76"/>
      <c r="M508" s="77" t="s">
        <v>32</v>
      </c>
      <c r="N508" s="77">
        <v>7</v>
      </c>
      <c r="O508" s="38"/>
      <c r="P508" s="11"/>
    </row>
    <row r="509" spans="1:16" ht="17" x14ac:dyDescent="0.25">
      <c r="A509" s="10">
        <v>29992</v>
      </c>
      <c r="B509" s="10" t="s">
        <v>3367</v>
      </c>
      <c r="C509" s="78" t="s">
        <v>4374</v>
      </c>
      <c r="D509" s="73" t="s">
        <v>4390</v>
      </c>
      <c r="E509" s="10" t="s">
        <v>3</v>
      </c>
      <c r="F509" s="10" t="s">
        <v>3369</v>
      </c>
      <c r="G509" s="77" t="s">
        <v>113</v>
      </c>
      <c r="H509" s="77" t="s">
        <v>235</v>
      </c>
      <c r="I509" s="77" t="s">
        <v>4424</v>
      </c>
      <c r="J509" s="77" t="s">
        <v>1067</v>
      </c>
      <c r="K509" s="77" t="s">
        <v>118</v>
      </c>
      <c r="L509" s="76"/>
      <c r="M509" s="77" t="s">
        <v>32</v>
      </c>
      <c r="N509" s="76">
        <v>7</v>
      </c>
      <c r="O509" s="38"/>
      <c r="P509" s="11"/>
    </row>
    <row r="510" spans="1:16" ht="19" customHeight="1" x14ac:dyDescent="0.25">
      <c r="A510" s="10">
        <v>8592</v>
      </c>
      <c r="B510" s="10" t="s">
        <v>3370</v>
      </c>
      <c r="C510" s="73" t="s">
        <v>4375</v>
      </c>
      <c r="D510" s="78" t="s">
        <v>4391</v>
      </c>
      <c r="E510" s="10" t="s">
        <v>565</v>
      </c>
      <c r="F510" s="10" t="s">
        <v>4416</v>
      </c>
      <c r="G510" s="79" t="s">
        <v>4425</v>
      </c>
      <c r="H510" s="77" t="s">
        <v>112</v>
      </c>
      <c r="I510" s="77" t="s">
        <v>4426</v>
      </c>
      <c r="J510" s="77" t="s">
        <v>4428</v>
      </c>
      <c r="K510" s="77" t="s">
        <v>4427</v>
      </c>
      <c r="L510" s="77" t="s">
        <v>4429</v>
      </c>
      <c r="M510" s="77" t="s">
        <v>3993</v>
      </c>
      <c r="N510" s="77">
        <v>2</v>
      </c>
      <c r="O510" s="38"/>
      <c r="P510" s="11"/>
    </row>
    <row r="511" spans="1:16" ht="22" customHeight="1" x14ac:dyDescent="0.25">
      <c r="A511" s="10">
        <v>20686</v>
      </c>
      <c r="B511" s="10" t="s">
        <v>3371</v>
      </c>
      <c r="C511" s="73" t="s">
        <v>4376</v>
      </c>
      <c r="D511" s="78" t="s">
        <v>4392</v>
      </c>
      <c r="E511" s="10" t="s">
        <v>73</v>
      </c>
      <c r="F511" s="10" t="s">
        <v>4417</v>
      </c>
      <c r="G511" s="77" t="s">
        <v>4431</v>
      </c>
      <c r="H511" s="77" t="s">
        <v>4432</v>
      </c>
      <c r="I511" s="77" t="s">
        <v>2447</v>
      </c>
      <c r="J511" s="77" t="s">
        <v>1601</v>
      </c>
      <c r="K511" s="77" t="s">
        <v>118</v>
      </c>
      <c r="L511" s="77" t="s">
        <v>118</v>
      </c>
      <c r="M511" s="77" t="s">
        <v>32</v>
      </c>
      <c r="N511" s="76">
        <v>7</v>
      </c>
      <c r="O511" s="38"/>
      <c r="P511" s="11"/>
    </row>
    <row r="512" spans="1:16" ht="16" customHeight="1" x14ac:dyDescent="0.25">
      <c r="A512" s="10">
        <v>28790</v>
      </c>
      <c r="B512" s="10" t="s">
        <v>3372</v>
      </c>
      <c r="C512" s="78" t="s">
        <v>4377</v>
      </c>
      <c r="D512" s="78" t="s">
        <v>4393</v>
      </c>
      <c r="E512" s="10" t="s">
        <v>161</v>
      </c>
      <c r="F512" s="10" t="s">
        <v>4418</v>
      </c>
      <c r="G512" s="77" t="s">
        <v>6653</v>
      </c>
      <c r="H512" s="77" t="s">
        <v>235</v>
      </c>
      <c r="I512" s="77" t="s">
        <v>4433</v>
      </c>
      <c r="J512" s="80" t="s">
        <v>4434</v>
      </c>
      <c r="K512" s="77" t="s">
        <v>158</v>
      </c>
      <c r="L512" s="77" t="s">
        <v>6256</v>
      </c>
      <c r="M512" s="77" t="s">
        <v>670</v>
      </c>
      <c r="N512" s="77">
        <v>0</v>
      </c>
      <c r="O512" s="38" t="s">
        <v>6660</v>
      </c>
      <c r="P512" s="11"/>
    </row>
    <row r="513" spans="1:16" ht="16" customHeight="1" x14ac:dyDescent="0.25">
      <c r="A513" s="10">
        <v>8656</v>
      </c>
      <c r="B513" s="10" t="s">
        <v>3373</v>
      </c>
      <c r="C513" s="78" t="s">
        <v>4378</v>
      </c>
      <c r="D513" s="78" t="s">
        <v>4394</v>
      </c>
      <c r="E513" s="10" t="s">
        <v>1172</v>
      </c>
      <c r="F513" s="10" t="s">
        <v>3374</v>
      </c>
      <c r="G513" s="77" t="s">
        <v>4435</v>
      </c>
      <c r="H513" s="79" t="s">
        <v>4436</v>
      </c>
      <c r="I513" s="77" t="s">
        <v>4437</v>
      </c>
      <c r="J513" s="77" t="s">
        <v>4438</v>
      </c>
      <c r="K513" s="77" t="s">
        <v>4439</v>
      </c>
      <c r="L513" s="77" t="s">
        <v>4440</v>
      </c>
      <c r="M513" s="77" t="s">
        <v>32</v>
      </c>
      <c r="N513" s="77">
        <v>2</v>
      </c>
      <c r="O513" s="38"/>
      <c r="P513" s="11"/>
    </row>
    <row r="514" spans="1:16" ht="29" customHeight="1" x14ac:dyDescent="0.25">
      <c r="A514" s="10">
        <v>14270</v>
      </c>
      <c r="B514" s="10" t="s">
        <v>3375</v>
      </c>
      <c r="C514" s="73" t="s">
        <v>4379</v>
      </c>
      <c r="D514" s="78" t="s">
        <v>4395</v>
      </c>
      <c r="E514" s="10" t="s">
        <v>136</v>
      </c>
      <c r="F514" s="10" t="s">
        <v>4406</v>
      </c>
      <c r="G514" s="77" t="s">
        <v>4435</v>
      </c>
      <c r="H514" s="73" t="s">
        <v>4441</v>
      </c>
      <c r="I514" s="77" t="s">
        <v>4442</v>
      </c>
      <c r="J514" s="77" t="s">
        <v>2143</v>
      </c>
      <c r="K514" s="77" t="s">
        <v>647</v>
      </c>
      <c r="L514" s="77" t="s">
        <v>647</v>
      </c>
      <c r="M514" s="77" t="s">
        <v>32</v>
      </c>
      <c r="N514" s="77">
        <v>2</v>
      </c>
      <c r="O514" s="38"/>
      <c r="P514" s="11"/>
    </row>
    <row r="515" spans="1:16" ht="29" customHeight="1" x14ac:dyDescent="0.25">
      <c r="A515" s="10">
        <v>17301</v>
      </c>
      <c r="B515" s="10" t="s">
        <v>3376</v>
      </c>
      <c r="C515" s="81" t="s">
        <v>4430</v>
      </c>
      <c r="D515" s="78" t="s">
        <v>4396</v>
      </c>
      <c r="E515" s="10" t="s">
        <v>44</v>
      </c>
      <c r="F515" s="10" t="s">
        <v>3377</v>
      </c>
      <c r="G515" s="82" t="s">
        <v>4443</v>
      </c>
      <c r="H515" s="75" t="s">
        <v>4444</v>
      </c>
      <c r="I515" s="77" t="s">
        <v>4445</v>
      </c>
      <c r="J515" s="77" t="s">
        <v>4446</v>
      </c>
      <c r="K515" s="77" t="s">
        <v>4446</v>
      </c>
      <c r="L515" s="77" t="s">
        <v>4447</v>
      </c>
      <c r="M515" s="77" t="s">
        <v>32</v>
      </c>
      <c r="N515" s="77">
        <v>3</v>
      </c>
      <c r="O515" s="38"/>
      <c r="P515" s="11"/>
    </row>
    <row r="516" spans="1:16" ht="20" customHeight="1" x14ac:dyDescent="0.25">
      <c r="A516" s="10">
        <v>8755</v>
      </c>
      <c r="B516" s="10" t="s">
        <v>3378</v>
      </c>
      <c r="C516" s="77" t="s">
        <v>4380</v>
      </c>
      <c r="D516" s="78" t="s">
        <v>4397</v>
      </c>
      <c r="E516" s="10" t="s">
        <v>143</v>
      </c>
      <c r="F516" s="10" t="s">
        <v>4407</v>
      </c>
      <c r="G516" s="79" t="s">
        <v>4448</v>
      </c>
      <c r="H516" s="75" t="s">
        <v>235</v>
      </c>
      <c r="I516" s="77" t="s">
        <v>3645</v>
      </c>
      <c r="J516" s="77" t="s">
        <v>2143</v>
      </c>
      <c r="K516" s="77" t="s">
        <v>4449</v>
      </c>
      <c r="L516" s="77" t="s">
        <v>150</v>
      </c>
      <c r="M516" s="77" t="s">
        <v>32</v>
      </c>
      <c r="N516" s="77">
        <v>0</v>
      </c>
      <c r="O516" s="38"/>
      <c r="P516" s="11"/>
    </row>
    <row r="517" spans="1:16" ht="17" x14ac:dyDescent="0.25">
      <c r="A517" s="10">
        <v>8806</v>
      </c>
      <c r="B517" s="10" t="s">
        <v>3379</v>
      </c>
      <c r="C517" s="77" t="s">
        <v>4381</v>
      </c>
      <c r="D517" s="10" t="s">
        <v>4408</v>
      </c>
      <c r="E517" s="10" t="s">
        <v>233</v>
      </c>
      <c r="F517" s="38" t="s">
        <v>481</v>
      </c>
      <c r="G517" s="82" t="s">
        <v>6460</v>
      </c>
      <c r="H517" s="73" t="s">
        <v>4450</v>
      </c>
      <c r="I517" s="77" t="s">
        <v>4451</v>
      </c>
      <c r="J517" s="77" t="s">
        <v>4452</v>
      </c>
      <c r="K517" s="77" t="s">
        <v>1758</v>
      </c>
      <c r="L517" s="77" t="s">
        <v>1746</v>
      </c>
      <c r="M517" s="77" t="s">
        <v>32</v>
      </c>
      <c r="N517" s="77">
        <v>0</v>
      </c>
      <c r="O517" s="38"/>
      <c r="P517" s="11"/>
    </row>
    <row r="518" spans="1:16" ht="17" x14ac:dyDescent="0.25">
      <c r="A518" s="10">
        <v>8811</v>
      </c>
      <c r="B518" s="10" t="s">
        <v>3380</v>
      </c>
      <c r="C518" s="77" t="s">
        <v>4402</v>
      </c>
      <c r="D518" s="73" t="s">
        <v>4403</v>
      </c>
      <c r="E518" s="10" t="s">
        <v>143</v>
      </c>
      <c r="F518" s="10" t="s">
        <v>4409</v>
      </c>
      <c r="G518" s="79" t="s">
        <v>4453</v>
      </c>
      <c r="H518" s="79" t="s">
        <v>4454</v>
      </c>
      <c r="I518" s="77" t="s">
        <v>4455</v>
      </c>
      <c r="J518" s="77" t="s">
        <v>4456</v>
      </c>
      <c r="K518" s="77" t="s">
        <v>4458</v>
      </c>
      <c r="L518" s="77" t="s">
        <v>4457</v>
      </c>
      <c r="M518" s="77" t="s">
        <v>32</v>
      </c>
      <c r="N518" s="77">
        <v>0</v>
      </c>
      <c r="O518" s="38"/>
      <c r="P518" s="11"/>
    </row>
    <row r="519" spans="1:16" ht="20" customHeight="1" x14ac:dyDescent="0.25">
      <c r="A519" s="10">
        <v>21167</v>
      </c>
      <c r="B519" s="10" t="s">
        <v>3381</v>
      </c>
      <c r="C519" s="78" t="s">
        <v>4382</v>
      </c>
      <c r="D519" s="78" t="s">
        <v>4398</v>
      </c>
      <c r="E519" s="10" t="s">
        <v>73</v>
      </c>
      <c r="F519" s="10" t="s">
        <v>4410</v>
      </c>
      <c r="G519" s="77" t="s">
        <v>4460</v>
      </c>
      <c r="H519" s="77" t="s">
        <v>235</v>
      </c>
      <c r="I519" s="77" t="s">
        <v>4459</v>
      </c>
      <c r="J519" s="77" t="s">
        <v>4461</v>
      </c>
      <c r="K519" s="77" t="s">
        <v>4462</v>
      </c>
      <c r="L519" s="77" t="s">
        <v>647</v>
      </c>
      <c r="M519" s="77" t="s">
        <v>670</v>
      </c>
      <c r="N519" s="77">
        <v>2</v>
      </c>
      <c r="O519" s="10"/>
      <c r="P519" s="11"/>
    </row>
    <row r="520" spans="1:16" ht="17" customHeight="1" x14ac:dyDescent="0.25">
      <c r="A520" s="10">
        <v>28034</v>
      </c>
      <c r="B520" s="10" t="s">
        <v>3382</v>
      </c>
      <c r="C520" s="73" t="s">
        <v>4383</v>
      </c>
      <c r="D520" s="78" t="s">
        <v>4399</v>
      </c>
      <c r="E520" s="10" t="s">
        <v>109</v>
      </c>
      <c r="F520" s="10" t="s">
        <v>4411</v>
      </c>
      <c r="G520" s="77" t="s">
        <v>113</v>
      </c>
      <c r="H520" s="83" t="s">
        <v>4463</v>
      </c>
      <c r="I520" s="77" t="s">
        <v>492</v>
      </c>
      <c r="J520" s="77" t="s">
        <v>1601</v>
      </c>
      <c r="K520" s="77" t="s">
        <v>492</v>
      </c>
      <c r="L520" s="77" t="s">
        <v>1758</v>
      </c>
      <c r="M520" s="77" t="s">
        <v>670</v>
      </c>
      <c r="N520" s="77">
        <v>0</v>
      </c>
      <c r="O520" s="10"/>
      <c r="P520" s="11"/>
    </row>
    <row r="521" spans="1:16" ht="21" customHeight="1" x14ac:dyDescent="0.25">
      <c r="A521" s="10">
        <v>8872</v>
      </c>
      <c r="B521" s="10" t="s">
        <v>3383</v>
      </c>
      <c r="C521" s="78" t="s">
        <v>4404</v>
      </c>
      <c r="D521" s="10" t="s">
        <v>4412</v>
      </c>
      <c r="E521" s="10" t="s">
        <v>3</v>
      </c>
      <c r="F521" s="10" t="s">
        <v>481</v>
      </c>
      <c r="G521" s="79" t="s">
        <v>6461</v>
      </c>
      <c r="H521" s="77" t="s">
        <v>4465</v>
      </c>
      <c r="I521" s="77" t="s">
        <v>4466</v>
      </c>
      <c r="J521" s="77" t="s">
        <v>4467</v>
      </c>
      <c r="K521" s="77" t="s">
        <v>4468</v>
      </c>
      <c r="L521" s="77" t="s">
        <v>4469</v>
      </c>
      <c r="M521" s="77" t="s">
        <v>32</v>
      </c>
      <c r="N521" s="77">
        <v>0</v>
      </c>
      <c r="O521" s="38"/>
      <c r="P521" s="11"/>
    </row>
    <row r="522" spans="1:16" ht="17" x14ac:dyDescent="0.25">
      <c r="A522" s="10">
        <v>21731</v>
      </c>
      <c r="B522" s="10" t="s">
        <v>3384</v>
      </c>
      <c r="C522" s="10" t="s">
        <v>5951</v>
      </c>
      <c r="D522" s="10" t="s">
        <v>4400</v>
      </c>
      <c r="E522" s="10" t="s">
        <v>25</v>
      </c>
      <c r="F522" s="10" t="s">
        <v>3386</v>
      </c>
      <c r="G522" s="79" t="s">
        <v>4470</v>
      </c>
      <c r="H522" s="75" t="s">
        <v>4471</v>
      </c>
      <c r="I522" s="77" t="s">
        <v>4472</v>
      </c>
      <c r="J522" s="77" t="s">
        <v>1601</v>
      </c>
      <c r="K522" s="77" t="s">
        <v>158</v>
      </c>
      <c r="L522" s="77" t="s">
        <v>1601</v>
      </c>
      <c r="M522" s="77" t="s">
        <v>32</v>
      </c>
      <c r="N522" s="77">
        <v>0</v>
      </c>
      <c r="O522" s="38"/>
      <c r="P522" s="11"/>
    </row>
    <row r="523" spans="1:16" ht="17" x14ac:dyDescent="0.25">
      <c r="A523" s="10">
        <v>8896</v>
      </c>
      <c r="B523" s="10" t="s">
        <v>3385</v>
      </c>
      <c r="C523" s="10" t="s">
        <v>5952</v>
      </c>
      <c r="D523" s="64" t="s">
        <v>4403</v>
      </c>
      <c r="E523" s="10" t="s">
        <v>25</v>
      </c>
      <c r="F523" s="10" t="s">
        <v>481</v>
      </c>
      <c r="G523" s="75" t="s">
        <v>4898</v>
      </c>
      <c r="H523" s="75" t="s">
        <v>4899</v>
      </c>
      <c r="I523" s="77" t="s">
        <v>4900</v>
      </c>
      <c r="J523" s="76" t="s">
        <v>6463</v>
      </c>
      <c r="K523" s="76" t="s">
        <v>4901</v>
      </c>
      <c r="L523" s="76" t="s">
        <v>4902</v>
      </c>
      <c r="M523" s="76" t="s">
        <v>123</v>
      </c>
      <c r="N523" s="76">
        <v>0</v>
      </c>
      <c r="O523" s="38"/>
      <c r="P523" s="11"/>
    </row>
    <row r="524" spans="1:16" ht="17" x14ac:dyDescent="0.25">
      <c r="A524" s="10">
        <v>16090</v>
      </c>
      <c r="B524" s="10" t="s">
        <v>3387</v>
      </c>
      <c r="C524" s="10" t="s">
        <v>5953</v>
      </c>
      <c r="D524" s="10" t="s">
        <v>5954</v>
      </c>
      <c r="E524" s="10" t="s">
        <v>184</v>
      </c>
      <c r="F524" s="10" t="s">
        <v>5955</v>
      </c>
      <c r="G524" s="75" t="s">
        <v>4903</v>
      </c>
      <c r="H524" s="75" t="s">
        <v>4904</v>
      </c>
      <c r="I524" s="76" t="s">
        <v>4905</v>
      </c>
      <c r="J524" s="76" t="s">
        <v>4906</v>
      </c>
      <c r="K524" s="76" t="s">
        <v>4907</v>
      </c>
      <c r="L524" s="76" t="s">
        <v>3929</v>
      </c>
      <c r="M524" s="76" t="s">
        <v>32</v>
      </c>
      <c r="N524" s="76">
        <v>0</v>
      </c>
      <c r="O524" s="38"/>
      <c r="P524" s="11"/>
    </row>
    <row r="525" spans="1:16" ht="17" x14ac:dyDescent="0.25">
      <c r="A525" s="10">
        <v>8918</v>
      </c>
      <c r="B525" s="10" t="s">
        <v>3388</v>
      </c>
      <c r="C525" s="10" t="s">
        <v>5950</v>
      </c>
      <c r="D525" s="10" t="s">
        <v>5956</v>
      </c>
      <c r="E525" s="10" t="s">
        <v>143</v>
      </c>
      <c r="F525" s="10" t="s">
        <v>3389</v>
      </c>
      <c r="G525" s="75" t="s">
        <v>4908</v>
      </c>
      <c r="H525" s="75" t="s">
        <v>4911</v>
      </c>
      <c r="I525" s="76" t="s">
        <v>4909</v>
      </c>
      <c r="J525" s="84" t="s">
        <v>4910</v>
      </c>
      <c r="K525" s="76" t="s">
        <v>1601</v>
      </c>
      <c r="L525" s="76" t="s">
        <v>4912</v>
      </c>
      <c r="M525" s="76" t="s">
        <v>32</v>
      </c>
      <c r="N525" s="76">
        <v>9</v>
      </c>
      <c r="O525" s="76" t="s">
        <v>4913</v>
      </c>
      <c r="P525" s="11"/>
    </row>
    <row r="526" spans="1:16" ht="17" x14ac:dyDescent="0.25">
      <c r="A526" s="10">
        <v>18145</v>
      </c>
      <c r="B526" s="10" t="s">
        <v>3390</v>
      </c>
      <c r="C526" s="10" t="s">
        <v>5957</v>
      </c>
      <c r="D526" s="10" t="s">
        <v>5958</v>
      </c>
      <c r="E526" s="10" t="s">
        <v>381</v>
      </c>
      <c r="F526" s="10" t="s">
        <v>3391</v>
      </c>
      <c r="G526" s="75" t="s">
        <v>4914</v>
      </c>
      <c r="H526" s="75" t="s">
        <v>4915</v>
      </c>
      <c r="I526" s="76" t="s">
        <v>4916</v>
      </c>
      <c r="J526" s="76" t="s">
        <v>4917</v>
      </c>
      <c r="K526" s="76" t="s">
        <v>492</v>
      </c>
      <c r="L526" s="76" t="s">
        <v>4918</v>
      </c>
      <c r="M526" s="76" t="s">
        <v>32</v>
      </c>
      <c r="N526" s="76">
        <v>2</v>
      </c>
      <c r="O526" s="38" t="s">
        <v>492</v>
      </c>
      <c r="P526" s="11"/>
    </row>
    <row r="527" spans="1:16" ht="17" x14ac:dyDescent="0.25">
      <c r="A527" s="10">
        <v>20672</v>
      </c>
      <c r="B527" s="10" t="s">
        <v>3392</v>
      </c>
      <c r="C527" s="10" t="s">
        <v>5959</v>
      </c>
      <c r="D527" s="10" t="s">
        <v>5960</v>
      </c>
      <c r="E527" s="10" t="s">
        <v>275</v>
      </c>
      <c r="F527" s="10" t="s">
        <v>3393</v>
      </c>
      <c r="G527" s="75" t="s">
        <v>4919</v>
      </c>
      <c r="H527" s="75" t="s">
        <v>4920</v>
      </c>
      <c r="I527" s="76" t="s">
        <v>4921</v>
      </c>
      <c r="J527" s="76" t="s">
        <v>6418</v>
      </c>
      <c r="K527" s="76" t="s">
        <v>492</v>
      </c>
      <c r="L527" s="76" t="s">
        <v>118</v>
      </c>
      <c r="M527" s="76" t="s">
        <v>670</v>
      </c>
      <c r="N527" s="76">
        <v>2</v>
      </c>
      <c r="O527" s="76" t="s">
        <v>4922</v>
      </c>
      <c r="P527" s="11"/>
    </row>
    <row r="528" spans="1:16" ht="17" x14ac:dyDescent="0.25">
      <c r="A528" s="10">
        <v>8925</v>
      </c>
      <c r="B528" s="10" t="s">
        <v>3394</v>
      </c>
      <c r="C528" s="10" t="s">
        <v>5961</v>
      </c>
      <c r="D528" s="10" t="s">
        <v>5963</v>
      </c>
      <c r="E528" s="10" t="s">
        <v>109</v>
      </c>
      <c r="F528" s="10" t="s">
        <v>481</v>
      </c>
      <c r="G528" s="75" t="s">
        <v>4923</v>
      </c>
      <c r="H528" s="75" t="s">
        <v>4924</v>
      </c>
      <c r="I528" s="76" t="s">
        <v>4861</v>
      </c>
      <c r="J528" s="76" t="s">
        <v>4925</v>
      </c>
      <c r="K528" s="76" t="s">
        <v>4926</v>
      </c>
      <c r="L528" s="76" t="s">
        <v>3631</v>
      </c>
      <c r="M528" s="76" t="s">
        <v>32</v>
      </c>
      <c r="N528" s="76">
        <v>9</v>
      </c>
      <c r="O528" s="38"/>
      <c r="P528" s="11"/>
    </row>
    <row r="529" spans="1:19" ht="17" x14ac:dyDescent="0.25">
      <c r="A529" s="10">
        <v>8926</v>
      </c>
      <c r="B529" s="10" t="s">
        <v>3395</v>
      </c>
      <c r="C529" s="10" t="s">
        <v>5962</v>
      </c>
      <c r="D529" s="10" t="s">
        <v>5964</v>
      </c>
      <c r="E529" s="10" t="s">
        <v>1490</v>
      </c>
      <c r="F529" s="10" t="s">
        <v>5965</v>
      </c>
      <c r="G529" s="75" t="s">
        <v>4923</v>
      </c>
      <c r="H529" s="75" t="s">
        <v>4924</v>
      </c>
      <c r="I529" s="76" t="s">
        <v>3935</v>
      </c>
      <c r="J529" s="76" t="s">
        <v>6464</v>
      </c>
      <c r="K529" s="76" t="s">
        <v>6465</v>
      </c>
      <c r="L529" s="76" t="s">
        <v>4927</v>
      </c>
      <c r="M529" s="76" t="s">
        <v>670</v>
      </c>
      <c r="N529" s="76">
        <v>0</v>
      </c>
      <c r="O529" s="38"/>
      <c r="P529" s="11"/>
    </row>
    <row r="530" spans="1:19" ht="17" x14ac:dyDescent="0.25">
      <c r="A530" s="10">
        <v>8957</v>
      </c>
      <c r="B530" s="10" t="s">
        <v>3396</v>
      </c>
      <c r="C530" s="10" t="s">
        <v>5966</v>
      </c>
      <c r="D530" s="10" t="s">
        <v>5967</v>
      </c>
      <c r="E530" s="10" t="s">
        <v>12</v>
      </c>
      <c r="F530" s="10" t="s">
        <v>3397</v>
      </c>
      <c r="G530" s="75" t="s">
        <v>6462</v>
      </c>
      <c r="H530" s="85" t="s">
        <v>4928</v>
      </c>
      <c r="I530" s="76" t="s">
        <v>4929</v>
      </c>
      <c r="J530" s="84" t="s">
        <v>4930</v>
      </c>
      <c r="K530" s="76" t="s">
        <v>492</v>
      </c>
      <c r="L530" s="76" t="s">
        <v>4931</v>
      </c>
      <c r="M530" s="76" t="s">
        <v>32</v>
      </c>
      <c r="N530" s="76">
        <v>0</v>
      </c>
      <c r="O530" s="38"/>
      <c r="P530" s="11"/>
    </row>
    <row r="531" spans="1:19" ht="17" x14ac:dyDescent="0.25">
      <c r="A531" s="10">
        <v>28570</v>
      </c>
      <c r="B531" s="10" t="s">
        <v>3398</v>
      </c>
      <c r="C531" s="10" t="s">
        <v>5968</v>
      </c>
      <c r="D531" s="10" t="s">
        <v>5969</v>
      </c>
      <c r="E531" s="10" t="s">
        <v>328</v>
      </c>
      <c r="F531" s="10" t="s">
        <v>3399</v>
      </c>
      <c r="G531" s="85" t="s">
        <v>4932</v>
      </c>
      <c r="H531" s="75" t="s">
        <v>4933</v>
      </c>
      <c r="I531" s="76" t="s">
        <v>4934</v>
      </c>
      <c r="J531" s="76" t="s">
        <v>2143</v>
      </c>
      <c r="K531" s="76" t="s">
        <v>4935</v>
      </c>
      <c r="L531" s="76" t="s">
        <v>4936</v>
      </c>
      <c r="M531" s="76" t="s">
        <v>32</v>
      </c>
      <c r="N531" s="76">
        <v>5</v>
      </c>
      <c r="O531" s="38"/>
      <c r="P531" s="11"/>
    </row>
    <row r="532" spans="1:19" ht="17" x14ac:dyDescent="0.25">
      <c r="A532" s="10">
        <v>8987</v>
      </c>
      <c r="B532" s="10" t="s">
        <v>3400</v>
      </c>
      <c r="C532" s="10" t="s">
        <v>5970</v>
      </c>
      <c r="D532" s="10" t="s">
        <v>4403</v>
      </c>
      <c r="E532" s="10" t="s">
        <v>44</v>
      </c>
      <c r="F532" s="10" t="s">
        <v>481</v>
      </c>
      <c r="G532" s="75" t="s">
        <v>4937</v>
      </c>
      <c r="H532" s="75" t="s">
        <v>4939</v>
      </c>
      <c r="I532" s="76" t="s">
        <v>4940</v>
      </c>
      <c r="J532" s="84" t="s">
        <v>4938</v>
      </c>
      <c r="K532" s="76" t="s">
        <v>6466</v>
      </c>
      <c r="L532" s="84" t="s">
        <v>2764</v>
      </c>
      <c r="M532" s="76" t="s">
        <v>19</v>
      </c>
      <c r="N532" s="76">
        <v>1</v>
      </c>
      <c r="O532" s="38"/>
      <c r="P532" s="11"/>
    </row>
    <row r="533" spans="1:19" ht="17" x14ac:dyDescent="0.25">
      <c r="A533" s="10">
        <v>8992</v>
      </c>
      <c r="B533" s="10" t="s">
        <v>3401</v>
      </c>
      <c r="C533" s="10" t="s">
        <v>5971</v>
      </c>
      <c r="D533" s="10" t="s">
        <v>5972</v>
      </c>
      <c r="E533" s="10" t="s">
        <v>109</v>
      </c>
      <c r="F533" s="10" t="s">
        <v>3403</v>
      </c>
      <c r="G533" s="75" t="s">
        <v>4941</v>
      </c>
      <c r="H533" s="75" t="s">
        <v>235</v>
      </c>
      <c r="I533" s="76" t="s">
        <v>4942</v>
      </c>
      <c r="J533" s="84" t="s">
        <v>4943</v>
      </c>
      <c r="K533" s="76" t="s">
        <v>4944</v>
      </c>
      <c r="L533" s="76" t="s">
        <v>1601</v>
      </c>
      <c r="M533" s="76" t="s">
        <v>123</v>
      </c>
      <c r="N533" s="76">
        <v>0</v>
      </c>
      <c r="O533" s="76" t="s">
        <v>4464</v>
      </c>
      <c r="P533" s="11" t="s">
        <v>6489</v>
      </c>
      <c r="Q533" s="11" t="s">
        <v>6490</v>
      </c>
      <c r="S533" t="s">
        <v>6735</v>
      </c>
    </row>
    <row r="534" spans="1:19" ht="17" x14ac:dyDescent="0.25">
      <c r="A534" s="10">
        <v>30048</v>
      </c>
      <c r="B534" s="10" t="s">
        <v>3402</v>
      </c>
      <c r="C534" s="10" t="s">
        <v>4950</v>
      </c>
      <c r="D534" s="10" t="s">
        <v>4403</v>
      </c>
      <c r="E534" s="10" t="s">
        <v>12</v>
      </c>
      <c r="F534" s="10" t="s">
        <v>5973</v>
      </c>
      <c r="G534" s="75" t="s">
        <v>4948</v>
      </c>
      <c r="H534" s="75" t="s">
        <v>4949</v>
      </c>
      <c r="I534" s="76" t="s">
        <v>4947</v>
      </c>
      <c r="J534" s="76" t="s">
        <v>4945</v>
      </c>
      <c r="K534" s="76" t="s">
        <v>2581</v>
      </c>
      <c r="L534" s="76" t="s">
        <v>4946</v>
      </c>
      <c r="M534" s="76" t="s">
        <v>123</v>
      </c>
      <c r="N534" s="76">
        <v>0</v>
      </c>
      <c r="O534" s="76"/>
      <c r="P534" s="11"/>
    </row>
    <row r="535" spans="1:19" ht="17" x14ac:dyDescent="0.25">
      <c r="A535" s="10">
        <v>16648</v>
      </c>
      <c r="B535" s="10" t="s">
        <v>3404</v>
      </c>
      <c r="C535" s="10" t="s">
        <v>5974</v>
      </c>
      <c r="D535" s="10" t="s">
        <v>5975</v>
      </c>
      <c r="E535" s="10" t="s">
        <v>109</v>
      </c>
      <c r="F535" s="10" t="s">
        <v>5976</v>
      </c>
      <c r="G535" s="75" t="s">
        <v>4082</v>
      </c>
      <c r="H535" s="75" t="s">
        <v>4951</v>
      </c>
      <c r="I535" s="76" t="s">
        <v>4952</v>
      </c>
      <c r="J535" s="76" t="s">
        <v>6467</v>
      </c>
      <c r="K535" s="76" t="s">
        <v>492</v>
      </c>
      <c r="L535" s="76" t="s">
        <v>4953</v>
      </c>
      <c r="M535" s="76" t="s">
        <v>3993</v>
      </c>
      <c r="N535" s="76">
        <v>2</v>
      </c>
      <c r="O535" s="38"/>
      <c r="P535" s="11"/>
    </row>
    <row r="536" spans="1:19" ht="17" x14ac:dyDescent="0.25">
      <c r="A536" s="10">
        <v>9044</v>
      </c>
      <c r="B536" s="10" t="s">
        <v>3405</v>
      </c>
      <c r="C536" s="10" t="s">
        <v>5977</v>
      </c>
      <c r="D536" s="10" t="s">
        <v>5978</v>
      </c>
      <c r="E536" s="10" t="s">
        <v>50</v>
      </c>
      <c r="F536" s="10" t="s">
        <v>5979</v>
      </c>
      <c r="G536" s="75" t="s">
        <v>4954</v>
      </c>
      <c r="H536" s="75" t="s">
        <v>4955</v>
      </c>
      <c r="I536" s="76" t="s">
        <v>4956</v>
      </c>
      <c r="J536" s="76" t="s">
        <v>509</v>
      </c>
      <c r="K536" s="76" t="s">
        <v>509</v>
      </c>
      <c r="L536" s="76" t="s">
        <v>509</v>
      </c>
      <c r="M536" s="76" t="s">
        <v>32</v>
      </c>
      <c r="N536" s="76">
        <v>7</v>
      </c>
      <c r="O536" s="38"/>
      <c r="P536" s="11"/>
    </row>
    <row r="537" spans="1:19" ht="17" x14ac:dyDescent="0.25">
      <c r="A537" s="10">
        <v>23148</v>
      </c>
      <c r="B537" s="10" t="s">
        <v>892</v>
      </c>
      <c r="C537" s="10" t="s">
        <v>893</v>
      </c>
      <c r="D537" s="10" t="s">
        <v>5980</v>
      </c>
      <c r="E537" s="38" t="s">
        <v>1048</v>
      </c>
      <c r="F537" s="10" t="s">
        <v>1049</v>
      </c>
      <c r="G537" s="75" t="s">
        <v>6356</v>
      </c>
      <c r="H537" s="75" t="s">
        <v>235</v>
      </c>
      <c r="I537" s="76" t="s">
        <v>1051</v>
      </c>
      <c r="J537" s="76" t="s">
        <v>6357</v>
      </c>
      <c r="K537" s="76" t="s">
        <v>1050</v>
      </c>
      <c r="L537" s="76" t="s">
        <v>1052</v>
      </c>
      <c r="M537" s="76" t="s">
        <v>32</v>
      </c>
      <c r="N537" s="76">
        <v>0</v>
      </c>
      <c r="O537" s="38"/>
      <c r="P537" s="11"/>
    </row>
    <row r="538" spans="1:19" ht="17" x14ac:dyDescent="0.25">
      <c r="A538" s="10">
        <v>9086</v>
      </c>
      <c r="B538" s="10" t="s">
        <v>3406</v>
      </c>
      <c r="C538" s="10" t="s">
        <v>4095</v>
      </c>
      <c r="D538" s="10" t="s">
        <v>5981</v>
      </c>
      <c r="E538" s="10" t="s">
        <v>174</v>
      </c>
      <c r="F538" s="10" t="s">
        <v>481</v>
      </c>
      <c r="G538" s="75" t="s">
        <v>4093</v>
      </c>
      <c r="H538" s="75" t="s">
        <v>4094</v>
      </c>
      <c r="I538" s="76" t="s">
        <v>91</v>
      </c>
      <c r="J538" s="76" t="s">
        <v>1841</v>
      </c>
      <c r="K538" s="76" t="s">
        <v>1841</v>
      </c>
      <c r="L538" s="76" t="s">
        <v>647</v>
      </c>
      <c r="M538" s="76" t="s">
        <v>32</v>
      </c>
      <c r="N538" s="76">
        <v>2</v>
      </c>
      <c r="O538" s="38"/>
      <c r="P538" s="11"/>
    </row>
    <row r="539" spans="1:19" ht="17" x14ac:dyDescent="0.25">
      <c r="A539" s="10">
        <v>9087</v>
      </c>
      <c r="B539" s="10" t="s">
        <v>3407</v>
      </c>
      <c r="C539" s="10" t="s">
        <v>4096</v>
      </c>
      <c r="D539" s="10" t="s">
        <v>5982</v>
      </c>
      <c r="E539" s="10" t="s">
        <v>44</v>
      </c>
      <c r="F539" s="10" t="s">
        <v>5983</v>
      </c>
      <c r="G539" s="75" t="s">
        <v>4097</v>
      </c>
      <c r="H539" s="75" t="s">
        <v>4098</v>
      </c>
      <c r="I539" s="76" t="s">
        <v>4099</v>
      </c>
      <c r="J539" s="76" t="s">
        <v>6468</v>
      </c>
      <c r="K539" s="76" t="s">
        <v>4100</v>
      </c>
      <c r="L539" s="76" t="s">
        <v>4101</v>
      </c>
      <c r="M539" s="76" t="s">
        <v>123</v>
      </c>
      <c r="N539" s="76">
        <v>0</v>
      </c>
      <c r="O539" s="38"/>
      <c r="P539" s="11"/>
    </row>
    <row r="540" spans="1:19" ht="17" x14ac:dyDescent="0.25">
      <c r="A540" s="10">
        <v>9091</v>
      </c>
      <c r="B540" s="10" t="s">
        <v>3408</v>
      </c>
      <c r="C540" s="10" t="s">
        <v>4102</v>
      </c>
      <c r="D540" s="10" t="s">
        <v>5984</v>
      </c>
      <c r="E540" s="10" t="s">
        <v>565</v>
      </c>
      <c r="F540" s="10" t="s">
        <v>481</v>
      </c>
      <c r="G540" s="75" t="s">
        <v>4103</v>
      </c>
      <c r="H540" s="75" t="s">
        <v>4104</v>
      </c>
      <c r="I540" s="76" t="s">
        <v>492</v>
      </c>
      <c r="J540" s="76" t="s">
        <v>4105</v>
      </c>
      <c r="K540" s="76" t="s">
        <v>492</v>
      </c>
      <c r="L540" s="76" t="s">
        <v>4106</v>
      </c>
      <c r="M540" s="76" t="s">
        <v>32</v>
      </c>
      <c r="N540" s="76">
        <v>9</v>
      </c>
      <c r="O540" s="38"/>
      <c r="P540" s="11"/>
    </row>
    <row r="541" spans="1:19" ht="17" x14ac:dyDescent="0.25">
      <c r="A541" s="10">
        <v>9101</v>
      </c>
      <c r="B541" s="10" t="s">
        <v>3409</v>
      </c>
      <c r="C541" s="10" t="s">
        <v>4957</v>
      </c>
      <c r="D541" s="10" t="s">
        <v>5986</v>
      </c>
      <c r="E541" s="10" t="s">
        <v>73</v>
      </c>
      <c r="F541" s="10" t="s">
        <v>5985</v>
      </c>
      <c r="G541" s="75" t="s">
        <v>4958</v>
      </c>
      <c r="H541" s="75" t="s">
        <v>4959</v>
      </c>
      <c r="I541" s="76" t="s">
        <v>4960</v>
      </c>
      <c r="J541" s="76" t="s">
        <v>4961</v>
      </c>
      <c r="K541" s="76" t="s">
        <v>1814</v>
      </c>
      <c r="L541" s="76" t="s">
        <v>4962</v>
      </c>
      <c r="M541" s="76" t="s">
        <v>32</v>
      </c>
      <c r="N541" s="76">
        <v>10</v>
      </c>
      <c r="O541" s="38"/>
      <c r="P541" s="11"/>
    </row>
    <row r="542" spans="1:19" ht="17" x14ac:dyDescent="0.25">
      <c r="A542" s="10">
        <v>9105</v>
      </c>
      <c r="B542" s="10" t="s">
        <v>3410</v>
      </c>
      <c r="C542" s="10" t="s">
        <v>4966</v>
      </c>
      <c r="D542" s="10" t="s">
        <v>5987</v>
      </c>
      <c r="E542" s="10" t="s">
        <v>73</v>
      </c>
      <c r="F542" s="10" t="s">
        <v>481</v>
      </c>
      <c r="G542" s="75" t="s">
        <v>4963</v>
      </c>
      <c r="H542" s="75" t="s">
        <v>4270</v>
      </c>
      <c r="I542" s="76" t="s">
        <v>4964</v>
      </c>
      <c r="J542" s="76" t="s">
        <v>4965</v>
      </c>
      <c r="K542" s="76" t="s">
        <v>1841</v>
      </c>
      <c r="L542" s="76" t="s">
        <v>647</v>
      </c>
      <c r="M542" s="76" t="s">
        <v>32</v>
      </c>
      <c r="N542" s="76">
        <v>2</v>
      </c>
      <c r="O542" s="38"/>
      <c r="P542" s="11"/>
    </row>
    <row r="543" spans="1:19" ht="17" x14ac:dyDescent="0.25">
      <c r="A543" s="10">
        <v>13415</v>
      </c>
      <c r="B543" s="10" t="s">
        <v>3411</v>
      </c>
      <c r="C543" s="10" t="s">
        <v>5988</v>
      </c>
      <c r="D543" s="10" t="s">
        <v>5989</v>
      </c>
      <c r="E543" s="10" t="s">
        <v>73</v>
      </c>
      <c r="F543" s="10" t="s">
        <v>5990</v>
      </c>
      <c r="G543" s="75" t="s">
        <v>4967</v>
      </c>
      <c r="H543" s="75" t="s">
        <v>4968</v>
      </c>
      <c r="I543" s="76" t="s">
        <v>4969</v>
      </c>
      <c r="J543" s="76" t="s">
        <v>1601</v>
      </c>
      <c r="K543" s="76" t="s">
        <v>4970</v>
      </c>
      <c r="L543" s="76" t="s">
        <v>4300</v>
      </c>
      <c r="M543" s="76" t="s">
        <v>32</v>
      </c>
      <c r="N543" s="76">
        <v>0</v>
      </c>
      <c r="O543" s="38"/>
      <c r="P543" s="11"/>
    </row>
    <row r="544" spans="1:19" ht="17" x14ac:dyDescent="0.25">
      <c r="A544" s="10">
        <v>18742</v>
      </c>
      <c r="B544" s="10" t="s">
        <v>3412</v>
      </c>
      <c r="C544" s="10" t="s">
        <v>5992</v>
      </c>
      <c r="D544" s="10" t="s">
        <v>5991</v>
      </c>
      <c r="E544" s="10" t="s">
        <v>73</v>
      </c>
      <c r="F544" s="10" t="s">
        <v>3413</v>
      </c>
      <c r="G544" s="75" t="s">
        <v>4497</v>
      </c>
      <c r="H544" s="83" t="s">
        <v>4494</v>
      </c>
      <c r="I544" s="76" t="s">
        <v>4495</v>
      </c>
      <c r="J544" s="76" t="s">
        <v>4496</v>
      </c>
      <c r="K544" s="76" t="s">
        <v>4300</v>
      </c>
      <c r="L544" s="76" t="s">
        <v>150</v>
      </c>
      <c r="M544" s="76" t="s">
        <v>32</v>
      </c>
      <c r="N544" s="76">
        <v>2</v>
      </c>
      <c r="O544" s="76"/>
      <c r="P544" s="11"/>
    </row>
    <row r="545" spans="1:16" ht="17" x14ac:dyDescent="0.25">
      <c r="A545" s="10">
        <v>18743</v>
      </c>
      <c r="B545" s="10" t="s">
        <v>3414</v>
      </c>
      <c r="C545" s="10" t="s">
        <v>5993</v>
      </c>
      <c r="D545" s="10" t="s">
        <v>5994</v>
      </c>
      <c r="E545" s="10" t="s">
        <v>73</v>
      </c>
      <c r="F545" s="10" t="s">
        <v>5995</v>
      </c>
      <c r="G545" s="75" t="s">
        <v>1000</v>
      </c>
      <c r="H545" s="75" t="s">
        <v>235</v>
      </c>
      <c r="I545" s="76" t="s">
        <v>4498</v>
      </c>
      <c r="J545" s="76" t="s">
        <v>1601</v>
      </c>
      <c r="K545" s="76" t="s">
        <v>4499</v>
      </c>
      <c r="L545" s="76" t="s">
        <v>150</v>
      </c>
      <c r="M545" s="76" t="s">
        <v>32</v>
      </c>
      <c r="N545" s="76">
        <v>0</v>
      </c>
      <c r="O545" s="38"/>
      <c r="P545" s="11"/>
    </row>
    <row r="546" spans="1:16" ht="17" x14ac:dyDescent="0.25">
      <c r="A546" s="10">
        <v>28248</v>
      </c>
      <c r="B546" s="10" t="s">
        <v>3415</v>
      </c>
      <c r="C546" s="10" t="s">
        <v>5996</v>
      </c>
      <c r="D546" s="10" t="s">
        <v>5999</v>
      </c>
      <c r="E546" s="10" t="s">
        <v>73</v>
      </c>
      <c r="F546" s="10" t="s">
        <v>6001</v>
      </c>
      <c r="G546" s="75" t="s">
        <v>113</v>
      </c>
      <c r="H546" s="75" t="s">
        <v>4971</v>
      </c>
      <c r="I546" s="76" t="s">
        <v>4972</v>
      </c>
      <c r="J546" s="76" t="s">
        <v>4973</v>
      </c>
      <c r="K546" s="76" t="s">
        <v>1829</v>
      </c>
      <c r="L546" s="76" t="s">
        <v>4974</v>
      </c>
      <c r="M546" s="76" t="s">
        <v>32</v>
      </c>
      <c r="N546" s="76">
        <v>0</v>
      </c>
      <c r="O546" s="38"/>
      <c r="P546" s="11"/>
    </row>
    <row r="547" spans="1:16" ht="17" x14ac:dyDescent="0.25">
      <c r="A547" s="10">
        <v>50767</v>
      </c>
      <c r="B547" s="10" t="s">
        <v>3416</v>
      </c>
      <c r="C547" s="10" t="s">
        <v>5997</v>
      </c>
      <c r="D547" s="10" t="s">
        <v>4403</v>
      </c>
      <c r="E547" s="10" t="s">
        <v>73</v>
      </c>
      <c r="F547" s="10" t="s">
        <v>481</v>
      </c>
      <c r="G547" s="75" t="s">
        <v>1000</v>
      </c>
      <c r="H547" s="75" t="s">
        <v>235</v>
      </c>
      <c r="I547" s="76" t="s">
        <v>1601</v>
      </c>
      <c r="J547" s="76" t="s">
        <v>1601</v>
      </c>
      <c r="K547" s="76" t="s">
        <v>1601</v>
      </c>
      <c r="L547" s="76" t="s">
        <v>1601</v>
      </c>
      <c r="M547" s="76" t="s">
        <v>32</v>
      </c>
      <c r="N547" s="76">
        <v>0</v>
      </c>
      <c r="O547" s="38"/>
      <c r="P547" s="11"/>
    </row>
    <row r="548" spans="1:16" ht="17" x14ac:dyDescent="0.25">
      <c r="A548" s="10">
        <v>53119</v>
      </c>
      <c r="B548" s="10" t="s">
        <v>3417</v>
      </c>
      <c r="C548" s="10" t="s">
        <v>5998</v>
      </c>
      <c r="D548" s="10" t="s">
        <v>6000</v>
      </c>
      <c r="E548" s="10" t="s">
        <v>73</v>
      </c>
      <c r="F548" s="10" t="s">
        <v>481</v>
      </c>
      <c r="G548" s="75" t="s">
        <v>1000</v>
      </c>
      <c r="H548" s="75" t="s">
        <v>235</v>
      </c>
      <c r="I548" s="76" t="s">
        <v>1601</v>
      </c>
      <c r="J548" s="76" t="s">
        <v>1601</v>
      </c>
      <c r="K548" s="76" t="s">
        <v>1601</v>
      </c>
      <c r="L548" s="76" t="s">
        <v>4739</v>
      </c>
      <c r="M548" s="76" t="s">
        <v>32</v>
      </c>
      <c r="N548" s="76">
        <v>0</v>
      </c>
      <c r="O548" s="38"/>
      <c r="P548" s="11"/>
    </row>
    <row r="549" spans="1:16" ht="17" x14ac:dyDescent="0.25">
      <c r="A549" s="10">
        <v>24887</v>
      </c>
      <c r="B549" s="10" t="s">
        <v>3418</v>
      </c>
      <c r="C549" s="10" t="s">
        <v>6002</v>
      </c>
      <c r="D549" s="10" t="s">
        <v>6003</v>
      </c>
      <c r="E549" s="10" t="s">
        <v>349</v>
      </c>
      <c r="F549" s="10" t="s">
        <v>6004</v>
      </c>
      <c r="G549" s="75" t="s">
        <v>4978</v>
      </c>
      <c r="H549" s="75" t="s">
        <v>4975</v>
      </c>
      <c r="I549" s="76" t="s">
        <v>4976</v>
      </c>
      <c r="J549" s="76" t="s">
        <v>4977</v>
      </c>
      <c r="K549" s="76" t="s">
        <v>6469</v>
      </c>
      <c r="L549" s="76"/>
      <c r="M549" s="76" t="s">
        <v>670</v>
      </c>
      <c r="N549" s="76">
        <v>3</v>
      </c>
      <c r="O549" s="38"/>
      <c r="P549" s="11"/>
    </row>
    <row r="550" spans="1:16" ht="17" x14ac:dyDescent="0.25">
      <c r="A550" s="10">
        <v>13711</v>
      </c>
      <c r="B550" s="10" t="s">
        <v>3419</v>
      </c>
      <c r="C550" s="10" t="s">
        <v>6005</v>
      </c>
      <c r="D550" s="10" t="s">
        <v>6006</v>
      </c>
      <c r="E550" s="10" t="s">
        <v>25</v>
      </c>
      <c r="F550" s="10" t="s">
        <v>6007</v>
      </c>
      <c r="G550" s="75" t="s">
        <v>4113</v>
      </c>
      <c r="H550" s="75" t="s">
        <v>4114</v>
      </c>
      <c r="I550" s="76" t="s">
        <v>4115</v>
      </c>
      <c r="J550" s="76" t="s">
        <v>4116</v>
      </c>
      <c r="K550" s="76" t="s">
        <v>89</v>
      </c>
      <c r="L550" s="76" t="s">
        <v>4117</v>
      </c>
      <c r="M550" s="76" t="s">
        <v>32</v>
      </c>
      <c r="N550" s="76">
        <v>5</v>
      </c>
      <c r="O550" s="38"/>
      <c r="P550" s="11"/>
    </row>
    <row r="551" spans="1:16" ht="17" x14ac:dyDescent="0.25">
      <c r="A551" s="10">
        <v>9173</v>
      </c>
      <c r="B551" s="10" t="s">
        <v>3420</v>
      </c>
      <c r="C551" s="10" t="s">
        <v>6011</v>
      </c>
      <c r="D551" s="10" t="s">
        <v>6010</v>
      </c>
      <c r="E551" s="10" t="s">
        <v>6009</v>
      </c>
      <c r="F551" s="10" t="s">
        <v>6008</v>
      </c>
      <c r="G551" s="75" t="s">
        <v>6477</v>
      </c>
      <c r="H551" s="75" t="s">
        <v>4090</v>
      </c>
      <c r="I551" s="76" t="s">
        <v>4091</v>
      </c>
      <c r="J551" s="76" t="s">
        <v>3957</v>
      </c>
      <c r="K551" s="76" t="s">
        <v>4092</v>
      </c>
      <c r="L551" s="76" t="s">
        <v>3834</v>
      </c>
      <c r="M551" s="76" t="s">
        <v>123</v>
      </c>
      <c r="N551" s="76">
        <v>0</v>
      </c>
      <c r="O551" s="38" t="s">
        <v>6478</v>
      </c>
      <c r="P551" s="11"/>
    </row>
    <row r="552" spans="1:16" ht="17" x14ac:dyDescent="0.25">
      <c r="A552" s="10">
        <v>17652</v>
      </c>
      <c r="B552" s="10" t="s">
        <v>3421</v>
      </c>
      <c r="C552" s="10" t="s">
        <v>6012</v>
      </c>
      <c r="D552" s="10" t="s">
        <v>6013</v>
      </c>
      <c r="E552" s="10" t="s">
        <v>44</v>
      </c>
      <c r="F552" s="10" t="s">
        <v>6014</v>
      </c>
      <c r="G552" s="79" t="s">
        <v>4086</v>
      </c>
      <c r="H552" s="75" t="s">
        <v>4085</v>
      </c>
      <c r="I552" s="76" t="s">
        <v>4087</v>
      </c>
      <c r="J552" s="76" t="s">
        <v>4084</v>
      </c>
      <c r="K552" s="76" t="s">
        <v>4088</v>
      </c>
      <c r="L552" s="76" t="s">
        <v>4089</v>
      </c>
      <c r="M552" s="76" t="s">
        <v>32</v>
      </c>
      <c r="N552" s="76">
        <v>3</v>
      </c>
      <c r="O552" s="38"/>
      <c r="P552" s="11"/>
    </row>
    <row r="553" spans="1:16" ht="17" x14ac:dyDescent="0.25">
      <c r="A553" s="10">
        <v>9217</v>
      </c>
      <c r="B553" s="10" t="s">
        <v>3422</v>
      </c>
      <c r="C553" s="10" t="s">
        <v>6015</v>
      </c>
      <c r="D553" s="10" t="s">
        <v>6016</v>
      </c>
      <c r="E553" s="10" t="s">
        <v>25</v>
      </c>
      <c r="F553" s="10" t="s">
        <v>3423</v>
      </c>
      <c r="G553" s="75" t="s">
        <v>4107</v>
      </c>
      <c r="H553" s="75" t="s">
        <v>4108</v>
      </c>
      <c r="I553" s="76" t="s">
        <v>4109</v>
      </c>
      <c r="J553" s="76" t="s">
        <v>2143</v>
      </c>
      <c r="K553" s="76" t="s">
        <v>1829</v>
      </c>
      <c r="L553" s="76" t="s">
        <v>1601</v>
      </c>
      <c r="M553" s="76" t="s">
        <v>32</v>
      </c>
      <c r="N553" s="76">
        <v>10</v>
      </c>
      <c r="O553" s="38"/>
      <c r="P553" s="11"/>
    </row>
    <row r="554" spans="1:16" ht="17" x14ac:dyDescent="0.25">
      <c r="A554" s="10">
        <v>9243</v>
      </c>
      <c r="B554" s="10" t="s">
        <v>3424</v>
      </c>
      <c r="C554" s="10" t="s">
        <v>4979</v>
      </c>
      <c r="D554" s="10" t="s">
        <v>6017</v>
      </c>
      <c r="E554" s="10" t="s">
        <v>1490</v>
      </c>
      <c r="F554" s="10" t="s">
        <v>3425</v>
      </c>
      <c r="G554" s="75" t="s">
        <v>4980</v>
      </c>
      <c r="H554" s="75" t="s">
        <v>4981</v>
      </c>
      <c r="I554" s="76" t="s">
        <v>4982</v>
      </c>
      <c r="J554" s="76" t="s">
        <v>118</v>
      </c>
      <c r="K554" s="76" t="s">
        <v>158</v>
      </c>
      <c r="L554" s="76" t="s">
        <v>118</v>
      </c>
      <c r="M554" s="76" t="s">
        <v>32</v>
      </c>
      <c r="N554" s="76">
        <v>2</v>
      </c>
      <c r="O554" s="38"/>
      <c r="P554" s="11"/>
    </row>
    <row r="555" spans="1:16" ht="17" x14ac:dyDescent="0.25">
      <c r="A555" s="10">
        <v>16324</v>
      </c>
      <c r="B555" s="10" t="s">
        <v>3426</v>
      </c>
      <c r="C555" s="10" t="s">
        <v>6018</v>
      </c>
      <c r="D555" s="10" t="s">
        <v>6019</v>
      </c>
      <c r="E555" s="10" t="s">
        <v>29</v>
      </c>
      <c r="F555" s="10" t="s">
        <v>481</v>
      </c>
      <c r="G555" s="75" t="s">
        <v>6479</v>
      </c>
      <c r="H555" s="75" t="s">
        <v>235</v>
      </c>
      <c r="I555" s="76" t="s">
        <v>235</v>
      </c>
      <c r="J555" s="76" t="s">
        <v>118</v>
      </c>
      <c r="K555" s="76" t="s">
        <v>4778</v>
      </c>
      <c r="L555" s="76" t="s">
        <v>1601</v>
      </c>
      <c r="M555" s="76" t="s">
        <v>32</v>
      </c>
      <c r="N555" s="76">
        <v>0</v>
      </c>
      <c r="O555" s="38"/>
      <c r="P555" s="11"/>
    </row>
    <row r="556" spans="1:16" ht="17" x14ac:dyDescent="0.25">
      <c r="A556" s="10">
        <v>14944</v>
      </c>
      <c r="B556" s="10" t="s">
        <v>3427</v>
      </c>
      <c r="C556" s="10" t="s">
        <v>6020</v>
      </c>
      <c r="D556" s="10" t="s">
        <v>6021</v>
      </c>
      <c r="E556" s="10" t="s">
        <v>44</v>
      </c>
      <c r="F556" s="10" t="s">
        <v>6022</v>
      </c>
      <c r="G556" s="75" t="s">
        <v>479</v>
      </c>
      <c r="H556" s="75"/>
      <c r="I556" s="76"/>
      <c r="J556" s="76"/>
      <c r="K556" s="76"/>
      <c r="L556" s="76"/>
      <c r="M556" s="76" t="s">
        <v>32</v>
      </c>
      <c r="N556" s="76">
        <v>0</v>
      </c>
      <c r="O556" s="38"/>
      <c r="P556" s="11"/>
    </row>
    <row r="557" spans="1:16" ht="17" x14ac:dyDescent="0.25">
      <c r="A557" s="10">
        <v>13417</v>
      </c>
      <c r="B557" s="10" t="s">
        <v>811</v>
      </c>
      <c r="C557" s="10" t="s">
        <v>6023</v>
      </c>
      <c r="D557" s="10" t="s">
        <v>6024</v>
      </c>
      <c r="E557" s="10" t="s">
        <v>3428</v>
      </c>
      <c r="F557" s="10" t="s">
        <v>3429</v>
      </c>
      <c r="G557" s="75" t="s">
        <v>4805</v>
      </c>
      <c r="H557" s="75" t="s">
        <v>235</v>
      </c>
      <c r="I557" s="76" t="s">
        <v>4806</v>
      </c>
      <c r="J557" s="76" t="s">
        <v>1746</v>
      </c>
      <c r="K557" s="76" t="s">
        <v>4807</v>
      </c>
      <c r="L557" s="76" t="s">
        <v>1898</v>
      </c>
      <c r="M557" s="76" t="s">
        <v>32</v>
      </c>
      <c r="N557" s="76">
        <v>8</v>
      </c>
      <c r="O557" s="38"/>
      <c r="P557" s="11"/>
    </row>
    <row r="558" spans="1:16" ht="17" x14ac:dyDescent="0.25">
      <c r="A558" s="10">
        <v>33146</v>
      </c>
      <c r="B558" s="10" t="s">
        <v>3430</v>
      </c>
      <c r="C558" s="10" t="s">
        <v>6025</v>
      </c>
      <c r="D558" s="10" t="s">
        <v>6026</v>
      </c>
      <c r="E558" s="10" t="s">
        <v>1491</v>
      </c>
      <c r="F558" s="10" t="s">
        <v>3431</v>
      </c>
      <c r="G558" s="75" t="s">
        <v>113</v>
      </c>
      <c r="H558" s="75" t="s">
        <v>235</v>
      </c>
      <c r="I558" s="76" t="s">
        <v>1601</v>
      </c>
      <c r="J558" s="76" t="s">
        <v>4983</v>
      </c>
      <c r="K558" s="76" t="s">
        <v>4778</v>
      </c>
      <c r="L558" s="76" t="s">
        <v>1601</v>
      </c>
      <c r="M558" s="76" t="s">
        <v>32</v>
      </c>
      <c r="N558" s="76">
        <v>0</v>
      </c>
      <c r="O558" s="38"/>
      <c r="P558" s="11"/>
    </row>
    <row r="559" spans="1:16" ht="17" x14ac:dyDescent="0.25">
      <c r="A559" s="10">
        <v>9330</v>
      </c>
      <c r="B559" s="10" t="s">
        <v>3432</v>
      </c>
      <c r="C559" s="10" t="s">
        <v>4986</v>
      </c>
      <c r="D559" s="10" t="s">
        <v>6027</v>
      </c>
      <c r="E559" s="10" t="s">
        <v>44</v>
      </c>
      <c r="F559" s="10" t="s">
        <v>3433</v>
      </c>
      <c r="G559" s="75" t="s">
        <v>6480</v>
      </c>
      <c r="H559" s="75" t="s">
        <v>4989</v>
      </c>
      <c r="I559" s="76" t="s">
        <v>4985</v>
      </c>
      <c r="J559" s="84" t="s">
        <v>4987</v>
      </c>
      <c r="K559" s="76" t="s">
        <v>2143</v>
      </c>
      <c r="L559" s="76" t="s">
        <v>4984</v>
      </c>
      <c r="M559" s="76" t="s">
        <v>3499</v>
      </c>
      <c r="N559" s="76">
        <v>0</v>
      </c>
      <c r="O559" s="76" t="s">
        <v>4988</v>
      </c>
      <c r="P559" s="11"/>
    </row>
    <row r="560" spans="1:16" ht="17" x14ac:dyDescent="0.25">
      <c r="A560" s="10">
        <v>28911</v>
      </c>
      <c r="B560" s="10" t="s">
        <v>3434</v>
      </c>
      <c r="C560" s="10" t="s">
        <v>6028</v>
      </c>
      <c r="D560" s="10" t="s">
        <v>6029</v>
      </c>
      <c r="E560" s="10" t="s">
        <v>44</v>
      </c>
      <c r="F560" s="10" t="s">
        <v>6030</v>
      </c>
      <c r="G560" s="75" t="s">
        <v>4990</v>
      </c>
      <c r="H560" s="75" t="s">
        <v>683</v>
      </c>
      <c r="I560" s="76" t="s">
        <v>4991</v>
      </c>
      <c r="J560" s="76" t="s">
        <v>4992</v>
      </c>
      <c r="K560" s="76" t="s">
        <v>4993</v>
      </c>
      <c r="L560" s="76" t="s">
        <v>647</v>
      </c>
      <c r="M560" s="76" t="s">
        <v>32</v>
      </c>
      <c r="N560" s="76">
        <v>0</v>
      </c>
      <c r="O560" s="38"/>
      <c r="P560" s="11"/>
    </row>
    <row r="561" spans="1:18" ht="17" x14ac:dyDescent="0.25">
      <c r="A561" s="10">
        <v>17169</v>
      </c>
      <c r="B561" s="10" t="s">
        <v>3435</v>
      </c>
      <c r="C561" s="10" t="s">
        <v>4994</v>
      </c>
      <c r="D561" s="10" t="s">
        <v>6031</v>
      </c>
      <c r="E561" s="10" t="s">
        <v>143</v>
      </c>
      <c r="F561" s="10" t="s">
        <v>6032</v>
      </c>
      <c r="G561" s="75" t="s">
        <v>4995</v>
      </c>
      <c r="H561" s="75" t="s">
        <v>4996</v>
      </c>
      <c r="I561" s="76" t="s">
        <v>4997</v>
      </c>
      <c r="J561" s="76" t="s">
        <v>4998</v>
      </c>
      <c r="K561" s="76" t="s">
        <v>4999</v>
      </c>
      <c r="L561" s="76" t="s">
        <v>5000</v>
      </c>
      <c r="M561" s="76" t="s">
        <v>32</v>
      </c>
      <c r="N561" s="76">
        <v>0</v>
      </c>
      <c r="O561" s="38"/>
      <c r="P561" s="11"/>
    </row>
    <row r="562" spans="1:18" ht="17" x14ac:dyDescent="0.25">
      <c r="A562" s="10">
        <v>6645</v>
      </c>
      <c r="B562" s="10" t="s">
        <v>3436</v>
      </c>
      <c r="C562" s="10" t="s">
        <v>6035</v>
      </c>
      <c r="D562" s="10" t="s">
        <v>6034</v>
      </c>
      <c r="E562" s="10" t="s">
        <v>44</v>
      </c>
      <c r="F562" s="10" t="s">
        <v>6033</v>
      </c>
      <c r="G562" s="75" t="s">
        <v>5002</v>
      </c>
      <c r="H562" s="75" t="s">
        <v>5001</v>
      </c>
      <c r="I562" s="76" t="s">
        <v>5003</v>
      </c>
      <c r="J562" s="76" t="s">
        <v>2143</v>
      </c>
      <c r="K562" s="76" t="s">
        <v>5004</v>
      </c>
      <c r="L562" s="76" t="s">
        <v>4101</v>
      </c>
      <c r="M562" s="76" t="s">
        <v>32</v>
      </c>
      <c r="N562" s="76">
        <v>5</v>
      </c>
      <c r="O562" s="38"/>
      <c r="P562" s="11"/>
    </row>
    <row r="563" spans="1:18" ht="17" x14ac:dyDescent="0.25">
      <c r="A563" s="10">
        <v>9441</v>
      </c>
      <c r="B563" s="10" t="s">
        <v>3437</v>
      </c>
      <c r="C563" s="10" t="s">
        <v>6036</v>
      </c>
      <c r="D563" s="10" t="s">
        <v>6037</v>
      </c>
      <c r="E563" s="10" t="s">
        <v>263</v>
      </c>
      <c r="F563" s="10" t="s">
        <v>6038</v>
      </c>
      <c r="G563" s="75" t="s">
        <v>5007</v>
      </c>
      <c r="H563" s="75" t="s">
        <v>5005</v>
      </c>
      <c r="I563" s="76" t="s">
        <v>5006</v>
      </c>
      <c r="J563" s="76" t="s">
        <v>6470</v>
      </c>
      <c r="K563" s="76" t="s">
        <v>2143</v>
      </c>
      <c r="L563" s="76" t="s">
        <v>5008</v>
      </c>
      <c r="M563" s="76" t="s">
        <v>123</v>
      </c>
      <c r="N563" s="76">
        <v>10</v>
      </c>
      <c r="O563" s="38"/>
      <c r="P563" s="11"/>
    </row>
    <row r="564" spans="1:18" ht="17" x14ac:dyDescent="0.25">
      <c r="A564" s="10">
        <v>9462</v>
      </c>
      <c r="B564" s="10" t="s">
        <v>3438</v>
      </c>
      <c r="C564" s="10" t="s">
        <v>6039</v>
      </c>
      <c r="D564" s="10" t="s">
        <v>6042</v>
      </c>
      <c r="E564" s="10" t="s">
        <v>328</v>
      </c>
      <c r="F564" s="38" t="s">
        <v>481</v>
      </c>
      <c r="G564" s="75" t="s">
        <v>5009</v>
      </c>
      <c r="H564" s="75" t="s">
        <v>5010</v>
      </c>
      <c r="I564" s="76" t="s">
        <v>5011</v>
      </c>
      <c r="J564" s="84" t="s">
        <v>2764</v>
      </c>
      <c r="K564" s="76" t="s">
        <v>5012</v>
      </c>
      <c r="L564" s="76" t="s">
        <v>5013</v>
      </c>
      <c r="M564" s="76" t="s">
        <v>123</v>
      </c>
      <c r="N564" s="76">
        <v>0</v>
      </c>
      <c r="O564" s="38"/>
      <c r="P564" s="11"/>
    </row>
    <row r="565" spans="1:18" ht="17" x14ac:dyDescent="0.25">
      <c r="A565" s="10">
        <v>9465</v>
      </c>
      <c r="B565" s="10" t="s">
        <v>3439</v>
      </c>
      <c r="C565" s="10" t="s">
        <v>6040</v>
      </c>
      <c r="D565" s="10" t="s">
        <v>6041</v>
      </c>
      <c r="E565" s="10" t="s">
        <v>12</v>
      </c>
      <c r="F565" s="10" t="s">
        <v>3440</v>
      </c>
      <c r="G565" s="75" t="s">
        <v>5009</v>
      </c>
      <c r="H565" s="75" t="s">
        <v>235</v>
      </c>
      <c r="I565" s="76" t="s">
        <v>5014</v>
      </c>
      <c r="J565" s="76" t="s">
        <v>6471</v>
      </c>
      <c r="K565" s="76" t="s">
        <v>5015</v>
      </c>
      <c r="L565" s="76" t="s">
        <v>118</v>
      </c>
      <c r="M565" s="76" t="s">
        <v>32</v>
      </c>
      <c r="N565" s="76">
        <v>0</v>
      </c>
      <c r="O565" s="38"/>
      <c r="P565" s="11"/>
    </row>
    <row r="566" spans="1:18" ht="17" x14ac:dyDescent="0.25">
      <c r="A566" s="10">
        <v>34498</v>
      </c>
      <c r="B566" s="10" t="s">
        <v>3441</v>
      </c>
      <c r="C566" s="10" t="s">
        <v>4110</v>
      </c>
      <c r="D566" s="10" t="s">
        <v>6043</v>
      </c>
      <c r="E566" s="10" t="s">
        <v>260</v>
      </c>
      <c r="F566" s="10" t="s">
        <v>6044</v>
      </c>
      <c r="G566" s="64" t="s">
        <v>113</v>
      </c>
      <c r="H566" s="75" t="s">
        <v>235</v>
      </c>
      <c r="I566" s="76" t="s">
        <v>4111</v>
      </c>
      <c r="J566" s="76" t="s">
        <v>2143</v>
      </c>
      <c r="K566" s="76" t="s">
        <v>1601</v>
      </c>
      <c r="L566" s="76" t="s">
        <v>4112</v>
      </c>
      <c r="M566" s="76" t="s">
        <v>32</v>
      </c>
      <c r="N566" s="76">
        <v>0</v>
      </c>
      <c r="O566" s="38"/>
      <c r="P566" s="11"/>
    </row>
    <row r="567" spans="1:18" ht="17" x14ac:dyDescent="0.25">
      <c r="A567" s="10">
        <v>9469</v>
      </c>
      <c r="B567" s="10" t="s">
        <v>3442</v>
      </c>
      <c r="C567" s="10" t="s">
        <v>4473</v>
      </c>
      <c r="D567" s="10" t="s">
        <v>6046</v>
      </c>
      <c r="E567" s="10" t="s">
        <v>253</v>
      </c>
      <c r="F567" s="10" t="s">
        <v>6045</v>
      </c>
      <c r="G567" s="64" t="s">
        <v>113</v>
      </c>
      <c r="H567" s="75" t="s">
        <v>235</v>
      </c>
      <c r="I567" s="76" t="s">
        <v>4049</v>
      </c>
      <c r="J567" s="76" t="s">
        <v>6472</v>
      </c>
      <c r="K567" s="76" t="s">
        <v>4474</v>
      </c>
      <c r="L567" s="76" t="s">
        <v>125</v>
      </c>
      <c r="M567" s="76" t="s">
        <v>32</v>
      </c>
      <c r="N567" s="76">
        <v>2</v>
      </c>
      <c r="O567" s="38"/>
      <c r="P567" s="11"/>
    </row>
    <row r="568" spans="1:18" ht="17" x14ac:dyDescent="0.25">
      <c r="A568" s="10">
        <v>30798</v>
      </c>
      <c r="B568" s="10" t="s">
        <v>3443</v>
      </c>
      <c r="C568" s="10" t="s">
        <v>4510</v>
      </c>
      <c r="D568" s="10" t="s">
        <v>6047</v>
      </c>
      <c r="E568" s="10" t="s">
        <v>73</v>
      </c>
      <c r="F568" s="10" t="s">
        <v>6048</v>
      </c>
      <c r="G568" s="64" t="s">
        <v>113</v>
      </c>
      <c r="H568" s="75" t="s">
        <v>235</v>
      </c>
      <c r="I568" s="76" t="s">
        <v>4511</v>
      </c>
      <c r="J568" s="76" t="s">
        <v>6481</v>
      </c>
      <c r="K568" s="76" t="s">
        <v>4512</v>
      </c>
      <c r="L568" s="76" t="s">
        <v>4300</v>
      </c>
      <c r="M568" s="76" t="s">
        <v>32</v>
      </c>
      <c r="N568" s="76">
        <v>0</v>
      </c>
      <c r="O568" s="38"/>
      <c r="P568" s="11"/>
    </row>
    <row r="569" spans="1:18" ht="17" x14ac:dyDescent="0.25">
      <c r="A569" s="10">
        <v>9555</v>
      </c>
      <c r="B569" s="10" t="s">
        <v>3444</v>
      </c>
      <c r="C569" s="10" t="s">
        <v>6051</v>
      </c>
      <c r="D569" s="10" t="s">
        <v>6050</v>
      </c>
      <c r="E569" s="10" t="s">
        <v>328</v>
      </c>
      <c r="F569" s="10" t="s">
        <v>6049</v>
      </c>
      <c r="G569" s="64" t="s">
        <v>4507</v>
      </c>
      <c r="H569" s="75" t="s">
        <v>4465</v>
      </c>
      <c r="I569" s="76" t="s">
        <v>4508</v>
      </c>
      <c r="J569" s="76" t="s">
        <v>6473</v>
      </c>
      <c r="K569" s="76" t="s">
        <v>4509</v>
      </c>
      <c r="L569" s="76" t="s">
        <v>1758</v>
      </c>
      <c r="M569" s="76" t="s">
        <v>32</v>
      </c>
      <c r="N569" s="76">
        <v>0</v>
      </c>
      <c r="O569" s="38"/>
      <c r="P569" s="11"/>
    </row>
    <row r="570" spans="1:18" ht="17" x14ac:dyDescent="0.25">
      <c r="A570" s="10">
        <v>26392</v>
      </c>
      <c r="B570" s="10" t="s">
        <v>3445</v>
      </c>
      <c r="C570" s="10" t="s">
        <v>6052</v>
      </c>
      <c r="D570" s="10" t="s">
        <v>6053</v>
      </c>
      <c r="E570" s="10" t="s">
        <v>143</v>
      </c>
      <c r="F570" s="10" t="s">
        <v>6054</v>
      </c>
      <c r="G570" s="85" t="s">
        <v>4503</v>
      </c>
      <c r="H570" s="75" t="s">
        <v>4504</v>
      </c>
      <c r="I570" s="76" t="s">
        <v>91</v>
      </c>
      <c r="J570" s="76" t="s">
        <v>1841</v>
      </c>
      <c r="K570" s="76" t="s">
        <v>4506</v>
      </c>
      <c r="L570" s="76" t="s">
        <v>1841</v>
      </c>
      <c r="M570" s="76" t="s">
        <v>32</v>
      </c>
      <c r="N570" s="76">
        <v>2</v>
      </c>
      <c r="O570" s="38" t="s">
        <v>4505</v>
      </c>
    </row>
    <row r="571" spans="1:18" ht="17" x14ac:dyDescent="0.25">
      <c r="A571" s="10">
        <v>16818</v>
      </c>
      <c r="B571" s="10" t="s">
        <v>3446</v>
      </c>
      <c r="C571" s="10" t="s">
        <v>6057</v>
      </c>
      <c r="D571" s="10" t="s">
        <v>6056</v>
      </c>
      <c r="E571" s="10" t="s">
        <v>349</v>
      </c>
      <c r="F571" s="10" t="s">
        <v>6055</v>
      </c>
      <c r="G571" s="64" t="s">
        <v>4500</v>
      </c>
      <c r="H571" s="75" t="s">
        <v>235</v>
      </c>
      <c r="I571" s="76" t="s">
        <v>4501</v>
      </c>
      <c r="J571" s="84" t="s">
        <v>4502</v>
      </c>
      <c r="K571" s="76" t="s">
        <v>4280</v>
      </c>
      <c r="L571" s="76" t="s">
        <v>1758</v>
      </c>
      <c r="M571" s="76" t="s">
        <v>123</v>
      </c>
      <c r="N571" s="76">
        <v>0</v>
      </c>
      <c r="O571" s="38"/>
      <c r="P571" s="11"/>
    </row>
    <row r="572" spans="1:18" ht="17" x14ac:dyDescent="0.25">
      <c r="A572" s="10">
        <v>26583</v>
      </c>
      <c r="B572" s="10" t="s">
        <v>6058</v>
      </c>
      <c r="C572" s="10" t="s">
        <v>6059</v>
      </c>
      <c r="D572" s="10" t="s">
        <v>6060</v>
      </c>
      <c r="E572" s="10" t="s">
        <v>328</v>
      </c>
      <c r="F572" s="10" t="s">
        <v>6061</v>
      </c>
      <c r="G572" s="10" t="s">
        <v>6137</v>
      </c>
      <c r="H572" s="75" t="s">
        <v>6138</v>
      </c>
      <c r="I572" s="76" t="s">
        <v>2447</v>
      </c>
      <c r="J572" s="76" t="s">
        <v>6139</v>
      </c>
      <c r="K572" s="76" t="s">
        <v>6140</v>
      </c>
      <c r="L572" s="76" t="s">
        <v>642</v>
      </c>
      <c r="M572" s="76" t="s">
        <v>32</v>
      </c>
      <c r="N572" s="76">
        <v>7</v>
      </c>
      <c r="O572" s="38"/>
      <c r="P572" s="11"/>
    </row>
    <row r="573" spans="1:18" ht="17" x14ac:dyDescent="0.25">
      <c r="A573" s="10">
        <v>9792</v>
      </c>
      <c r="B573" s="10" t="s">
        <v>3447</v>
      </c>
      <c r="C573" s="10" t="s">
        <v>6062</v>
      </c>
      <c r="D573" s="10" t="s">
        <v>6069</v>
      </c>
      <c r="E573" s="10" t="s">
        <v>12</v>
      </c>
      <c r="F573" s="10" t="s">
        <v>6073</v>
      </c>
      <c r="G573" s="38" t="s">
        <v>6283</v>
      </c>
      <c r="H573" s="76" t="s">
        <v>235</v>
      </c>
      <c r="I573" s="86" t="s">
        <v>4475</v>
      </c>
      <c r="J573" s="87" t="s">
        <v>6676</v>
      </c>
      <c r="K573" s="86" t="s">
        <v>492</v>
      </c>
      <c r="L573" s="86" t="s">
        <v>2114</v>
      </c>
      <c r="M573" s="76" t="s">
        <v>6690</v>
      </c>
      <c r="N573" s="76">
        <v>0</v>
      </c>
      <c r="O573" s="38"/>
      <c r="P573" s="11"/>
    </row>
    <row r="574" spans="1:18" ht="17" x14ac:dyDescent="0.25">
      <c r="A574" s="10">
        <v>14090</v>
      </c>
      <c r="B574" s="10" t="s">
        <v>3448</v>
      </c>
      <c r="C574" s="10" t="s">
        <v>6063</v>
      </c>
      <c r="D574" s="10" t="s">
        <v>6070</v>
      </c>
      <c r="E574" s="10" t="s">
        <v>12</v>
      </c>
      <c r="F574" s="10" t="s">
        <v>481</v>
      </c>
      <c r="G574" s="64" t="s">
        <v>4477</v>
      </c>
      <c r="H574" s="75" t="s">
        <v>4478</v>
      </c>
      <c r="I574" s="76" t="s">
        <v>4479</v>
      </c>
      <c r="J574" s="76" t="s">
        <v>1601</v>
      </c>
      <c r="K574" s="76" t="s">
        <v>4480</v>
      </c>
      <c r="L574" s="76" t="s">
        <v>4476</v>
      </c>
      <c r="M574" s="76" t="s">
        <v>32</v>
      </c>
      <c r="N574" s="76">
        <v>2</v>
      </c>
      <c r="O574" s="38" t="s">
        <v>6736</v>
      </c>
      <c r="P574" s="11"/>
      <c r="R574" t="s">
        <v>6737</v>
      </c>
    </row>
    <row r="575" spans="1:18" ht="17" x14ac:dyDescent="0.25">
      <c r="A575" s="10">
        <v>9773</v>
      </c>
      <c r="B575" s="10" t="s">
        <v>3449</v>
      </c>
      <c r="C575" s="10" t="s">
        <v>6064</v>
      </c>
      <c r="D575" s="10" t="s">
        <v>6071</v>
      </c>
      <c r="E575" s="10" t="s">
        <v>69</v>
      </c>
      <c r="F575" s="10" t="s">
        <v>6074</v>
      </c>
      <c r="G575" s="64" t="s">
        <v>113</v>
      </c>
      <c r="H575" s="75" t="s">
        <v>4108</v>
      </c>
      <c r="I575" s="76" t="s">
        <v>4491</v>
      </c>
      <c r="J575" s="76" t="s">
        <v>4492</v>
      </c>
      <c r="K575" s="76" t="s">
        <v>4493</v>
      </c>
      <c r="L575" s="76" t="s">
        <v>221</v>
      </c>
      <c r="M575" s="76" t="s">
        <v>32</v>
      </c>
      <c r="N575" s="76">
        <v>2</v>
      </c>
      <c r="O575" s="38"/>
      <c r="P575" s="11"/>
    </row>
    <row r="576" spans="1:18" ht="17" x14ac:dyDescent="0.25">
      <c r="A576" s="10">
        <v>16499</v>
      </c>
      <c r="B576" s="10" t="s">
        <v>3450</v>
      </c>
      <c r="C576" s="10" t="s">
        <v>6065</v>
      </c>
      <c r="D576" s="10" t="s">
        <v>6072</v>
      </c>
      <c r="E576" s="10" t="s">
        <v>73</v>
      </c>
      <c r="F576" s="10" t="s">
        <v>6075</v>
      </c>
      <c r="G576" s="64" t="s">
        <v>4486</v>
      </c>
      <c r="H576" s="75" t="s">
        <v>4487</v>
      </c>
      <c r="I576" s="76" t="s">
        <v>4488</v>
      </c>
      <c r="J576" s="76" t="s">
        <v>4490</v>
      </c>
      <c r="K576" s="76" t="s">
        <v>4489</v>
      </c>
      <c r="L576" s="76" t="s">
        <v>221</v>
      </c>
      <c r="M576" s="76" t="s">
        <v>32</v>
      </c>
      <c r="N576" s="76">
        <v>2</v>
      </c>
      <c r="O576" s="38"/>
      <c r="P576" s="11"/>
    </row>
    <row r="577" spans="1:18" ht="17" x14ac:dyDescent="0.25">
      <c r="A577" s="10">
        <v>18283</v>
      </c>
      <c r="B577" s="10" t="s">
        <v>3451</v>
      </c>
      <c r="C577" s="10" t="s">
        <v>6066</v>
      </c>
      <c r="D577" s="10" t="s">
        <v>6076</v>
      </c>
      <c r="E577" s="10" t="s">
        <v>174</v>
      </c>
      <c r="F577" s="10" t="s">
        <v>481</v>
      </c>
      <c r="G577" s="85" t="s">
        <v>4481</v>
      </c>
      <c r="H577" s="75" t="s">
        <v>235</v>
      </c>
      <c r="I577" s="76" t="s">
        <v>4482</v>
      </c>
      <c r="J577" s="76" t="s">
        <v>4484</v>
      </c>
      <c r="K577" s="76" t="s">
        <v>4483</v>
      </c>
      <c r="L577" s="76" t="s">
        <v>4485</v>
      </c>
      <c r="M577" s="76" t="s">
        <v>32</v>
      </c>
      <c r="N577" s="76">
        <v>0</v>
      </c>
      <c r="O577" s="38"/>
      <c r="P577" s="11"/>
    </row>
    <row r="578" spans="1:18" ht="17" x14ac:dyDescent="0.25">
      <c r="A578" s="10">
        <v>25410</v>
      </c>
      <c r="B578" s="10" t="s">
        <v>3452</v>
      </c>
      <c r="C578" s="10" t="s">
        <v>6067</v>
      </c>
      <c r="D578" s="10" t="s">
        <v>6078</v>
      </c>
      <c r="E578" s="10" t="s">
        <v>136</v>
      </c>
      <c r="F578" s="10" t="s">
        <v>6077</v>
      </c>
      <c r="G578" s="64" t="s">
        <v>4082</v>
      </c>
      <c r="H578" s="75" t="s">
        <v>4083</v>
      </c>
      <c r="I578" s="76" t="s">
        <v>4081</v>
      </c>
      <c r="J578" s="76" t="s">
        <v>6481</v>
      </c>
      <c r="K578" s="76" t="s">
        <v>1601</v>
      </c>
      <c r="L578" s="76" t="s">
        <v>1601</v>
      </c>
      <c r="M578" s="76" t="s">
        <v>32</v>
      </c>
      <c r="N578" s="76">
        <v>0</v>
      </c>
      <c r="O578" s="38"/>
      <c r="P578" s="11"/>
    </row>
    <row r="579" spans="1:18" ht="17" x14ac:dyDescent="0.25">
      <c r="A579" s="10">
        <v>18293</v>
      </c>
      <c r="B579" s="10" t="s">
        <v>3453</v>
      </c>
      <c r="C579" s="10" t="s">
        <v>6068</v>
      </c>
      <c r="D579" s="10" t="s">
        <v>4403</v>
      </c>
      <c r="E579" s="10" t="s">
        <v>109</v>
      </c>
      <c r="F579" s="10" t="s">
        <v>6079</v>
      </c>
      <c r="G579" s="64" t="s">
        <v>4078</v>
      </c>
      <c r="H579" s="75" t="s">
        <v>235</v>
      </c>
      <c r="I579" s="76" t="s">
        <v>4079</v>
      </c>
      <c r="J579" s="76" t="s">
        <v>1601</v>
      </c>
      <c r="K579" s="76" t="s">
        <v>4080</v>
      </c>
      <c r="L579" s="76" t="s">
        <v>150</v>
      </c>
      <c r="M579" s="76" t="s">
        <v>32</v>
      </c>
      <c r="N579" s="76">
        <v>0</v>
      </c>
      <c r="O579" s="38"/>
      <c r="P579" s="11"/>
    </row>
    <row r="580" spans="1:18" ht="17" x14ac:dyDescent="0.25">
      <c r="A580" s="10">
        <v>25486</v>
      </c>
      <c r="B580" s="10" t="s">
        <v>3454</v>
      </c>
      <c r="C580" s="10" t="s">
        <v>6080</v>
      </c>
      <c r="D580" s="10" t="s">
        <v>4073</v>
      </c>
      <c r="E580" s="10" t="s">
        <v>328</v>
      </c>
      <c r="F580" s="10" t="s">
        <v>3455</v>
      </c>
      <c r="G580" s="64" t="s">
        <v>4074</v>
      </c>
      <c r="H580" s="75" t="s">
        <v>235</v>
      </c>
      <c r="I580" s="38" t="s">
        <v>4075</v>
      </c>
      <c r="J580" s="38" t="s">
        <v>4076</v>
      </c>
      <c r="K580" s="38" t="s">
        <v>1796</v>
      </c>
      <c r="L580" s="38" t="s">
        <v>4077</v>
      </c>
      <c r="M580" s="38" t="s">
        <v>32</v>
      </c>
      <c r="N580" s="38">
        <v>0</v>
      </c>
      <c r="O580" s="38"/>
      <c r="P580" s="11"/>
    </row>
    <row r="581" spans="1:18" ht="17" x14ac:dyDescent="0.25">
      <c r="A581" s="10">
        <v>9835</v>
      </c>
      <c r="B581" s="10" t="s">
        <v>3456</v>
      </c>
      <c r="C581" s="10" t="s">
        <v>4068</v>
      </c>
      <c r="D581" s="10" t="s">
        <v>4403</v>
      </c>
      <c r="E581" s="10" t="s">
        <v>1490</v>
      </c>
      <c r="F581" s="10" t="s">
        <v>6081</v>
      </c>
      <c r="G581" s="64" t="s">
        <v>6482</v>
      </c>
      <c r="H581" s="75" t="s">
        <v>4070</v>
      </c>
      <c r="I581" s="38" t="s">
        <v>4069</v>
      </c>
      <c r="J581" s="38" t="s">
        <v>4071</v>
      </c>
      <c r="K581" s="38" t="s">
        <v>4072</v>
      </c>
      <c r="L581" s="38" t="s">
        <v>2447</v>
      </c>
      <c r="M581" s="38" t="s">
        <v>32</v>
      </c>
      <c r="N581" s="38">
        <v>10</v>
      </c>
      <c r="O581" s="38"/>
      <c r="P581" s="11"/>
    </row>
    <row r="582" spans="1:18" ht="17" x14ac:dyDescent="0.25">
      <c r="A582" s="10">
        <v>21165</v>
      </c>
      <c r="B582" s="10" t="s">
        <v>3457</v>
      </c>
      <c r="C582" s="10" t="s">
        <v>6084</v>
      </c>
      <c r="D582" s="10" t="s">
        <v>6083</v>
      </c>
      <c r="E582" s="10" t="s">
        <v>381</v>
      </c>
      <c r="F582" s="10" t="s">
        <v>6082</v>
      </c>
      <c r="G582" s="64" t="s">
        <v>4064</v>
      </c>
      <c r="H582" s="64" t="s">
        <v>235</v>
      </c>
      <c r="I582" s="38" t="s">
        <v>4065</v>
      </c>
      <c r="J582" s="38" t="s">
        <v>6474</v>
      </c>
      <c r="K582" s="38" t="s">
        <v>4066</v>
      </c>
      <c r="L582" s="38" t="s">
        <v>4067</v>
      </c>
      <c r="M582" s="38" t="s">
        <v>670</v>
      </c>
      <c r="N582" s="38">
        <v>0</v>
      </c>
      <c r="O582" s="38"/>
      <c r="P582" s="11"/>
    </row>
    <row r="583" spans="1:18" ht="17" x14ac:dyDescent="0.25">
      <c r="A583" s="10">
        <v>9890</v>
      </c>
      <c r="B583" s="10" t="s">
        <v>3458</v>
      </c>
      <c r="C583" s="10" t="s">
        <v>6085</v>
      </c>
      <c r="D583" s="10" t="s">
        <v>6086</v>
      </c>
      <c r="E583" s="10" t="s">
        <v>12</v>
      </c>
      <c r="F583" s="10" t="s">
        <v>3459</v>
      </c>
      <c r="G583" s="10" t="s">
        <v>4060</v>
      </c>
      <c r="H583" s="10" t="s">
        <v>4061</v>
      </c>
      <c r="I583" s="10" t="s">
        <v>4062</v>
      </c>
      <c r="J583" s="10" t="s">
        <v>4063</v>
      </c>
      <c r="K583" s="10" t="s">
        <v>1758</v>
      </c>
      <c r="L583" s="10" t="s">
        <v>3539</v>
      </c>
      <c r="M583" s="10" t="s">
        <v>32</v>
      </c>
      <c r="N583" s="10">
        <v>10</v>
      </c>
      <c r="O583" s="10" t="s">
        <v>4809</v>
      </c>
      <c r="P583" s="11" t="s">
        <v>4808</v>
      </c>
    </row>
    <row r="584" spans="1:18" ht="17" x14ac:dyDescent="0.25">
      <c r="A584" s="10">
        <v>9900</v>
      </c>
      <c r="B584" s="10" t="s">
        <v>3460</v>
      </c>
      <c r="C584" s="10" t="s">
        <v>6087</v>
      </c>
      <c r="D584" s="10" t="s">
        <v>6091</v>
      </c>
      <c r="E584" s="10" t="s">
        <v>44</v>
      </c>
      <c r="F584" s="10" t="s">
        <v>6092</v>
      </c>
      <c r="G584" s="64" t="s">
        <v>4057</v>
      </c>
      <c r="H584" s="64" t="s">
        <v>235</v>
      </c>
      <c r="I584" s="38" t="s">
        <v>6144</v>
      </c>
      <c r="J584" s="38" t="s">
        <v>6145</v>
      </c>
      <c r="K584" s="63" t="s">
        <v>6475</v>
      </c>
      <c r="L584" s="38" t="s">
        <v>6146</v>
      </c>
      <c r="M584" s="38" t="s">
        <v>123</v>
      </c>
      <c r="N584" s="38">
        <v>0</v>
      </c>
      <c r="O584" s="38" t="s">
        <v>4058</v>
      </c>
      <c r="P584" s="11" t="s">
        <v>4059</v>
      </c>
    </row>
    <row r="585" spans="1:18" ht="17" x14ac:dyDescent="0.25">
      <c r="A585" s="10">
        <v>9896</v>
      </c>
      <c r="B585" s="10" t="s">
        <v>3461</v>
      </c>
      <c r="C585" s="10" t="s">
        <v>6088</v>
      </c>
      <c r="D585" s="10" t="s">
        <v>6093</v>
      </c>
      <c r="E585" s="10" t="s">
        <v>29</v>
      </c>
      <c r="F585" s="10" t="s">
        <v>6094</v>
      </c>
      <c r="G585" s="38" t="s">
        <v>4055</v>
      </c>
      <c r="H585" s="6" t="s">
        <v>4051</v>
      </c>
      <c r="I585" s="6" t="s">
        <v>4053</v>
      </c>
      <c r="J585" s="60" t="s">
        <v>6677</v>
      </c>
      <c r="K585" s="6" t="s">
        <v>2844</v>
      </c>
      <c r="L585" s="6" t="s">
        <v>4054</v>
      </c>
      <c r="M585" s="38" t="s">
        <v>123</v>
      </c>
      <c r="N585" s="38">
        <v>0</v>
      </c>
      <c r="O585" s="38" t="s">
        <v>4052</v>
      </c>
      <c r="P585" s="11" t="s">
        <v>4056</v>
      </c>
    </row>
    <row r="586" spans="1:18" ht="17" x14ac:dyDescent="0.25">
      <c r="A586" s="10">
        <v>25617</v>
      </c>
      <c r="B586" s="10" t="s">
        <v>3462</v>
      </c>
      <c r="C586" s="10" t="s">
        <v>6089</v>
      </c>
      <c r="D586" s="10" t="s">
        <v>6095</v>
      </c>
      <c r="E586" s="10" t="s">
        <v>328</v>
      </c>
      <c r="F586" s="10" t="s">
        <v>6096</v>
      </c>
      <c r="G586" s="64" t="s">
        <v>6483</v>
      </c>
      <c r="H586" s="64" t="s">
        <v>235</v>
      </c>
      <c r="I586" s="38" t="s">
        <v>4049</v>
      </c>
      <c r="J586" s="38" t="s">
        <v>4050</v>
      </c>
      <c r="K586" s="38" t="s">
        <v>6484</v>
      </c>
      <c r="L586" s="38" t="s">
        <v>1758</v>
      </c>
      <c r="M586" s="38" t="s">
        <v>32</v>
      </c>
      <c r="N586" s="38">
        <v>0</v>
      </c>
      <c r="O586" s="38"/>
      <c r="P586" s="11"/>
    </row>
    <row r="587" spans="1:18" ht="17" x14ac:dyDescent="0.25">
      <c r="A587" s="10">
        <v>9910</v>
      </c>
      <c r="B587" s="10" t="s">
        <v>3463</v>
      </c>
      <c r="C587" s="10" t="s">
        <v>6090</v>
      </c>
      <c r="D587" s="10" t="s">
        <v>6097</v>
      </c>
      <c r="E587" s="10" t="s">
        <v>50</v>
      </c>
      <c r="F587" s="10" t="s">
        <v>3464</v>
      </c>
      <c r="G587" s="10" t="s">
        <v>6493</v>
      </c>
      <c r="H587" s="10" t="s">
        <v>6688</v>
      </c>
      <c r="I587" s="10" t="s">
        <v>4045</v>
      </c>
      <c r="J587" s="12" t="s">
        <v>4046</v>
      </c>
      <c r="K587" s="10" t="s">
        <v>2844</v>
      </c>
      <c r="L587" s="10" t="s">
        <v>4047</v>
      </c>
      <c r="M587" s="10" t="s">
        <v>123</v>
      </c>
      <c r="N587" s="10">
        <v>0</v>
      </c>
      <c r="O587" s="10" t="s">
        <v>4048</v>
      </c>
      <c r="P587" s="11" t="s">
        <v>6494</v>
      </c>
    </row>
    <row r="588" spans="1:18" ht="17" x14ac:dyDescent="0.25">
      <c r="A588" s="10">
        <v>24282</v>
      </c>
      <c r="B588" s="10" t="s">
        <v>3465</v>
      </c>
      <c r="C588" s="10" t="s">
        <v>6098</v>
      </c>
      <c r="D588" s="10" t="s">
        <v>6099</v>
      </c>
      <c r="E588" s="10" t="s">
        <v>69</v>
      </c>
      <c r="F588" s="10" t="s">
        <v>6100</v>
      </c>
      <c r="G588" s="64" t="s">
        <v>6486</v>
      </c>
      <c r="H588" s="64" t="s">
        <v>235</v>
      </c>
      <c r="I588" s="38" t="s">
        <v>4043</v>
      </c>
      <c r="J588" s="38" t="s">
        <v>6485</v>
      </c>
      <c r="K588" s="38" t="s">
        <v>4044</v>
      </c>
      <c r="L588" s="38" t="s">
        <v>1758</v>
      </c>
      <c r="M588" s="38" t="s">
        <v>32</v>
      </c>
      <c r="N588" s="38">
        <v>0</v>
      </c>
      <c r="O588" s="38"/>
      <c r="P588" s="11"/>
    </row>
    <row r="589" spans="1:18" ht="17" x14ac:dyDescent="0.25">
      <c r="A589" s="10">
        <v>26859</v>
      </c>
      <c r="B589" s="10" t="s">
        <v>3466</v>
      </c>
      <c r="C589" s="10" t="s">
        <v>6101</v>
      </c>
      <c r="D589" s="10" t="s">
        <v>6102</v>
      </c>
      <c r="E589" s="10" t="s">
        <v>565</v>
      </c>
      <c r="F589" s="10" t="s">
        <v>6103</v>
      </c>
      <c r="G589" s="64" t="s">
        <v>4017</v>
      </c>
      <c r="H589" s="64" t="s">
        <v>235</v>
      </c>
      <c r="I589" s="38" t="s">
        <v>4041</v>
      </c>
      <c r="J589" s="38" t="s">
        <v>2143</v>
      </c>
      <c r="K589" s="38" t="s">
        <v>4042</v>
      </c>
      <c r="L589" s="38" t="s">
        <v>1601</v>
      </c>
      <c r="M589" s="38" t="s">
        <v>32</v>
      </c>
      <c r="N589" s="38">
        <v>7</v>
      </c>
      <c r="O589" s="38"/>
      <c r="P589" s="11"/>
    </row>
    <row r="590" spans="1:18" ht="17" x14ac:dyDescent="0.25">
      <c r="A590" s="10">
        <v>9959</v>
      </c>
      <c r="B590" s="10" t="s">
        <v>3467</v>
      </c>
      <c r="C590" s="10" t="s">
        <v>4035</v>
      </c>
      <c r="D590" s="10" t="s">
        <v>6104</v>
      </c>
      <c r="E590" s="10" t="s">
        <v>73</v>
      </c>
      <c r="F590" s="10" t="s">
        <v>3468</v>
      </c>
      <c r="G590" s="10" t="s">
        <v>6643</v>
      </c>
      <c r="H590" s="10" t="s">
        <v>6644</v>
      </c>
      <c r="I590" s="10" t="s">
        <v>4036</v>
      </c>
      <c r="J590" s="10" t="s">
        <v>4037</v>
      </c>
      <c r="K590" s="10" t="s">
        <v>4038</v>
      </c>
      <c r="L590" s="10" t="s">
        <v>4039</v>
      </c>
      <c r="M590" s="10" t="s">
        <v>670</v>
      </c>
      <c r="N590" s="10">
        <v>6</v>
      </c>
      <c r="O590" s="10" t="s">
        <v>4040</v>
      </c>
      <c r="P590" s="11"/>
      <c r="R590" s="5" t="s">
        <v>6738</v>
      </c>
    </row>
    <row r="591" spans="1:18" ht="17" x14ac:dyDescent="0.25">
      <c r="A591" s="10">
        <v>9963</v>
      </c>
      <c r="B591" s="10" t="s">
        <v>3469</v>
      </c>
      <c r="C591" s="10" t="s">
        <v>6105</v>
      </c>
      <c r="D591" s="10" t="s">
        <v>6106</v>
      </c>
      <c r="E591" s="10" t="s">
        <v>12</v>
      </c>
      <c r="F591" s="10" t="s">
        <v>6107</v>
      </c>
      <c r="G591" s="64" t="s">
        <v>4029</v>
      </c>
      <c r="H591" s="64" t="s">
        <v>4030</v>
      </c>
      <c r="I591" s="38" t="s">
        <v>4031</v>
      </c>
      <c r="J591" s="38" t="s">
        <v>4032</v>
      </c>
      <c r="K591" s="38" t="s">
        <v>4033</v>
      </c>
      <c r="L591" s="38" t="s">
        <v>4034</v>
      </c>
      <c r="M591" s="38" t="s">
        <v>32</v>
      </c>
      <c r="N591" s="38">
        <v>0</v>
      </c>
      <c r="O591" s="38"/>
      <c r="P591" s="11"/>
    </row>
    <row r="592" spans="1:18" ht="17" x14ac:dyDescent="0.25">
      <c r="A592" s="10">
        <v>9989</v>
      </c>
      <c r="B592" s="10" t="s">
        <v>3470</v>
      </c>
      <c r="C592" s="10" t="s">
        <v>4023</v>
      </c>
      <c r="D592" s="10" t="s">
        <v>6108</v>
      </c>
      <c r="E592" s="10" t="s">
        <v>29</v>
      </c>
      <c r="F592" s="10" t="s">
        <v>6109</v>
      </c>
      <c r="G592" s="64" t="s">
        <v>4024</v>
      </c>
      <c r="H592" s="64" t="s">
        <v>4025</v>
      </c>
      <c r="I592" s="38" t="s">
        <v>4026</v>
      </c>
      <c r="J592" s="38" t="s">
        <v>4027</v>
      </c>
      <c r="K592" s="38" t="s">
        <v>4028</v>
      </c>
      <c r="L592" s="38" t="s">
        <v>4028</v>
      </c>
      <c r="M592" s="38" t="s">
        <v>32</v>
      </c>
      <c r="N592" s="38">
        <v>3</v>
      </c>
      <c r="O592" s="38"/>
      <c r="P592" s="11"/>
    </row>
    <row r="593" spans="1:16" ht="17" x14ac:dyDescent="0.25">
      <c r="A593" s="10">
        <v>29993</v>
      </c>
      <c r="B593" s="10" t="s">
        <v>3471</v>
      </c>
      <c r="C593" s="10" t="s">
        <v>6110</v>
      </c>
      <c r="D593" s="10" t="s">
        <v>6112</v>
      </c>
      <c r="E593" s="10" t="s">
        <v>184</v>
      </c>
      <c r="F593" s="10" t="s">
        <v>6113</v>
      </c>
      <c r="G593" s="64" t="s">
        <v>4118</v>
      </c>
      <c r="H593" s="64" t="s">
        <v>235</v>
      </c>
      <c r="I593" s="38" t="s">
        <v>4021</v>
      </c>
      <c r="J593" s="38" t="s">
        <v>118</v>
      </c>
      <c r="K593" s="38" t="s">
        <v>118</v>
      </c>
      <c r="L593" s="38" t="s">
        <v>4022</v>
      </c>
      <c r="M593" s="38" t="s">
        <v>3993</v>
      </c>
      <c r="N593" s="38">
        <v>7</v>
      </c>
      <c r="O593" s="38"/>
      <c r="P593" s="11"/>
    </row>
    <row r="594" spans="1:16" ht="17" x14ac:dyDescent="0.25">
      <c r="A594" s="10">
        <v>30011</v>
      </c>
      <c r="B594" s="10" t="s">
        <v>3472</v>
      </c>
      <c r="C594" s="10" t="s">
        <v>6111</v>
      </c>
      <c r="D594" s="10" t="s">
        <v>6114</v>
      </c>
      <c r="E594" s="10" t="s">
        <v>184</v>
      </c>
      <c r="F594" s="10" t="s">
        <v>3473</v>
      </c>
      <c r="G594" s="64" t="s">
        <v>4118</v>
      </c>
      <c r="H594" s="64" t="s">
        <v>4020</v>
      </c>
      <c r="I594" s="38" t="s">
        <v>118</v>
      </c>
      <c r="J594" s="38" t="s">
        <v>1601</v>
      </c>
      <c r="K594" s="38" t="s">
        <v>118</v>
      </c>
      <c r="L594" s="38" t="s">
        <v>118</v>
      </c>
      <c r="M594" s="38" t="s">
        <v>32</v>
      </c>
      <c r="N594" s="38">
        <v>7</v>
      </c>
      <c r="O594" s="38"/>
      <c r="P594" s="11"/>
    </row>
    <row r="595" spans="1:16" ht="17" x14ac:dyDescent="0.25">
      <c r="A595" s="10">
        <v>33519</v>
      </c>
      <c r="B595" s="10" t="s">
        <v>3474</v>
      </c>
      <c r="C595" s="10" t="s">
        <v>6115</v>
      </c>
      <c r="D595" s="10" t="s">
        <v>4403</v>
      </c>
      <c r="E595" s="10" t="s">
        <v>184</v>
      </c>
      <c r="F595" s="10" t="s">
        <v>6116</v>
      </c>
      <c r="G595" s="64" t="s">
        <v>4118</v>
      </c>
      <c r="H595" s="64" t="s">
        <v>235</v>
      </c>
      <c r="I595" s="38" t="s">
        <v>118</v>
      </c>
      <c r="J595" s="38" t="s">
        <v>1601</v>
      </c>
      <c r="K595" s="38" t="s">
        <v>118</v>
      </c>
      <c r="L595" s="38" t="s">
        <v>118</v>
      </c>
      <c r="M595" s="38" t="s">
        <v>32</v>
      </c>
      <c r="N595" s="38">
        <v>7</v>
      </c>
      <c r="O595" s="38"/>
      <c r="P595" s="11"/>
    </row>
    <row r="596" spans="1:16" ht="17" x14ac:dyDescent="0.25">
      <c r="A596" s="10">
        <v>26537</v>
      </c>
      <c r="B596" s="10" t="s">
        <v>3475</v>
      </c>
      <c r="C596" s="10" t="s">
        <v>6119</v>
      </c>
      <c r="D596" s="10" t="s">
        <v>6118</v>
      </c>
      <c r="E596" s="10" t="s">
        <v>275</v>
      </c>
      <c r="F596" s="10" t="s">
        <v>6117</v>
      </c>
      <c r="G596" s="64" t="s">
        <v>4017</v>
      </c>
      <c r="H596" s="64" t="s">
        <v>4018</v>
      </c>
      <c r="I596" s="38" t="s">
        <v>3597</v>
      </c>
      <c r="J596" s="38" t="s">
        <v>118</v>
      </c>
      <c r="K596" s="38" t="s">
        <v>4019</v>
      </c>
      <c r="L596" s="38" t="s">
        <v>238</v>
      </c>
      <c r="M596" s="38" t="s">
        <v>32</v>
      </c>
      <c r="N596" s="38">
        <v>10</v>
      </c>
      <c r="O596" s="38"/>
      <c r="P596" s="11"/>
    </row>
    <row r="597" spans="1:16" ht="17" x14ac:dyDescent="0.25">
      <c r="A597" s="10">
        <v>25117</v>
      </c>
      <c r="B597" s="10" t="s">
        <v>3476</v>
      </c>
      <c r="C597" s="10" t="s">
        <v>6120</v>
      </c>
      <c r="D597" s="10" t="s">
        <v>4403</v>
      </c>
      <c r="E597" s="10" t="s">
        <v>328</v>
      </c>
      <c r="F597" s="10" t="s">
        <v>481</v>
      </c>
      <c r="G597" s="64" t="s">
        <v>4015</v>
      </c>
      <c r="H597" s="64" t="s">
        <v>235</v>
      </c>
      <c r="I597" s="38" t="s">
        <v>1601</v>
      </c>
      <c r="J597" s="38" t="s">
        <v>2143</v>
      </c>
      <c r="K597" s="38" t="s">
        <v>4016</v>
      </c>
      <c r="L597" s="38" t="s">
        <v>3929</v>
      </c>
      <c r="M597" s="38" t="s">
        <v>32</v>
      </c>
      <c r="N597" s="38">
        <v>10</v>
      </c>
      <c r="O597" s="38"/>
      <c r="P597" s="11"/>
    </row>
    <row r="598" spans="1:16" ht="17" x14ac:dyDescent="0.25">
      <c r="A598" s="10">
        <v>13429</v>
      </c>
      <c r="B598" s="10" t="s">
        <v>3477</v>
      </c>
      <c r="C598" s="10" t="s">
        <v>6121</v>
      </c>
      <c r="D598" s="10" t="s">
        <v>6122</v>
      </c>
      <c r="E598" s="10" t="s">
        <v>179</v>
      </c>
      <c r="F598" s="10" t="s">
        <v>3478</v>
      </c>
      <c r="G598" s="10" t="s">
        <v>4011</v>
      </c>
      <c r="H598" s="10" t="s">
        <v>4012</v>
      </c>
      <c r="I598" s="10" t="s">
        <v>492</v>
      </c>
      <c r="J598" s="12" t="s">
        <v>4013</v>
      </c>
      <c r="K598" s="10" t="s">
        <v>3599</v>
      </c>
      <c r="L598" s="10" t="s">
        <v>4014</v>
      </c>
      <c r="M598" s="10" t="s">
        <v>32</v>
      </c>
      <c r="N598" s="10">
        <v>0</v>
      </c>
      <c r="O598" s="38"/>
      <c r="P598" s="11"/>
    </row>
    <row r="599" spans="1:16" ht="17" x14ac:dyDescent="0.25">
      <c r="A599" s="10">
        <v>12974</v>
      </c>
      <c r="B599" s="10" t="s">
        <v>3479</v>
      </c>
      <c r="C599" s="10" t="s">
        <v>6123</v>
      </c>
      <c r="D599" s="10" t="s">
        <v>6124</v>
      </c>
      <c r="E599" s="10" t="s">
        <v>184</v>
      </c>
      <c r="F599" s="10" t="s">
        <v>6125</v>
      </c>
      <c r="G599" s="64" t="s">
        <v>4010</v>
      </c>
      <c r="H599" s="64" t="s">
        <v>4008</v>
      </c>
      <c r="I599" s="38" t="s">
        <v>6476</v>
      </c>
      <c r="J599" s="63" t="s">
        <v>4009</v>
      </c>
      <c r="K599" s="38" t="s">
        <v>3599</v>
      </c>
      <c r="L599" s="38" t="s">
        <v>1601</v>
      </c>
      <c r="M599" s="38" t="s">
        <v>123</v>
      </c>
      <c r="N599" s="38">
        <v>0</v>
      </c>
      <c r="O599" s="38"/>
      <c r="P599" s="11"/>
    </row>
    <row r="600" spans="1:16" ht="17" x14ac:dyDescent="0.25">
      <c r="A600" s="10">
        <v>21153</v>
      </c>
      <c r="B600" s="10" t="s">
        <v>3480</v>
      </c>
      <c r="C600" s="10" t="s">
        <v>6126</v>
      </c>
      <c r="D600" s="10" t="s">
        <v>6127</v>
      </c>
      <c r="E600" s="10" t="s">
        <v>328</v>
      </c>
      <c r="F600" s="10" t="s">
        <v>6128</v>
      </c>
      <c r="G600" s="66" t="s">
        <v>4004</v>
      </c>
      <c r="H600" s="64" t="s">
        <v>235</v>
      </c>
      <c r="I600" s="38" t="s">
        <v>4005</v>
      </c>
      <c r="J600" s="38" t="s">
        <v>4006</v>
      </c>
      <c r="K600" s="38" t="s">
        <v>1796</v>
      </c>
      <c r="L600" s="38" t="s">
        <v>4007</v>
      </c>
      <c r="M600" s="38" t="s">
        <v>670</v>
      </c>
      <c r="N600" s="38">
        <v>3</v>
      </c>
      <c r="O600" s="38"/>
      <c r="P600" s="11"/>
    </row>
    <row r="601" spans="1:16" ht="17" x14ac:dyDescent="0.25">
      <c r="A601" s="10">
        <v>10274</v>
      </c>
      <c r="B601" s="10" t="s">
        <v>3481</v>
      </c>
      <c r="C601" s="10" t="s">
        <v>6129</v>
      </c>
      <c r="D601" s="10" t="s">
        <v>6130</v>
      </c>
      <c r="E601" s="10" t="s">
        <v>29</v>
      </c>
      <c r="F601" s="10" t="s">
        <v>6131</v>
      </c>
      <c r="G601" s="64" t="s">
        <v>3998</v>
      </c>
      <c r="H601" s="64" t="s">
        <v>3999</v>
      </c>
      <c r="I601" s="38" t="s">
        <v>4000</v>
      </c>
      <c r="J601" s="38" t="s">
        <v>4001</v>
      </c>
      <c r="K601" s="38" t="s">
        <v>4002</v>
      </c>
      <c r="L601" s="38" t="s">
        <v>4003</v>
      </c>
      <c r="M601" s="38" t="s">
        <v>670</v>
      </c>
      <c r="N601" s="38">
        <v>0</v>
      </c>
      <c r="O601" s="38"/>
      <c r="P601" s="11"/>
    </row>
    <row r="602" spans="1:16" ht="17" x14ac:dyDescent="0.25">
      <c r="A602" s="10">
        <v>30305</v>
      </c>
      <c r="B602" s="10" t="s">
        <v>3482</v>
      </c>
      <c r="C602" s="10" t="s">
        <v>3994</v>
      </c>
      <c r="D602" s="10" t="s">
        <v>6132</v>
      </c>
      <c r="E602" s="10" t="s">
        <v>4695</v>
      </c>
      <c r="F602" s="10" t="s">
        <v>6133</v>
      </c>
      <c r="G602" s="64" t="s">
        <v>3995</v>
      </c>
      <c r="H602" s="64" t="s">
        <v>3996</v>
      </c>
      <c r="I602" s="38" t="s">
        <v>3997</v>
      </c>
      <c r="J602" s="38" t="s">
        <v>2143</v>
      </c>
      <c r="K602" s="38" t="s">
        <v>3599</v>
      </c>
      <c r="L602" s="38" t="s">
        <v>1601</v>
      </c>
      <c r="M602" s="38" t="s">
        <v>32</v>
      </c>
      <c r="N602" s="38">
        <v>0</v>
      </c>
      <c r="O602" s="38"/>
      <c r="P602" s="11"/>
    </row>
    <row r="603" spans="1:16" ht="17" x14ac:dyDescent="0.25">
      <c r="A603" s="10">
        <v>10295</v>
      </c>
      <c r="B603" s="10" t="s">
        <v>2822</v>
      </c>
      <c r="C603" s="10" t="s">
        <v>6134</v>
      </c>
      <c r="D603" s="10" t="s">
        <v>6135</v>
      </c>
      <c r="E603" s="10" t="s">
        <v>390</v>
      </c>
      <c r="F603" s="10" t="s">
        <v>6136</v>
      </c>
      <c r="G603" s="64" t="s">
        <v>3988</v>
      </c>
      <c r="H603" s="64" t="s">
        <v>2337</v>
      </c>
      <c r="I603" s="38" t="s">
        <v>3989</v>
      </c>
      <c r="J603" s="38" t="s">
        <v>3990</v>
      </c>
      <c r="K603" s="38" t="s">
        <v>3991</v>
      </c>
      <c r="L603" s="38" t="s">
        <v>3992</v>
      </c>
      <c r="M603" s="38" t="s">
        <v>3993</v>
      </c>
      <c r="N603" s="38">
        <v>10</v>
      </c>
      <c r="O603" s="38"/>
      <c r="P603" s="11"/>
    </row>
    <row r="604" spans="1:16" ht="17" x14ac:dyDescent="0.25">
      <c r="A604" s="10">
        <v>10298</v>
      </c>
      <c r="B604" s="10" t="s">
        <v>2827</v>
      </c>
      <c r="C604" s="10" t="s">
        <v>2828</v>
      </c>
      <c r="D604" s="10" t="s">
        <v>2832</v>
      </c>
      <c r="E604" s="10" t="s">
        <v>73</v>
      </c>
      <c r="F604" s="10" t="s">
        <v>2836</v>
      </c>
      <c r="G604" s="10" t="s">
        <v>2856</v>
      </c>
      <c r="H604" s="10" t="s">
        <v>2857</v>
      </c>
      <c r="I604" s="10" t="s">
        <v>2858</v>
      </c>
      <c r="J604" s="10" t="s">
        <v>2859</v>
      </c>
      <c r="K604" s="10" t="s">
        <v>2860</v>
      </c>
      <c r="L604" s="10" t="s">
        <v>2861</v>
      </c>
      <c r="M604" s="10" t="s">
        <v>670</v>
      </c>
      <c r="N604" s="10">
        <v>2</v>
      </c>
      <c r="O604" s="10"/>
      <c r="P604" s="11"/>
    </row>
    <row r="605" spans="1:16" ht="17" x14ac:dyDescent="0.25">
      <c r="A605" s="10">
        <v>15848</v>
      </c>
      <c r="B605" s="88" t="s">
        <v>2636</v>
      </c>
      <c r="C605" s="10" t="s">
        <v>2637</v>
      </c>
      <c r="D605" s="10" t="s">
        <v>2638</v>
      </c>
      <c r="E605" s="10" t="s">
        <v>184</v>
      </c>
      <c r="F605" s="10" t="s">
        <v>2639</v>
      </c>
      <c r="G605" s="10" t="s">
        <v>2737</v>
      </c>
      <c r="H605" s="10" t="s">
        <v>2736</v>
      </c>
      <c r="I605" s="10" t="s">
        <v>2738</v>
      </c>
      <c r="J605" s="10" t="s">
        <v>6284</v>
      </c>
      <c r="K605" s="10" t="s">
        <v>2740</v>
      </c>
      <c r="L605" s="10" t="s">
        <v>2739</v>
      </c>
      <c r="M605" s="10" t="s">
        <v>19</v>
      </c>
      <c r="N605" s="10">
        <v>1</v>
      </c>
      <c r="O605" s="6"/>
    </row>
    <row r="606" spans="1:16" ht="17" x14ac:dyDescent="0.25">
      <c r="A606" s="10">
        <v>10359</v>
      </c>
      <c r="B606" s="10" t="s">
        <v>2826</v>
      </c>
      <c r="C606" s="10" t="s">
        <v>2829</v>
      </c>
      <c r="D606" s="10" t="s">
        <v>2833</v>
      </c>
      <c r="E606" s="10" t="s">
        <v>136</v>
      </c>
      <c r="F606" s="10" t="s">
        <v>2837</v>
      </c>
      <c r="G606" s="10" t="s">
        <v>2852</v>
      </c>
      <c r="H606" s="10" t="s">
        <v>235</v>
      </c>
      <c r="I606" s="10" t="s">
        <v>2853</v>
      </c>
      <c r="J606" s="10" t="s">
        <v>2854</v>
      </c>
      <c r="K606" s="10" t="s">
        <v>158</v>
      </c>
      <c r="L606" s="10" t="s">
        <v>2855</v>
      </c>
      <c r="M606" s="10" t="s">
        <v>670</v>
      </c>
      <c r="N606" s="10">
        <v>0</v>
      </c>
      <c r="O606" s="6"/>
    </row>
    <row r="607" spans="1:16" ht="17" x14ac:dyDescent="0.25">
      <c r="A607" s="10">
        <v>10350</v>
      </c>
      <c r="B607" s="10" t="s">
        <v>2825</v>
      </c>
      <c r="C607" s="10" t="s">
        <v>2830</v>
      </c>
      <c r="D607" s="10" t="s">
        <v>2834</v>
      </c>
      <c r="E607" s="10" t="s">
        <v>184</v>
      </c>
      <c r="F607" s="10" t="s">
        <v>2838</v>
      </c>
      <c r="G607" s="10" t="s">
        <v>2846</v>
      </c>
      <c r="H607" s="10" t="s">
        <v>2847</v>
      </c>
      <c r="I607" s="10" t="s">
        <v>2848</v>
      </c>
      <c r="J607" s="10" t="s">
        <v>2849</v>
      </c>
      <c r="K607" s="10" t="s">
        <v>2850</v>
      </c>
      <c r="L607" s="10" t="s">
        <v>2851</v>
      </c>
      <c r="M607" s="10" t="s">
        <v>670</v>
      </c>
      <c r="N607" s="10">
        <v>0</v>
      </c>
      <c r="O607" s="6"/>
    </row>
    <row r="608" spans="1:16" ht="17" x14ac:dyDescent="0.25">
      <c r="A608" s="10">
        <v>10424</v>
      </c>
      <c r="B608" s="10" t="s">
        <v>2824</v>
      </c>
      <c r="C608" s="10" t="s">
        <v>2831</v>
      </c>
      <c r="D608" s="10" t="s">
        <v>2835</v>
      </c>
      <c r="E608" s="10" t="s">
        <v>109</v>
      </c>
      <c r="F608" s="10" t="s">
        <v>2839</v>
      </c>
      <c r="G608" s="10" t="s">
        <v>2840</v>
      </c>
      <c r="H608" s="10" t="s">
        <v>2842</v>
      </c>
      <c r="I608" s="10" t="s">
        <v>2841</v>
      </c>
      <c r="J608" s="10" t="s">
        <v>2843</v>
      </c>
      <c r="K608" s="10" t="s">
        <v>2844</v>
      </c>
      <c r="L608" s="10" t="s">
        <v>2845</v>
      </c>
      <c r="M608" s="10" t="s">
        <v>670</v>
      </c>
      <c r="N608" s="10">
        <v>0</v>
      </c>
      <c r="O608" s="6"/>
    </row>
    <row r="609" spans="1:15" ht="17" x14ac:dyDescent="0.25">
      <c r="A609" s="10">
        <v>10432</v>
      </c>
      <c r="B609" s="10" t="s">
        <v>2799</v>
      </c>
      <c r="C609" s="10" t="s">
        <v>2801</v>
      </c>
      <c r="D609" s="10" t="s">
        <v>2803</v>
      </c>
      <c r="E609" s="10" t="s">
        <v>233</v>
      </c>
      <c r="F609" s="10" t="s">
        <v>2805</v>
      </c>
      <c r="G609" s="10" t="s">
        <v>2811</v>
      </c>
      <c r="H609" s="10" t="s">
        <v>6679</v>
      </c>
      <c r="I609" s="10" t="s">
        <v>2812</v>
      </c>
      <c r="J609" s="10" t="s">
        <v>2814</v>
      </c>
      <c r="K609" s="10" t="s">
        <v>6678</v>
      </c>
      <c r="L609" s="10" t="s">
        <v>2813</v>
      </c>
      <c r="M609" s="10" t="s">
        <v>123</v>
      </c>
      <c r="N609" s="10">
        <v>2</v>
      </c>
      <c r="O609" s="6"/>
    </row>
    <row r="610" spans="1:15" ht="17" x14ac:dyDescent="0.25">
      <c r="A610" s="10">
        <v>10435</v>
      </c>
      <c r="B610" s="10" t="s">
        <v>2798</v>
      </c>
      <c r="C610" s="10" t="s">
        <v>2800</v>
      </c>
      <c r="D610" s="10" t="s">
        <v>2802</v>
      </c>
      <c r="E610" s="10" t="s">
        <v>25</v>
      </c>
      <c r="F610" s="10" t="s">
        <v>2804</v>
      </c>
      <c r="G610" s="10" t="s">
        <v>2806</v>
      </c>
      <c r="H610" s="10" t="s">
        <v>2807</v>
      </c>
      <c r="I610" s="10" t="s">
        <v>2440</v>
      </c>
      <c r="J610" s="10" t="s">
        <v>2808</v>
      </c>
      <c r="K610" s="10" t="s">
        <v>2809</v>
      </c>
      <c r="L610" s="10" t="s">
        <v>2810</v>
      </c>
      <c r="M610" s="10" t="s">
        <v>32</v>
      </c>
      <c r="N610" s="10">
        <v>0</v>
      </c>
      <c r="O610" s="10" t="s">
        <v>2797</v>
      </c>
    </row>
    <row r="611" spans="1:15" ht="17" x14ac:dyDescent="0.25">
      <c r="A611" s="10">
        <v>19901</v>
      </c>
      <c r="B611" s="10" t="s">
        <v>2696</v>
      </c>
      <c r="C611" s="10" t="s">
        <v>2697</v>
      </c>
      <c r="D611" s="6" t="s">
        <v>210</v>
      </c>
      <c r="E611" s="10" t="s">
        <v>3</v>
      </c>
      <c r="F611" s="10" t="s">
        <v>2698</v>
      </c>
      <c r="G611" s="10" t="s">
        <v>2791</v>
      </c>
      <c r="H611" s="10" t="s">
        <v>2792</v>
      </c>
      <c r="I611" s="10" t="s">
        <v>2793</v>
      </c>
      <c r="J611" s="10" t="s">
        <v>2794</v>
      </c>
      <c r="K611" s="10" t="s">
        <v>2795</v>
      </c>
      <c r="L611" s="10" t="s">
        <v>2796</v>
      </c>
      <c r="M611" s="10" t="s">
        <v>670</v>
      </c>
      <c r="N611" s="10">
        <v>0</v>
      </c>
      <c r="O611" s="6"/>
    </row>
    <row r="612" spans="1:15" ht="17" x14ac:dyDescent="0.25">
      <c r="A612" s="10">
        <v>10457</v>
      </c>
      <c r="B612" s="10" t="s">
        <v>2695</v>
      </c>
      <c r="C612" s="10" t="s">
        <v>2694</v>
      </c>
      <c r="D612" s="10" t="s">
        <v>2693</v>
      </c>
      <c r="E612" s="10" t="s">
        <v>1490</v>
      </c>
      <c r="F612" s="6" t="s">
        <v>297</v>
      </c>
      <c r="G612" s="10" t="s">
        <v>2788</v>
      </c>
      <c r="H612" s="10" t="s">
        <v>2787</v>
      </c>
      <c r="I612" s="6" t="s">
        <v>2789</v>
      </c>
      <c r="J612" s="10" t="s">
        <v>1737</v>
      </c>
      <c r="K612" s="10" t="s">
        <v>1737</v>
      </c>
      <c r="L612" s="10" t="s">
        <v>2790</v>
      </c>
      <c r="M612" s="10" t="s">
        <v>32</v>
      </c>
      <c r="N612" s="10">
        <v>2</v>
      </c>
      <c r="O612" s="6"/>
    </row>
    <row r="613" spans="1:15" ht="17" x14ac:dyDescent="0.25">
      <c r="A613" s="10">
        <v>22997</v>
      </c>
      <c r="B613" s="10" t="s">
        <v>2688</v>
      </c>
      <c r="C613" s="10" t="s">
        <v>2690</v>
      </c>
      <c r="D613" s="10" t="s">
        <v>2691</v>
      </c>
      <c r="E613" s="10" t="s">
        <v>25</v>
      </c>
      <c r="F613" s="10" t="s">
        <v>2692</v>
      </c>
      <c r="G613" s="10" t="s">
        <v>2784</v>
      </c>
      <c r="H613" s="10" t="s">
        <v>235</v>
      </c>
      <c r="I613" s="10" t="s">
        <v>2785</v>
      </c>
      <c r="J613" s="10" t="s">
        <v>2143</v>
      </c>
      <c r="K613" s="10" t="s">
        <v>2221</v>
      </c>
      <c r="L613" s="10" t="s">
        <v>2786</v>
      </c>
      <c r="M613" s="10" t="s">
        <v>32</v>
      </c>
      <c r="N613" s="10">
        <v>0</v>
      </c>
      <c r="O613" s="10"/>
    </row>
    <row r="614" spans="1:15" ht="17" x14ac:dyDescent="0.25">
      <c r="A614" s="10">
        <v>25214</v>
      </c>
      <c r="B614" s="10" t="s">
        <v>2689</v>
      </c>
      <c r="C614" s="10" t="s">
        <v>2687</v>
      </c>
      <c r="D614" s="10" t="s">
        <v>2686</v>
      </c>
      <c r="E614" s="10" t="s">
        <v>565</v>
      </c>
      <c r="F614" s="10" t="s">
        <v>2685</v>
      </c>
      <c r="G614" s="10" t="s">
        <v>2783</v>
      </c>
      <c r="H614" s="10" t="s">
        <v>235</v>
      </c>
      <c r="I614" s="10" t="s">
        <v>1841</v>
      </c>
      <c r="J614" s="10" t="s">
        <v>1601</v>
      </c>
      <c r="K614" s="10" t="s">
        <v>2782</v>
      </c>
      <c r="L614" s="10" t="s">
        <v>1803</v>
      </c>
      <c r="M614" s="10" t="s">
        <v>32</v>
      </c>
      <c r="N614" s="10">
        <v>0</v>
      </c>
      <c r="O614" s="6"/>
    </row>
    <row r="615" spans="1:15" ht="17" x14ac:dyDescent="0.25">
      <c r="A615" s="10">
        <v>29430</v>
      </c>
      <c r="B615" s="10" t="s">
        <v>2681</v>
      </c>
      <c r="C615" s="10" t="s">
        <v>2682</v>
      </c>
      <c r="D615" s="10" t="s">
        <v>2683</v>
      </c>
      <c r="E615" s="10" t="s">
        <v>109</v>
      </c>
      <c r="F615" s="10" t="s">
        <v>2684</v>
      </c>
      <c r="G615" s="10" t="s">
        <v>2778</v>
      </c>
      <c r="H615" s="10" t="s">
        <v>235</v>
      </c>
      <c r="I615" s="10" t="s">
        <v>2779</v>
      </c>
      <c r="J615" s="10" t="s">
        <v>1601</v>
      </c>
      <c r="K615" s="10" t="s">
        <v>2780</v>
      </c>
      <c r="L615" s="10" t="s">
        <v>2781</v>
      </c>
      <c r="M615" s="10" t="s">
        <v>32</v>
      </c>
      <c r="N615" s="10">
        <v>2</v>
      </c>
      <c r="O615" s="6"/>
    </row>
    <row r="616" spans="1:15" ht="17" x14ac:dyDescent="0.25">
      <c r="A616" s="10">
        <v>24514</v>
      </c>
      <c r="B616" s="10" t="s">
        <v>2680</v>
      </c>
      <c r="C616" s="10" t="s">
        <v>2679</v>
      </c>
      <c r="D616" s="10" t="s">
        <v>2678</v>
      </c>
      <c r="E616" s="10" t="s">
        <v>50</v>
      </c>
      <c r="F616" s="10" t="s">
        <v>2677</v>
      </c>
      <c r="G616" s="10" t="s">
        <v>113</v>
      </c>
      <c r="H616" s="10" t="s">
        <v>235</v>
      </c>
      <c r="I616" s="10" t="s">
        <v>1601</v>
      </c>
      <c r="J616" s="10" t="s">
        <v>2776</v>
      </c>
      <c r="K616" s="10" t="s">
        <v>2777</v>
      </c>
      <c r="L616" s="10" t="s">
        <v>532</v>
      </c>
      <c r="M616" s="10" t="s">
        <v>32</v>
      </c>
      <c r="N616" s="10">
        <v>0</v>
      </c>
      <c r="O616" s="6"/>
    </row>
    <row r="617" spans="1:15" ht="17" x14ac:dyDescent="0.25">
      <c r="A617" s="10">
        <v>33156</v>
      </c>
      <c r="B617" s="10" t="s">
        <v>2673</v>
      </c>
      <c r="C617" s="10" t="s">
        <v>2674</v>
      </c>
      <c r="D617" s="10" t="s">
        <v>2675</v>
      </c>
      <c r="E617" s="10" t="s">
        <v>50</v>
      </c>
      <c r="F617" s="10" t="s">
        <v>2676</v>
      </c>
      <c r="G617" s="10" t="s">
        <v>113</v>
      </c>
      <c r="H617" s="10" t="s">
        <v>235</v>
      </c>
      <c r="I617" s="10" t="s">
        <v>1601</v>
      </c>
      <c r="J617" s="10" t="s">
        <v>1601</v>
      </c>
      <c r="K617" s="10" t="s">
        <v>2775</v>
      </c>
      <c r="L617" s="10" t="s">
        <v>1601</v>
      </c>
      <c r="M617" s="10" t="s">
        <v>32</v>
      </c>
      <c r="N617" s="10">
        <v>0</v>
      </c>
      <c r="O617" s="6"/>
    </row>
    <row r="618" spans="1:15" ht="17" x14ac:dyDescent="0.25">
      <c r="A618" s="10">
        <v>2569</v>
      </c>
      <c r="B618" s="10" t="s">
        <v>2672</v>
      </c>
      <c r="C618" s="10" t="s">
        <v>2671</v>
      </c>
      <c r="D618" s="10" t="s">
        <v>2670</v>
      </c>
      <c r="E618" s="10" t="s">
        <v>50</v>
      </c>
      <c r="F618" s="10" t="s">
        <v>2669</v>
      </c>
      <c r="G618" s="10" t="s">
        <v>113</v>
      </c>
      <c r="H618" s="10" t="s">
        <v>235</v>
      </c>
      <c r="I618" s="10" t="s">
        <v>2772</v>
      </c>
      <c r="J618" s="10" t="s">
        <v>2773</v>
      </c>
      <c r="K618" s="10" t="s">
        <v>2774</v>
      </c>
      <c r="L618" s="10" t="s">
        <v>1601</v>
      </c>
      <c r="M618" s="10" t="s">
        <v>32</v>
      </c>
      <c r="N618" s="10">
        <v>0</v>
      </c>
      <c r="O618" s="6"/>
    </row>
    <row r="619" spans="1:15" ht="17" x14ac:dyDescent="0.25">
      <c r="A619" s="10">
        <v>29245</v>
      </c>
      <c r="B619" s="10" t="s">
        <v>2665</v>
      </c>
      <c r="C619" s="10" t="s">
        <v>2666</v>
      </c>
      <c r="D619" s="10" t="s">
        <v>2667</v>
      </c>
      <c r="E619" s="10" t="s">
        <v>565</v>
      </c>
      <c r="F619" s="10" t="s">
        <v>2668</v>
      </c>
      <c r="G619" s="10" t="s">
        <v>113</v>
      </c>
      <c r="H619" s="10" t="s">
        <v>235</v>
      </c>
      <c r="I619" s="10" t="s">
        <v>1601</v>
      </c>
      <c r="J619" s="10" t="s">
        <v>2771</v>
      </c>
      <c r="K619" s="10" t="s">
        <v>2768</v>
      </c>
      <c r="L619" s="10" t="s">
        <v>118</v>
      </c>
      <c r="M619" s="10" t="s">
        <v>32</v>
      </c>
      <c r="N619" s="10">
        <v>7</v>
      </c>
      <c r="O619" s="6"/>
    </row>
    <row r="620" spans="1:15" ht="17" x14ac:dyDescent="0.25">
      <c r="A620" s="10">
        <v>1436</v>
      </c>
      <c r="B620" s="10" t="s">
        <v>2664</v>
      </c>
      <c r="C620" s="10" t="s">
        <v>2663</v>
      </c>
      <c r="D620" s="10" t="s">
        <v>2662</v>
      </c>
      <c r="E620" s="10" t="s">
        <v>12</v>
      </c>
      <c r="F620" s="10" t="s">
        <v>2661</v>
      </c>
      <c r="G620" s="10" t="s">
        <v>2769</v>
      </c>
      <c r="H620" s="10" t="s">
        <v>235</v>
      </c>
      <c r="I620" s="10" t="s">
        <v>1059</v>
      </c>
      <c r="J620" s="10" t="s">
        <v>2143</v>
      </c>
      <c r="K620" s="10" t="s">
        <v>2744</v>
      </c>
      <c r="L620" s="10" t="s">
        <v>2770</v>
      </c>
      <c r="M620" s="10" t="s">
        <v>32</v>
      </c>
      <c r="N620" s="10">
        <v>4</v>
      </c>
      <c r="O620" s="6"/>
    </row>
    <row r="621" spans="1:15" ht="17" x14ac:dyDescent="0.25">
      <c r="A621" s="10">
        <v>30369</v>
      </c>
      <c r="B621" s="10" t="s">
        <v>2657</v>
      </c>
      <c r="C621" s="10" t="s">
        <v>2658</v>
      </c>
      <c r="D621" s="10" t="s">
        <v>2659</v>
      </c>
      <c r="E621" s="10" t="s">
        <v>50</v>
      </c>
      <c r="F621" s="10" t="s">
        <v>2660</v>
      </c>
      <c r="G621" s="10" t="s">
        <v>113</v>
      </c>
      <c r="H621" s="10" t="s">
        <v>2765</v>
      </c>
      <c r="I621" s="10" t="s">
        <v>2766</v>
      </c>
      <c r="J621" s="10" t="s">
        <v>2767</v>
      </c>
      <c r="K621" s="10" t="s">
        <v>2768</v>
      </c>
      <c r="L621" s="10" t="s">
        <v>118</v>
      </c>
      <c r="M621" s="10" t="s">
        <v>32</v>
      </c>
      <c r="N621" s="10">
        <v>0</v>
      </c>
      <c r="O621" s="6"/>
    </row>
    <row r="622" spans="1:15" ht="17" x14ac:dyDescent="0.25">
      <c r="A622" s="10">
        <v>15975</v>
      </c>
      <c r="B622" s="10" t="s">
        <v>2656</v>
      </c>
      <c r="C622" s="10" t="s">
        <v>2655</v>
      </c>
      <c r="D622" s="10" t="s">
        <v>2654</v>
      </c>
      <c r="E622" s="10" t="s">
        <v>69</v>
      </c>
      <c r="F622" s="10" t="s">
        <v>2653</v>
      </c>
      <c r="G622" s="10" t="s">
        <v>2761</v>
      </c>
      <c r="H622" s="10" t="s">
        <v>235</v>
      </c>
      <c r="I622" s="10" t="s">
        <v>1877</v>
      </c>
      <c r="J622" s="10" t="s">
        <v>2762</v>
      </c>
      <c r="K622" s="10" t="s">
        <v>2763</v>
      </c>
      <c r="L622" s="10" t="s">
        <v>2764</v>
      </c>
      <c r="M622" s="10" t="s">
        <v>19</v>
      </c>
      <c r="N622" s="10">
        <v>1</v>
      </c>
      <c r="O622" s="6"/>
    </row>
    <row r="623" spans="1:15" ht="17" x14ac:dyDescent="0.25">
      <c r="A623" s="10">
        <v>10540</v>
      </c>
      <c r="B623" s="10" t="s">
        <v>2649</v>
      </c>
      <c r="C623" s="10" t="s">
        <v>2650</v>
      </c>
      <c r="D623" s="10" t="s">
        <v>2651</v>
      </c>
      <c r="E623" s="10" t="s">
        <v>143</v>
      </c>
      <c r="F623" s="10" t="s">
        <v>2652</v>
      </c>
      <c r="G623" s="10" t="s">
        <v>2755</v>
      </c>
      <c r="H623" s="10" t="s">
        <v>2756</v>
      </c>
      <c r="I623" s="10" t="s">
        <v>2757</v>
      </c>
      <c r="J623" s="10" t="s">
        <v>2758</v>
      </c>
      <c r="K623" s="10" t="s">
        <v>2759</v>
      </c>
      <c r="L623" s="10" t="s">
        <v>2760</v>
      </c>
      <c r="M623" s="10" t="s">
        <v>670</v>
      </c>
      <c r="N623" s="10">
        <v>0</v>
      </c>
      <c r="O623" s="6"/>
    </row>
    <row r="624" spans="1:15" ht="17" x14ac:dyDescent="0.25">
      <c r="A624" s="10">
        <v>27992</v>
      </c>
      <c r="B624" s="10" t="s">
        <v>2648</v>
      </c>
      <c r="C624" s="10" t="s">
        <v>2647</v>
      </c>
      <c r="D624" s="6" t="s">
        <v>210</v>
      </c>
      <c r="E624" s="10" t="s">
        <v>25</v>
      </c>
      <c r="F624" s="10" t="s">
        <v>2646</v>
      </c>
      <c r="G624" s="10" t="s">
        <v>2750</v>
      </c>
      <c r="H624" s="10" t="s">
        <v>235</v>
      </c>
      <c r="I624" s="10" t="s">
        <v>2143</v>
      </c>
      <c r="J624" s="10" t="s">
        <v>2751</v>
      </c>
      <c r="K624" s="10" t="s">
        <v>2752</v>
      </c>
      <c r="L624" s="10" t="s">
        <v>2753</v>
      </c>
      <c r="M624" s="10" t="s">
        <v>2754</v>
      </c>
      <c r="N624" s="10">
        <v>0</v>
      </c>
      <c r="O624" s="6"/>
    </row>
    <row r="625" spans="1:16" ht="17" x14ac:dyDescent="0.25">
      <c r="A625" s="10">
        <v>10580</v>
      </c>
      <c r="B625" s="10" t="s">
        <v>2643</v>
      </c>
      <c r="C625" s="10" t="s">
        <v>2644</v>
      </c>
      <c r="D625" s="6" t="s">
        <v>210</v>
      </c>
      <c r="E625" s="10" t="s">
        <v>1490</v>
      </c>
      <c r="F625" s="10" t="s">
        <v>2645</v>
      </c>
      <c r="G625" s="10" t="s">
        <v>2746</v>
      </c>
      <c r="H625" s="10" t="s">
        <v>235</v>
      </c>
      <c r="I625" s="10" t="s">
        <v>2747</v>
      </c>
      <c r="J625" s="10" t="s">
        <v>2748</v>
      </c>
      <c r="K625" s="10" t="s">
        <v>2749</v>
      </c>
      <c r="L625" s="10" t="s">
        <v>118</v>
      </c>
      <c r="M625" s="10" t="s">
        <v>670</v>
      </c>
      <c r="N625" s="10">
        <v>10</v>
      </c>
      <c r="O625" s="6"/>
    </row>
    <row r="626" spans="1:16" ht="17" x14ac:dyDescent="0.25">
      <c r="A626" s="10">
        <v>10581</v>
      </c>
      <c r="B626" s="10" t="s">
        <v>2642</v>
      </c>
      <c r="C626" s="10" t="s">
        <v>2641</v>
      </c>
      <c r="D626" s="6" t="s">
        <v>210</v>
      </c>
      <c r="E626" s="10" t="s">
        <v>1490</v>
      </c>
      <c r="F626" s="10" t="s">
        <v>2640</v>
      </c>
      <c r="G626" s="10" t="s">
        <v>2741</v>
      </c>
      <c r="H626" s="10" t="s">
        <v>235</v>
      </c>
      <c r="I626" s="10" t="s">
        <v>2742</v>
      </c>
      <c r="J626" s="10" t="s">
        <v>2743</v>
      </c>
      <c r="K626" s="10" t="s">
        <v>2744</v>
      </c>
      <c r="L626" s="10" t="s">
        <v>2745</v>
      </c>
      <c r="M626" s="10" t="s">
        <v>32</v>
      </c>
      <c r="N626" s="10">
        <v>7</v>
      </c>
      <c r="O626" s="6"/>
    </row>
    <row r="627" spans="1:16" ht="18" x14ac:dyDescent="0.25">
      <c r="A627" s="10">
        <v>11583</v>
      </c>
      <c r="B627" s="10" t="s">
        <v>2635</v>
      </c>
      <c r="C627" s="10" t="s">
        <v>2634</v>
      </c>
      <c r="D627" s="10" t="s">
        <v>2632</v>
      </c>
      <c r="E627" s="10" t="s">
        <v>328</v>
      </c>
      <c r="F627" s="10" t="s">
        <v>2631</v>
      </c>
      <c r="G627" s="61" t="s">
        <v>2732</v>
      </c>
      <c r="H627" s="10" t="s">
        <v>2733</v>
      </c>
      <c r="I627" s="6" t="s">
        <v>2734</v>
      </c>
      <c r="J627" s="10" t="s">
        <v>1726</v>
      </c>
      <c r="K627" s="10" t="s">
        <v>2735</v>
      </c>
      <c r="L627" s="10" t="s">
        <v>1726</v>
      </c>
      <c r="M627" s="10" t="s">
        <v>32</v>
      </c>
      <c r="N627" s="10">
        <v>4</v>
      </c>
      <c r="O627" s="6"/>
    </row>
    <row r="628" spans="1:16" ht="17" x14ac:dyDescent="0.25">
      <c r="A628" s="10">
        <v>48576</v>
      </c>
      <c r="B628" s="10" t="s">
        <v>2629</v>
      </c>
      <c r="C628" s="10" t="s">
        <v>2726</v>
      </c>
      <c r="D628" s="6" t="s">
        <v>2725</v>
      </c>
      <c r="E628" s="10" t="s">
        <v>565</v>
      </c>
      <c r="F628" s="10" t="s">
        <v>2630</v>
      </c>
      <c r="G628" s="10" t="s">
        <v>2730</v>
      </c>
      <c r="H628" s="10" t="s">
        <v>2729</v>
      </c>
      <c r="I628" s="10" t="s">
        <v>1601</v>
      </c>
      <c r="J628" s="10" t="s">
        <v>1601</v>
      </c>
      <c r="K628" s="10" t="s">
        <v>2728</v>
      </c>
      <c r="L628" s="10" t="s">
        <v>2447</v>
      </c>
      <c r="M628" s="10" t="s">
        <v>32</v>
      </c>
      <c r="N628" s="10">
        <v>0</v>
      </c>
      <c r="O628" s="6" t="s">
        <v>2727</v>
      </c>
      <c r="P628" t="s">
        <v>2731</v>
      </c>
    </row>
    <row r="629" spans="1:16" ht="17" x14ac:dyDescent="0.25">
      <c r="A629" s="10">
        <v>10820</v>
      </c>
      <c r="B629" s="12" t="s">
        <v>2628</v>
      </c>
      <c r="C629" s="10" t="s">
        <v>2627</v>
      </c>
      <c r="D629" s="10" t="s">
        <v>2633</v>
      </c>
      <c r="E629" s="10" t="s">
        <v>260</v>
      </c>
      <c r="F629" s="10" t="s">
        <v>2626</v>
      </c>
      <c r="G629" s="12" t="s">
        <v>2719</v>
      </c>
      <c r="H629" s="10" t="s">
        <v>2720</v>
      </c>
      <c r="I629" s="10" t="s">
        <v>2721</v>
      </c>
      <c r="J629" s="10" t="s">
        <v>2722</v>
      </c>
      <c r="K629" s="10" t="s">
        <v>1601</v>
      </c>
      <c r="L629" s="10" t="s">
        <v>2723</v>
      </c>
      <c r="M629" s="10" t="s">
        <v>19</v>
      </c>
      <c r="N629" s="10">
        <v>1</v>
      </c>
      <c r="O629" s="10" t="s">
        <v>2724</v>
      </c>
    </row>
    <row r="630" spans="1:16" ht="18" x14ac:dyDescent="0.25">
      <c r="A630" s="10">
        <v>10823</v>
      </c>
      <c r="B630" s="10" t="s">
        <v>2622</v>
      </c>
      <c r="C630" s="10" t="s">
        <v>2623</v>
      </c>
      <c r="D630" s="10" t="s">
        <v>2624</v>
      </c>
      <c r="E630" s="10" t="s">
        <v>25</v>
      </c>
      <c r="F630" s="10" t="s">
        <v>2625</v>
      </c>
      <c r="G630" s="61" t="s">
        <v>2714</v>
      </c>
      <c r="H630" s="10" t="s">
        <v>235</v>
      </c>
      <c r="I630" s="6" t="s">
        <v>532</v>
      </c>
      <c r="J630" s="10" t="s">
        <v>2715</v>
      </c>
      <c r="K630" s="10" t="s">
        <v>2716</v>
      </c>
      <c r="L630" s="10" t="s">
        <v>2717</v>
      </c>
      <c r="M630" s="10" t="s">
        <v>2718</v>
      </c>
      <c r="N630" s="10">
        <v>0</v>
      </c>
      <c r="O630" s="6"/>
    </row>
    <row r="631" spans="1:16" ht="17" x14ac:dyDescent="0.25">
      <c r="A631" s="10">
        <v>13867</v>
      </c>
      <c r="B631" s="10" t="s">
        <v>2621</v>
      </c>
      <c r="C631" s="10" t="s">
        <v>2620</v>
      </c>
      <c r="D631" s="10" t="s">
        <v>2619</v>
      </c>
      <c r="E631" s="10" t="s">
        <v>233</v>
      </c>
      <c r="F631" s="10" t="s">
        <v>2618</v>
      </c>
      <c r="G631" s="10" t="s">
        <v>2708</v>
      </c>
      <c r="H631" s="10" t="s">
        <v>2709</v>
      </c>
      <c r="I631" s="10" t="s">
        <v>2710</v>
      </c>
      <c r="J631" s="10" t="s">
        <v>1601</v>
      </c>
      <c r="K631" s="10" t="s">
        <v>2711</v>
      </c>
      <c r="L631" s="10" t="s">
        <v>2713</v>
      </c>
      <c r="M631" s="10" t="s">
        <v>19</v>
      </c>
      <c r="N631" s="10">
        <v>1</v>
      </c>
      <c r="O631" s="6" t="s">
        <v>2712</v>
      </c>
    </row>
    <row r="632" spans="1:16" ht="17" x14ac:dyDescent="0.25">
      <c r="A632" s="10">
        <v>10853</v>
      </c>
      <c r="B632" s="10" t="s">
        <v>747</v>
      </c>
      <c r="C632" s="10" t="s">
        <v>749</v>
      </c>
      <c r="D632" s="10" t="s">
        <v>2615</v>
      </c>
      <c r="E632" s="10" t="s">
        <v>2616</v>
      </c>
      <c r="F632" s="10" t="s">
        <v>2617</v>
      </c>
      <c r="G632" s="10" t="s">
        <v>2704</v>
      </c>
      <c r="H632" s="10" t="s">
        <v>2705</v>
      </c>
      <c r="I632" s="10" t="s">
        <v>2706</v>
      </c>
      <c r="J632" s="10" t="s">
        <v>492</v>
      </c>
      <c r="K632" s="10" t="s">
        <v>492</v>
      </c>
      <c r="L632" s="10" t="s">
        <v>2707</v>
      </c>
      <c r="M632" s="10" t="s">
        <v>32</v>
      </c>
      <c r="N632" s="10">
        <v>10</v>
      </c>
      <c r="O632" s="6"/>
    </row>
    <row r="633" spans="1:16" ht="17" x14ac:dyDescent="0.25">
      <c r="A633" s="6">
        <v>630</v>
      </c>
      <c r="B633" s="10" t="s">
        <v>2534</v>
      </c>
      <c r="C633" s="10" t="s">
        <v>2529</v>
      </c>
      <c r="D633" s="10" t="s">
        <v>2533</v>
      </c>
      <c r="E633" s="10" t="s">
        <v>12</v>
      </c>
      <c r="F633" s="10" t="s">
        <v>2532</v>
      </c>
      <c r="G633" s="10" t="s">
        <v>2700</v>
      </c>
      <c r="H633" s="10" t="s">
        <v>235</v>
      </c>
      <c r="I633" s="10" t="s">
        <v>2701</v>
      </c>
      <c r="J633" s="10" t="s">
        <v>2699</v>
      </c>
      <c r="K633" s="10" t="s">
        <v>2702</v>
      </c>
      <c r="L633" s="10" t="s">
        <v>2032</v>
      </c>
      <c r="M633" s="10" t="s">
        <v>670</v>
      </c>
      <c r="N633" s="10">
        <v>10</v>
      </c>
      <c r="O633" s="6" t="s">
        <v>2703</v>
      </c>
    </row>
    <row r="634" spans="1:16" ht="17" x14ac:dyDescent="0.25">
      <c r="A634" s="10">
        <v>29215</v>
      </c>
      <c r="B634" s="10" t="s">
        <v>2527</v>
      </c>
      <c r="C634" s="10" t="s">
        <v>2528</v>
      </c>
      <c r="D634" s="10" t="s">
        <v>2530</v>
      </c>
      <c r="E634" s="10" t="s">
        <v>275</v>
      </c>
      <c r="F634" s="10" t="s">
        <v>2531</v>
      </c>
      <c r="G634" s="10" t="s">
        <v>2610</v>
      </c>
      <c r="H634" s="65" t="s">
        <v>2611</v>
      </c>
      <c r="I634" s="6" t="s">
        <v>2612</v>
      </c>
      <c r="J634" s="10" t="s">
        <v>2143</v>
      </c>
      <c r="K634" s="10" t="s">
        <v>2613</v>
      </c>
      <c r="L634" s="10" t="s">
        <v>2614</v>
      </c>
      <c r="M634" s="10" t="s">
        <v>32</v>
      </c>
      <c r="N634" s="10">
        <v>10</v>
      </c>
      <c r="O634" s="6"/>
    </row>
    <row r="635" spans="1:16" ht="17" x14ac:dyDescent="0.25">
      <c r="A635" s="10">
        <v>22979</v>
      </c>
      <c r="B635" s="10" t="s">
        <v>2506</v>
      </c>
      <c r="C635" s="10" t="s">
        <v>2507</v>
      </c>
      <c r="D635" s="10" t="s">
        <v>2508</v>
      </c>
      <c r="E635" s="10" t="s">
        <v>73</v>
      </c>
      <c r="F635" s="10" t="s">
        <v>2509</v>
      </c>
      <c r="G635" s="10" t="s">
        <v>2582</v>
      </c>
      <c r="H635" s="10" t="s">
        <v>235</v>
      </c>
      <c r="I635" s="10" t="s">
        <v>2440</v>
      </c>
      <c r="J635" s="10" t="s">
        <v>2583</v>
      </c>
      <c r="K635" s="10" t="s">
        <v>2584</v>
      </c>
      <c r="L635" s="10" t="s">
        <v>492</v>
      </c>
      <c r="M635" s="10" t="s">
        <v>32</v>
      </c>
      <c r="N635" s="10">
        <v>0</v>
      </c>
      <c r="O635" s="6"/>
    </row>
    <row r="636" spans="1:16" ht="17" x14ac:dyDescent="0.25">
      <c r="A636" s="10">
        <v>10923</v>
      </c>
      <c r="B636" s="10" t="s">
        <v>2503</v>
      </c>
      <c r="C636" s="10" t="s">
        <v>2504</v>
      </c>
      <c r="D636" s="10" t="s">
        <v>2505</v>
      </c>
      <c r="E636" s="10" t="s">
        <v>179</v>
      </c>
      <c r="F636" s="10" t="s">
        <v>297</v>
      </c>
      <c r="G636" s="10" t="s">
        <v>2576</v>
      </c>
      <c r="H636" s="10" t="s">
        <v>2577</v>
      </c>
      <c r="I636" s="10" t="s">
        <v>2578</v>
      </c>
      <c r="J636" s="10" t="s">
        <v>2579</v>
      </c>
      <c r="K636" s="10" t="s">
        <v>2580</v>
      </c>
      <c r="L636" s="10" t="s">
        <v>2581</v>
      </c>
      <c r="M636" s="10" t="s">
        <v>32</v>
      </c>
      <c r="N636" s="10">
        <v>3</v>
      </c>
      <c r="O636" s="6"/>
    </row>
    <row r="637" spans="1:16" ht="17" x14ac:dyDescent="0.25">
      <c r="A637" s="10">
        <v>10984</v>
      </c>
      <c r="B637" s="10" t="s">
        <v>2488</v>
      </c>
      <c r="C637" s="10" t="s">
        <v>2497</v>
      </c>
      <c r="D637" s="10" t="s">
        <v>2490</v>
      </c>
      <c r="E637" s="10" t="s">
        <v>69</v>
      </c>
      <c r="F637" s="10" t="s">
        <v>2489</v>
      </c>
      <c r="G637" s="10" t="s">
        <v>2567</v>
      </c>
      <c r="H637" s="10" t="s">
        <v>235</v>
      </c>
      <c r="I637" s="10" t="s">
        <v>2568</v>
      </c>
      <c r="J637" s="10" t="s">
        <v>2569</v>
      </c>
      <c r="K637" s="10" t="s">
        <v>2570</v>
      </c>
      <c r="L637" s="10" t="s">
        <v>150</v>
      </c>
      <c r="M637" s="10" t="s">
        <v>32</v>
      </c>
      <c r="N637" s="10">
        <v>0</v>
      </c>
      <c r="O637" s="6"/>
    </row>
    <row r="638" spans="1:16" ht="17" x14ac:dyDescent="0.25">
      <c r="A638" s="10">
        <v>30557</v>
      </c>
      <c r="B638" s="10" t="s">
        <v>2487</v>
      </c>
      <c r="C638" s="10" t="s">
        <v>2496</v>
      </c>
      <c r="D638" s="6" t="s">
        <v>210</v>
      </c>
      <c r="E638" s="10" t="s">
        <v>184</v>
      </c>
      <c r="F638" s="10" t="s">
        <v>2486</v>
      </c>
      <c r="G638" s="10" t="s">
        <v>2559</v>
      </c>
      <c r="H638" s="10" t="s">
        <v>235</v>
      </c>
      <c r="I638" s="10" t="s">
        <v>2565</v>
      </c>
      <c r="J638" s="10" t="s">
        <v>2143</v>
      </c>
      <c r="K638" s="10" t="s">
        <v>2566</v>
      </c>
      <c r="L638" s="10" t="s">
        <v>1059</v>
      </c>
      <c r="M638" s="10" t="s">
        <v>32</v>
      </c>
      <c r="N638" s="10">
        <v>0</v>
      </c>
      <c r="O638" s="10"/>
    </row>
    <row r="639" spans="1:16" ht="17" x14ac:dyDescent="0.25">
      <c r="A639" s="10">
        <v>10991</v>
      </c>
      <c r="B639" s="10" t="s">
        <v>2502</v>
      </c>
      <c r="C639" s="10" t="s">
        <v>2501</v>
      </c>
      <c r="D639" s="10" t="s">
        <v>2500</v>
      </c>
      <c r="E639" s="10" t="s">
        <v>184</v>
      </c>
      <c r="F639" s="10" t="s">
        <v>2499</v>
      </c>
      <c r="G639" s="10" t="s">
        <v>2573</v>
      </c>
      <c r="H639" s="10" t="s">
        <v>2574</v>
      </c>
      <c r="I639" s="10" t="s">
        <v>492</v>
      </c>
      <c r="J639" s="10" t="s">
        <v>2575</v>
      </c>
      <c r="K639" s="10" t="s">
        <v>1796</v>
      </c>
      <c r="L639" s="10" t="s">
        <v>1059</v>
      </c>
      <c r="M639" s="10" t="s">
        <v>670</v>
      </c>
      <c r="N639" s="10">
        <v>0</v>
      </c>
      <c r="O639" s="6"/>
    </row>
    <row r="640" spans="1:16" ht="17" x14ac:dyDescent="0.25">
      <c r="A640" s="10">
        <v>31894</v>
      </c>
      <c r="B640" s="10" t="s">
        <v>2483</v>
      </c>
      <c r="C640" s="10" t="s">
        <v>2495</v>
      </c>
      <c r="D640" s="10" t="s">
        <v>2484</v>
      </c>
      <c r="E640" s="10" t="s">
        <v>174</v>
      </c>
      <c r="F640" s="10" t="s">
        <v>2485</v>
      </c>
      <c r="G640" s="10" t="s">
        <v>2559</v>
      </c>
      <c r="H640" s="10" t="s">
        <v>235</v>
      </c>
      <c r="I640" s="10" t="s">
        <v>2560</v>
      </c>
      <c r="J640" s="10" t="s">
        <v>2561</v>
      </c>
      <c r="K640" s="10" t="s">
        <v>2562</v>
      </c>
      <c r="L640" s="10" t="s">
        <v>2563</v>
      </c>
      <c r="M640" s="10" t="s">
        <v>670</v>
      </c>
      <c r="N640" s="10">
        <v>0</v>
      </c>
      <c r="O640" s="10"/>
    </row>
    <row r="641" spans="1:15" ht="17" x14ac:dyDescent="0.25">
      <c r="A641" s="10">
        <v>10992</v>
      </c>
      <c r="B641" s="10" t="s">
        <v>761</v>
      </c>
      <c r="C641" s="10" t="s">
        <v>762</v>
      </c>
      <c r="D641" s="10" t="s">
        <v>2498</v>
      </c>
      <c r="E641" s="10" t="s">
        <v>1572</v>
      </c>
      <c r="F641" s="10" t="s">
        <v>907</v>
      </c>
      <c r="G641" s="10" t="s">
        <v>6658</v>
      </c>
      <c r="H641" s="10" t="s">
        <v>2571</v>
      </c>
      <c r="I641" s="10" t="s">
        <v>492</v>
      </c>
      <c r="J641" s="10" t="s">
        <v>6659</v>
      </c>
      <c r="K641" s="10" t="s">
        <v>1796</v>
      </c>
      <c r="L641" s="10" t="s">
        <v>492</v>
      </c>
      <c r="M641" s="10" t="s">
        <v>670</v>
      </c>
      <c r="N641" s="10">
        <v>10</v>
      </c>
      <c r="O641" s="6" t="s">
        <v>6661</v>
      </c>
    </row>
    <row r="642" spans="1:15" ht="17" x14ac:dyDescent="0.25">
      <c r="A642" s="10">
        <v>11022</v>
      </c>
      <c r="B642" s="10" t="s">
        <v>2482</v>
      </c>
      <c r="C642" s="10" t="s">
        <v>2494</v>
      </c>
      <c r="D642" s="10" t="s">
        <v>2481</v>
      </c>
      <c r="E642" s="10" t="s">
        <v>44</v>
      </c>
      <c r="F642" s="10" t="s">
        <v>2480</v>
      </c>
      <c r="G642" s="10" t="s">
        <v>2554</v>
      </c>
      <c r="H642" s="10" t="s">
        <v>2555</v>
      </c>
      <c r="I642" s="10" t="s">
        <v>2556</v>
      </c>
      <c r="J642" s="10" t="s">
        <v>2557</v>
      </c>
      <c r="K642" s="10" t="s">
        <v>2558</v>
      </c>
      <c r="L642" s="10" t="s">
        <v>1059</v>
      </c>
      <c r="M642" s="10" t="s">
        <v>32</v>
      </c>
      <c r="N642" s="10">
        <v>0</v>
      </c>
      <c r="O642" s="6"/>
    </row>
    <row r="643" spans="1:15" ht="17" x14ac:dyDescent="0.25">
      <c r="A643" s="10">
        <v>18070</v>
      </c>
      <c r="B643" s="10" t="s">
        <v>2477</v>
      </c>
      <c r="C643" s="10" t="s">
        <v>2491</v>
      </c>
      <c r="D643" s="10" t="s">
        <v>2478</v>
      </c>
      <c r="E643" s="10" t="s">
        <v>44</v>
      </c>
      <c r="F643" s="10" t="s">
        <v>2479</v>
      </c>
      <c r="G643" s="10" t="s">
        <v>2549</v>
      </c>
      <c r="H643" s="10" t="s">
        <v>2018</v>
      </c>
      <c r="I643" s="10" t="s">
        <v>2550</v>
      </c>
      <c r="J643" s="10" t="s">
        <v>2551</v>
      </c>
      <c r="K643" s="10" t="s">
        <v>2552</v>
      </c>
      <c r="L643" s="10" t="s">
        <v>2553</v>
      </c>
      <c r="M643" s="10" t="s">
        <v>32</v>
      </c>
      <c r="N643" s="10">
        <v>0</v>
      </c>
      <c r="O643" s="10"/>
    </row>
    <row r="644" spans="1:15" ht="17" x14ac:dyDescent="0.25">
      <c r="A644" s="10">
        <v>11047</v>
      </c>
      <c r="B644" s="10" t="s">
        <v>2522</v>
      </c>
      <c r="C644" s="10" t="s">
        <v>2523</v>
      </c>
      <c r="D644" s="6" t="s">
        <v>210</v>
      </c>
      <c r="E644" s="10" t="s">
        <v>565</v>
      </c>
      <c r="F644" s="10" t="s">
        <v>297</v>
      </c>
      <c r="G644" s="10" t="s">
        <v>2598</v>
      </c>
      <c r="H644" s="10" t="s">
        <v>2599</v>
      </c>
      <c r="I644" s="10" t="s">
        <v>2600</v>
      </c>
      <c r="J644" s="10" t="s">
        <v>2601</v>
      </c>
      <c r="K644" s="10" t="s">
        <v>2602</v>
      </c>
      <c r="L644" s="10" t="s">
        <v>2603</v>
      </c>
      <c r="M644" s="10" t="s">
        <v>32</v>
      </c>
      <c r="N644" s="10">
        <v>0</v>
      </c>
      <c r="O644" s="6"/>
    </row>
    <row r="645" spans="1:15" ht="17" x14ac:dyDescent="0.25">
      <c r="A645" s="10">
        <v>11055</v>
      </c>
      <c r="B645" s="10" t="s">
        <v>2526</v>
      </c>
      <c r="C645" s="10" t="s">
        <v>2524</v>
      </c>
      <c r="D645" s="10" t="s">
        <v>2525</v>
      </c>
      <c r="E645" s="10" t="s">
        <v>73</v>
      </c>
      <c r="F645" s="6" t="s">
        <v>297</v>
      </c>
      <c r="G645" s="10" t="s">
        <v>2604</v>
      </c>
      <c r="H645" s="10" t="s">
        <v>2605</v>
      </c>
      <c r="I645" s="6" t="s">
        <v>2606</v>
      </c>
      <c r="J645" s="10" t="s">
        <v>2607</v>
      </c>
      <c r="K645" s="10" t="s">
        <v>2608</v>
      </c>
      <c r="L645" s="10" t="s">
        <v>2609</v>
      </c>
      <c r="M645" s="10" t="s">
        <v>32</v>
      </c>
      <c r="N645" s="10">
        <v>9</v>
      </c>
      <c r="O645" s="6"/>
    </row>
    <row r="646" spans="1:15" ht="17" x14ac:dyDescent="0.25">
      <c r="A646" s="10">
        <v>11061</v>
      </c>
      <c r="B646" s="10" t="s">
        <v>2521</v>
      </c>
      <c r="C646" s="10" t="s">
        <v>2520</v>
      </c>
      <c r="D646" s="10" t="s">
        <v>2519</v>
      </c>
      <c r="E646" s="10" t="s">
        <v>109</v>
      </c>
      <c r="F646" s="10" t="s">
        <v>2517</v>
      </c>
      <c r="G646" s="10" t="s">
        <v>2594</v>
      </c>
      <c r="H646" s="10" t="s">
        <v>2595</v>
      </c>
      <c r="I646" s="10" t="s">
        <v>2596</v>
      </c>
      <c r="J646" s="10" t="s">
        <v>2575</v>
      </c>
      <c r="K646" s="10" t="s">
        <v>2597</v>
      </c>
      <c r="L646" s="10" t="s">
        <v>2447</v>
      </c>
      <c r="M646" s="10" t="s">
        <v>670</v>
      </c>
      <c r="N646" s="10">
        <v>8</v>
      </c>
      <c r="O646" s="10" t="s">
        <v>2564</v>
      </c>
    </row>
    <row r="647" spans="1:15" ht="17" x14ac:dyDescent="0.25">
      <c r="A647" s="10">
        <v>11079</v>
      </c>
      <c r="B647" s="10" t="s">
        <v>2514</v>
      </c>
      <c r="C647" s="10" t="s">
        <v>2515</v>
      </c>
      <c r="D647" s="10" t="s">
        <v>2516</v>
      </c>
      <c r="E647" s="10" t="s">
        <v>50</v>
      </c>
      <c r="F647" s="10" t="s">
        <v>2518</v>
      </c>
      <c r="G647" s="10" t="s">
        <v>2589</v>
      </c>
      <c r="H647" s="10" t="s">
        <v>2590</v>
      </c>
      <c r="I647" s="10" t="s">
        <v>2591</v>
      </c>
      <c r="J647" s="10" t="s">
        <v>2592</v>
      </c>
      <c r="K647" s="10" t="s">
        <v>2593</v>
      </c>
      <c r="L647" s="10" t="s">
        <v>647</v>
      </c>
      <c r="M647" s="10" t="s">
        <v>32</v>
      </c>
      <c r="N647" s="10">
        <v>2</v>
      </c>
      <c r="O647" s="10"/>
    </row>
    <row r="648" spans="1:15" ht="17" x14ac:dyDescent="0.25">
      <c r="A648" s="10">
        <v>17123</v>
      </c>
      <c r="B648" s="10" t="s">
        <v>2513</v>
      </c>
      <c r="C648" s="10" t="s">
        <v>2512</v>
      </c>
      <c r="D648" s="10" t="s">
        <v>2511</v>
      </c>
      <c r="E648" s="10" t="s">
        <v>29</v>
      </c>
      <c r="F648" s="10" t="s">
        <v>2510</v>
      </c>
      <c r="G648" s="10" t="s">
        <v>2585</v>
      </c>
      <c r="H648" s="10" t="s">
        <v>2586</v>
      </c>
      <c r="I648" s="10" t="s">
        <v>2587</v>
      </c>
      <c r="J648" s="10" t="s">
        <v>2588</v>
      </c>
      <c r="K648" s="10" t="s">
        <v>492</v>
      </c>
      <c r="L648" s="10" t="s">
        <v>221</v>
      </c>
      <c r="M648" s="10" t="s">
        <v>32</v>
      </c>
      <c r="N648" s="10">
        <v>2</v>
      </c>
      <c r="O648" s="6"/>
    </row>
    <row r="649" spans="1:15" ht="17" x14ac:dyDescent="0.25">
      <c r="A649" s="10">
        <v>13449</v>
      </c>
      <c r="B649" s="10" t="s">
        <v>2474</v>
      </c>
      <c r="C649" s="10" t="s">
        <v>2492</v>
      </c>
      <c r="D649" s="10" t="s">
        <v>2475</v>
      </c>
      <c r="E649" s="10" t="s">
        <v>411</v>
      </c>
      <c r="F649" s="10" t="s">
        <v>2476</v>
      </c>
      <c r="G649" s="10" t="s">
        <v>2541</v>
      </c>
      <c r="H649" s="10" t="s">
        <v>2545</v>
      </c>
      <c r="I649" s="10" t="s">
        <v>2546</v>
      </c>
      <c r="J649" s="10" t="s">
        <v>2547</v>
      </c>
      <c r="K649" s="10" t="s">
        <v>2350</v>
      </c>
      <c r="L649" s="10" t="s">
        <v>2548</v>
      </c>
      <c r="M649" s="10" t="s">
        <v>32</v>
      </c>
      <c r="N649" s="10">
        <v>2</v>
      </c>
      <c r="O649" s="6"/>
    </row>
    <row r="650" spans="1:15" ht="17" x14ac:dyDescent="0.25">
      <c r="A650" s="10">
        <v>23502</v>
      </c>
      <c r="B650" s="10" t="s">
        <v>2471</v>
      </c>
      <c r="C650" s="10" t="s">
        <v>2493</v>
      </c>
      <c r="D650" s="10" t="s">
        <v>2472</v>
      </c>
      <c r="E650" s="10" t="s">
        <v>411</v>
      </c>
      <c r="F650" s="10" t="s">
        <v>2473</v>
      </c>
      <c r="G650" s="10" t="s">
        <v>2541</v>
      </c>
      <c r="H650" s="10" t="s">
        <v>2542</v>
      </c>
      <c r="I650" s="10" t="s">
        <v>2543</v>
      </c>
      <c r="J650" s="10" t="s">
        <v>2143</v>
      </c>
      <c r="K650" s="10" t="s">
        <v>2539</v>
      </c>
      <c r="L650" s="10" t="s">
        <v>2544</v>
      </c>
      <c r="M650" s="10" t="s">
        <v>32</v>
      </c>
      <c r="N650" s="10">
        <v>2</v>
      </c>
      <c r="O650" s="6"/>
    </row>
    <row r="651" spans="1:15" ht="17" x14ac:dyDescent="0.25">
      <c r="A651" s="10">
        <v>11097</v>
      </c>
      <c r="B651" s="10" t="s">
        <v>2466</v>
      </c>
      <c r="C651" s="10" t="s">
        <v>2467</v>
      </c>
      <c r="D651" s="10" t="s">
        <v>2468</v>
      </c>
      <c r="E651" s="10" t="s">
        <v>2469</v>
      </c>
      <c r="F651" s="10" t="s">
        <v>2470</v>
      </c>
      <c r="G651" s="10" t="s">
        <v>2535</v>
      </c>
      <c r="H651" s="10" t="s">
        <v>2536</v>
      </c>
      <c r="I651" s="10" t="s">
        <v>2537</v>
      </c>
      <c r="J651" s="10" t="s">
        <v>2538</v>
      </c>
      <c r="K651" s="10" t="s">
        <v>2539</v>
      </c>
      <c r="L651" s="10" t="s">
        <v>2540</v>
      </c>
      <c r="M651" s="10" t="s">
        <v>670</v>
      </c>
      <c r="N651" s="10">
        <v>10</v>
      </c>
      <c r="O651" s="10"/>
    </row>
    <row r="652" spans="1:15" ht="17" x14ac:dyDescent="0.25">
      <c r="A652" s="10">
        <v>11111</v>
      </c>
      <c r="B652" s="10" t="s">
        <v>2418</v>
      </c>
      <c r="C652" s="10" t="s">
        <v>2419</v>
      </c>
      <c r="D652" s="10" t="s">
        <v>2420</v>
      </c>
      <c r="E652" s="10" t="s">
        <v>275</v>
      </c>
      <c r="F652" s="10" t="s">
        <v>2421</v>
      </c>
      <c r="G652" s="10" t="s">
        <v>2247</v>
      </c>
      <c r="H652" s="10" t="s">
        <v>2462</v>
      </c>
      <c r="I652" s="10" t="s">
        <v>2463</v>
      </c>
      <c r="J652" s="10" t="s">
        <v>2464</v>
      </c>
      <c r="K652" s="10" t="s">
        <v>2465</v>
      </c>
      <c r="L652" s="6"/>
      <c r="M652" s="10" t="s">
        <v>32</v>
      </c>
      <c r="N652" s="10">
        <v>0</v>
      </c>
      <c r="O652" s="6"/>
    </row>
    <row r="653" spans="1:15" ht="17" x14ac:dyDescent="0.25">
      <c r="A653" s="10">
        <v>41913</v>
      </c>
      <c r="B653" s="10" t="s">
        <v>2410</v>
      </c>
      <c r="C653" s="10" t="s">
        <v>2411</v>
      </c>
      <c r="D653" s="10" t="s">
        <v>2412</v>
      </c>
      <c r="E653" s="10" t="s">
        <v>50</v>
      </c>
      <c r="F653" s="10" t="s">
        <v>2414</v>
      </c>
      <c r="G653" s="10" t="s">
        <v>113</v>
      </c>
      <c r="H653" s="10" t="s">
        <v>2430</v>
      </c>
      <c r="I653" s="10" t="s">
        <v>2011</v>
      </c>
      <c r="J653" s="10" t="s">
        <v>2143</v>
      </c>
      <c r="K653" s="10" t="s">
        <v>2458</v>
      </c>
      <c r="L653" s="10" t="s">
        <v>1601</v>
      </c>
      <c r="M653" s="10" t="s">
        <v>32</v>
      </c>
      <c r="N653" s="10">
        <v>0</v>
      </c>
      <c r="O653" s="6"/>
    </row>
    <row r="654" spans="1:15" ht="17" x14ac:dyDescent="0.25">
      <c r="A654" s="10">
        <v>34499</v>
      </c>
      <c r="B654" s="10" t="s">
        <v>2407</v>
      </c>
      <c r="C654" s="10" t="s">
        <v>2408</v>
      </c>
      <c r="D654" s="10" t="s">
        <v>2409</v>
      </c>
      <c r="E654" s="10" t="s">
        <v>50</v>
      </c>
      <c r="F654" s="10" t="s">
        <v>297</v>
      </c>
      <c r="G654" s="10" t="s">
        <v>113</v>
      </c>
      <c r="H654" s="10" t="s">
        <v>2455</v>
      </c>
      <c r="I654" s="6" t="s">
        <v>2453</v>
      </c>
      <c r="J654" s="10" t="s">
        <v>1601</v>
      </c>
      <c r="K654" s="10" t="s">
        <v>2456</v>
      </c>
      <c r="L654" s="10" t="s">
        <v>2457</v>
      </c>
      <c r="M654" s="10" t="s">
        <v>32</v>
      </c>
      <c r="N654" s="10">
        <v>0</v>
      </c>
      <c r="O654" s="6"/>
    </row>
    <row r="655" spans="1:15" ht="17" x14ac:dyDescent="0.25">
      <c r="A655" s="10">
        <v>34500</v>
      </c>
      <c r="B655" s="10" t="s">
        <v>2406</v>
      </c>
      <c r="C655" s="10" t="s">
        <v>2405</v>
      </c>
      <c r="D655" s="10" t="s">
        <v>2404</v>
      </c>
      <c r="E655" s="10" t="s">
        <v>50</v>
      </c>
      <c r="F655" s="6" t="s">
        <v>297</v>
      </c>
      <c r="G655" s="10" t="s">
        <v>113</v>
      </c>
      <c r="H655" s="10" t="s">
        <v>2452</v>
      </c>
      <c r="I655" s="6" t="s">
        <v>2453</v>
      </c>
      <c r="J655" s="10" t="s">
        <v>1601</v>
      </c>
      <c r="K655" s="10" t="s">
        <v>2454</v>
      </c>
      <c r="L655" s="10" t="s">
        <v>647</v>
      </c>
      <c r="M655" s="10" t="s">
        <v>32</v>
      </c>
      <c r="N655" s="10">
        <v>0</v>
      </c>
      <c r="O655" s="6"/>
    </row>
    <row r="656" spans="1:15" ht="17" x14ac:dyDescent="0.25">
      <c r="A656" s="10">
        <v>41915</v>
      </c>
      <c r="B656" s="6" t="s">
        <v>2417</v>
      </c>
      <c r="C656" s="10" t="s">
        <v>2416</v>
      </c>
      <c r="D656" s="10" t="s">
        <v>2413</v>
      </c>
      <c r="E656" s="10" t="s">
        <v>73</v>
      </c>
      <c r="F656" s="10" t="s">
        <v>2415</v>
      </c>
      <c r="G656" s="10" t="s">
        <v>113</v>
      </c>
      <c r="H656" s="10" t="s">
        <v>235</v>
      </c>
      <c r="I656" s="6" t="s">
        <v>2459</v>
      </c>
      <c r="J656" s="10" t="s">
        <v>2143</v>
      </c>
      <c r="K656" s="10" t="s">
        <v>2460</v>
      </c>
      <c r="L656" s="10" t="s">
        <v>2461</v>
      </c>
      <c r="M656" s="10" t="s">
        <v>32</v>
      </c>
      <c r="N656" s="10">
        <v>7</v>
      </c>
      <c r="O656" s="6"/>
    </row>
    <row r="657" spans="1:15" ht="17" x14ac:dyDescent="0.25">
      <c r="A657" s="10">
        <v>11122</v>
      </c>
      <c r="B657" s="10" t="s">
        <v>2400</v>
      </c>
      <c r="C657" s="10" t="s">
        <v>2401</v>
      </c>
      <c r="D657" s="10" t="s">
        <v>2402</v>
      </c>
      <c r="E657" s="10" t="s">
        <v>233</v>
      </c>
      <c r="F657" s="10" t="s">
        <v>2403</v>
      </c>
      <c r="G657" s="10" t="s">
        <v>2448</v>
      </c>
      <c r="H657" s="10" t="s">
        <v>2449</v>
      </c>
      <c r="I657" s="10" t="s">
        <v>2450</v>
      </c>
      <c r="J657" s="10" t="s">
        <v>2340</v>
      </c>
      <c r="K657" s="10" t="s">
        <v>2451</v>
      </c>
      <c r="L657" s="10" t="s">
        <v>1746</v>
      </c>
      <c r="M657" s="10" t="s">
        <v>32</v>
      </c>
      <c r="N657" s="10">
        <v>10</v>
      </c>
      <c r="O657" s="6"/>
    </row>
    <row r="658" spans="1:15" ht="17" x14ac:dyDescent="0.25">
      <c r="A658" s="10">
        <v>11123</v>
      </c>
      <c r="B658" s="10" t="s">
        <v>2399</v>
      </c>
      <c r="C658" s="10" t="s">
        <v>2398</v>
      </c>
      <c r="D658" s="10" t="s">
        <v>2397</v>
      </c>
      <c r="E658" s="10" t="s">
        <v>143</v>
      </c>
      <c r="F658" s="10" t="s">
        <v>2396</v>
      </c>
      <c r="G658" s="10" t="s">
        <v>2443</v>
      </c>
      <c r="H658" s="10" t="s">
        <v>2444</v>
      </c>
      <c r="I658" s="10" t="s">
        <v>492</v>
      </c>
      <c r="J658" s="10" t="s">
        <v>2445</v>
      </c>
      <c r="K658" s="10" t="s">
        <v>2446</v>
      </c>
      <c r="L658" s="10" t="s">
        <v>2447</v>
      </c>
      <c r="M658" s="10" t="s">
        <v>32</v>
      </c>
      <c r="N658" s="10">
        <v>10</v>
      </c>
      <c r="O658" s="6"/>
    </row>
    <row r="659" spans="1:15" ht="17" x14ac:dyDescent="0.25">
      <c r="A659" s="10">
        <v>14976</v>
      </c>
      <c r="B659" s="10" t="s">
        <v>2393</v>
      </c>
      <c r="C659" s="10" t="s">
        <v>2394</v>
      </c>
      <c r="D659" s="6" t="s">
        <v>210</v>
      </c>
      <c r="E659" s="10" t="s">
        <v>109</v>
      </c>
      <c r="F659" s="10" t="s">
        <v>2395</v>
      </c>
      <c r="G659" s="10" t="s">
        <v>2438</v>
      </c>
      <c r="H659" s="10" t="s">
        <v>2439</v>
      </c>
      <c r="I659" s="10" t="s">
        <v>2440</v>
      </c>
      <c r="J659" s="10" t="s">
        <v>2441</v>
      </c>
      <c r="K659" s="10" t="s">
        <v>1796</v>
      </c>
      <c r="L659" s="10" t="s">
        <v>492</v>
      </c>
      <c r="M659" s="10" t="s">
        <v>32</v>
      </c>
      <c r="N659" s="10">
        <v>0</v>
      </c>
      <c r="O659" s="6" t="s">
        <v>2442</v>
      </c>
    </row>
    <row r="660" spans="1:15" ht="17" x14ac:dyDescent="0.25">
      <c r="A660" s="10">
        <v>32960</v>
      </c>
      <c r="B660" s="10" t="s">
        <v>2389</v>
      </c>
      <c r="C660" s="10" t="s">
        <v>2390</v>
      </c>
      <c r="D660" s="10" t="s">
        <v>2391</v>
      </c>
      <c r="E660" s="10" t="s">
        <v>184</v>
      </c>
      <c r="F660" s="10" t="s">
        <v>2392</v>
      </c>
      <c r="G660" s="10" t="s">
        <v>113</v>
      </c>
      <c r="H660" s="10" t="s">
        <v>235</v>
      </c>
      <c r="I660" s="10" t="s">
        <v>2436</v>
      </c>
      <c r="J660" s="10" t="s">
        <v>2143</v>
      </c>
      <c r="K660" s="10" t="s">
        <v>2437</v>
      </c>
      <c r="L660" s="10" t="s">
        <v>1601</v>
      </c>
      <c r="M660" s="10" t="s">
        <v>670</v>
      </c>
      <c r="N660" s="10">
        <v>0</v>
      </c>
      <c r="O660" s="6"/>
    </row>
    <row r="661" spans="1:15" ht="17" x14ac:dyDescent="0.25">
      <c r="A661" s="10">
        <v>11199</v>
      </c>
      <c r="B661" s="10" t="s">
        <v>2385</v>
      </c>
      <c r="C661" s="10" t="s">
        <v>2386</v>
      </c>
      <c r="D661" s="10" t="s">
        <v>2387</v>
      </c>
      <c r="E661" s="10" t="s">
        <v>2388</v>
      </c>
      <c r="F661" s="10" t="s">
        <v>297</v>
      </c>
      <c r="G661" s="10" t="s">
        <v>2432</v>
      </c>
      <c r="H661" s="10" t="s">
        <v>2433</v>
      </c>
      <c r="I661" s="10" t="s">
        <v>2434</v>
      </c>
      <c r="J661" s="10" t="s">
        <v>2143</v>
      </c>
      <c r="K661" s="10" t="s">
        <v>2435</v>
      </c>
      <c r="L661" s="10" t="s">
        <v>1601</v>
      </c>
      <c r="M661" s="10" t="s">
        <v>32</v>
      </c>
      <c r="N661" s="10">
        <v>0</v>
      </c>
      <c r="O661" s="6"/>
    </row>
    <row r="662" spans="1:15" ht="17" x14ac:dyDescent="0.25">
      <c r="A662" s="10">
        <v>31353</v>
      </c>
      <c r="B662" s="10" t="s">
        <v>2381</v>
      </c>
      <c r="C662" s="10" t="s">
        <v>2382</v>
      </c>
      <c r="D662" s="10" t="s">
        <v>2383</v>
      </c>
      <c r="E662" s="10" t="s">
        <v>44</v>
      </c>
      <c r="F662" s="10" t="s">
        <v>2384</v>
      </c>
      <c r="G662" s="10" t="s">
        <v>2429</v>
      </c>
      <c r="H662" s="10" t="s">
        <v>2430</v>
      </c>
      <c r="I662" s="10" t="s">
        <v>2431</v>
      </c>
      <c r="J662" s="10" t="s">
        <v>1601</v>
      </c>
      <c r="K662" s="10" t="s">
        <v>1067</v>
      </c>
      <c r="L662" s="10" t="s">
        <v>118</v>
      </c>
      <c r="M662" s="10" t="s">
        <v>32</v>
      </c>
      <c r="N662" s="10">
        <v>7</v>
      </c>
      <c r="O662" s="6"/>
    </row>
    <row r="663" spans="1:15" ht="17" x14ac:dyDescent="0.25">
      <c r="A663" s="10">
        <v>19142</v>
      </c>
      <c r="B663" s="10" t="s">
        <v>2377</v>
      </c>
      <c r="C663" s="10" t="s">
        <v>2378</v>
      </c>
      <c r="D663" s="10" t="s">
        <v>2379</v>
      </c>
      <c r="E663" s="10" t="s">
        <v>44</v>
      </c>
      <c r="F663" s="10" t="s">
        <v>2380</v>
      </c>
      <c r="G663" s="10" t="s">
        <v>2429</v>
      </c>
      <c r="H663" s="10" t="s">
        <v>2430</v>
      </c>
      <c r="I663" s="10" t="s">
        <v>2431</v>
      </c>
      <c r="J663" s="10" t="s">
        <v>118</v>
      </c>
      <c r="K663" s="10" t="s">
        <v>1067</v>
      </c>
      <c r="L663" s="10" t="s">
        <v>118</v>
      </c>
      <c r="M663" s="10" t="s">
        <v>32</v>
      </c>
      <c r="N663" s="10">
        <v>7</v>
      </c>
      <c r="O663" s="6"/>
    </row>
    <row r="664" spans="1:15" ht="17" x14ac:dyDescent="0.25">
      <c r="A664" s="10">
        <v>11218</v>
      </c>
      <c r="B664" s="10" t="s">
        <v>2373</v>
      </c>
      <c r="C664" s="10" t="s">
        <v>2374</v>
      </c>
      <c r="D664" s="10" t="s">
        <v>2375</v>
      </c>
      <c r="E664" s="10" t="s">
        <v>2323</v>
      </c>
      <c r="F664" s="10" t="s">
        <v>2376</v>
      </c>
      <c r="G664" s="10" t="s">
        <v>113</v>
      </c>
      <c r="H664" s="10" t="s">
        <v>2425</v>
      </c>
      <c r="I664" s="10" t="s">
        <v>2426</v>
      </c>
      <c r="J664" s="10" t="s">
        <v>6612</v>
      </c>
      <c r="K664" s="10" t="s">
        <v>2427</v>
      </c>
      <c r="L664" s="10" t="s">
        <v>118</v>
      </c>
      <c r="M664" s="10" t="s">
        <v>32</v>
      </c>
      <c r="N664" s="10">
        <v>0</v>
      </c>
      <c r="O664" s="6"/>
    </row>
    <row r="665" spans="1:15" ht="17" x14ac:dyDescent="0.25">
      <c r="A665" s="10">
        <v>14328</v>
      </c>
      <c r="B665" s="10" t="s">
        <v>2371</v>
      </c>
      <c r="C665" s="10" t="s">
        <v>2369</v>
      </c>
      <c r="D665" s="10" t="s">
        <v>2372</v>
      </c>
      <c r="E665" s="10" t="s">
        <v>2323</v>
      </c>
      <c r="F665" s="10" t="s">
        <v>297</v>
      </c>
      <c r="G665" s="10" t="s">
        <v>113</v>
      </c>
      <c r="H665" s="10" t="s">
        <v>2428</v>
      </c>
      <c r="I665" s="10" t="s">
        <v>2426</v>
      </c>
      <c r="J665" s="10" t="s">
        <v>6612</v>
      </c>
      <c r="K665" s="10" t="s">
        <v>2427</v>
      </c>
      <c r="L665" s="10" t="s">
        <v>118</v>
      </c>
      <c r="M665" s="10" t="s">
        <v>32</v>
      </c>
      <c r="N665" s="10">
        <v>0</v>
      </c>
      <c r="O665" s="6"/>
    </row>
    <row r="666" spans="1:15" ht="17" x14ac:dyDescent="0.25">
      <c r="A666" s="10">
        <v>14329</v>
      </c>
      <c r="B666" s="10" t="s">
        <v>2367</v>
      </c>
      <c r="C666" s="10" t="s">
        <v>2368</v>
      </c>
      <c r="D666" s="10" t="s">
        <v>2370</v>
      </c>
      <c r="E666" s="10" t="s">
        <v>1492</v>
      </c>
      <c r="F666" s="10" t="s">
        <v>2366</v>
      </c>
      <c r="G666" s="10" t="s">
        <v>113</v>
      </c>
      <c r="H666" s="10" t="s">
        <v>2422</v>
      </c>
      <c r="I666" s="10" t="s">
        <v>2424</v>
      </c>
      <c r="J666" s="10" t="s">
        <v>118</v>
      </c>
      <c r="K666" s="10" t="s">
        <v>1933</v>
      </c>
      <c r="L666" s="10" t="s">
        <v>118</v>
      </c>
      <c r="M666" s="10" t="s">
        <v>32</v>
      </c>
      <c r="N666" s="10">
        <v>0</v>
      </c>
      <c r="O666" s="6"/>
    </row>
    <row r="667" spans="1:15" ht="17" x14ac:dyDescent="0.25">
      <c r="A667" s="10">
        <v>14331</v>
      </c>
      <c r="B667" s="10" t="s">
        <v>2362</v>
      </c>
      <c r="C667" s="10" t="s">
        <v>2363</v>
      </c>
      <c r="D667" s="10" t="s">
        <v>2364</v>
      </c>
      <c r="E667" s="10" t="s">
        <v>2323</v>
      </c>
      <c r="F667" s="10" t="s">
        <v>2365</v>
      </c>
      <c r="G667" s="10" t="s">
        <v>113</v>
      </c>
      <c r="H667" s="10" t="s">
        <v>2423</v>
      </c>
      <c r="I667" s="10" t="s">
        <v>988</v>
      </c>
      <c r="J667" s="10" t="s">
        <v>118</v>
      </c>
      <c r="K667" s="10" t="s">
        <v>1933</v>
      </c>
      <c r="L667" s="10" t="s">
        <v>118</v>
      </c>
      <c r="M667" s="10" t="s">
        <v>32</v>
      </c>
      <c r="N667" s="10">
        <v>0</v>
      </c>
      <c r="O667" s="6"/>
    </row>
    <row r="668" spans="1:15" ht="17" x14ac:dyDescent="0.25">
      <c r="A668" s="10">
        <v>33174</v>
      </c>
      <c r="B668" s="10" t="s">
        <v>2311</v>
      </c>
      <c r="C668" s="10" t="s">
        <v>2310</v>
      </c>
      <c r="D668" s="10" t="s">
        <v>2322</v>
      </c>
      <c r="E668" s="10" t="s">
        <v>2323</v>
      </c>
      <c r="F668" s="10" t="s">
        <v>210</v>
      </c>
      <c r="G668" s="10" t="s">
        <v>2360</v>
      </c>
      <c r="H668" s="10" t="s">
        <v>2361</v>
      </c>
      <c r="I668" s="10" t="s">
        <v>2252</v>
      </c>
      <c r="J668" s="10" t="s">
        <v>1601</v>
      </c>
      <c r="K668" s="10" t="s">
        <v>1933</v>
      </c>
      <c r="L668" s="10" t="s">
        <v>118</v>
      </c>
      <c r="M668" s="10" t="s">
        <v>670</v>
      </c>
      <c r="N668" s="10">
        <v>0</v>
      </c>
      <c r="O668" s="6"/>
    </row>
    <row r="669" spans="1:15" ht="17" x14ac:dyDescent="0.25">
      <c r="A669" s="10">
        <v>33174</v>
      </c>
      <c r="B669" s="10" t="s">
        <v>2306</v>
      </c>
      <c r="C669" s="10" t="s">
        <v>2305</v>
      </c>
      <c r="D669" s="10" t="s">
        <v>2321</v>
      </c>
      <c r="E669" s="10" t="s">
        <v>411</v>
      </c>
      <c r="F669" s="10" t="s">
        <v>2317</v>
      </c>
      <c r="G669" s="10" t="s">
        <v>2358</v>
      </c>
      <c r="H669" s="6"/>
      <c r="I669" s="10" t="s">
        <v>2359</v>
      </c>
      <c r="J669" s="10" t="s">
        <v>1601</v>
      </c>
      <c r="K669" s="10" t="s">
        <v>158</v>
      </c>
      <c r="L669" s="10" t="s">
        <v>1601</v>
      </c>
      <c r="M669" s="10" t="s">
        <v>32</v>
      </c>
      <c r="N669" s="10">
        <v>0</v>
      </c>
      <c r="O669" s="6"/>
    </row>
    <row r="670" spans="1:15" ht="17" x14ac:dyDescent="0.25">
      <c r="A670" s="10">
        <v>33175</v>
      </c>
      <c r="B670" s="10" t="s">
        <v>2307</v>
      </c>
      <c r="C670" s="10" t="s">
        <v>2302</v>
      </c>
      <c r="D670" s="10" t="s">
        <v>2320</v>
      </c>
      <c r="E670" s="10" t="s">
        <v>411</v>
      </c>
      <c r="F670" s="10" t="s">
        <v>2316</v>
      </c>
      <c r="G670" s="10" t="s">
        <v>113</v>
      </c>
      <c r="H670" s="10" t="s">
        <v>2357</v>
      </c>
      <c r="I670" s="10" t="s">
        <v>1601</v>
      </c>
      <c r="J670" s="10" t="s">
        <v>1601</v>
      </c>
      <c r="K670" s="10" t="s">
        <v>158</v>
      </c>
      <c r="L670" s="10" t="s">
        <v>1601</v>
      </c>
      <c r="M670" s="10" t="s">
        <v>670</v>
      </c>
      <c r="N670" s="10">
        <v>0</v>
      </c>
      <c r="O670" s="6"/>
    </row>
    <row r="671" spans="1:15" ht="17" x14ac:dyDescent="0.25">
      <c r="A671" s="10">
        <v>33176</v>
      </c>
      <c r="B671" s="10" t="s">
        <v>2308</v>
      </c>
      <c r="C671" s="10" t="s">
        <v>2303</v>
      </c>
      <c r="D671" s="10" t="s">
        <v>2319</v>
      </c>
      <c r="E671" s="10" t="s">
        <v>411</v>
      </c>
      <c r="F671" s="10" t="s">
        <v>2315</v>
      </c>
      <c r="G671" s="10" t="s">
        <v>113</v>
      </c>
      <c r="H671" s="10" t="s">
        <v>235</v>
      </c>
      <c r="I671" s="10" t="s">
        <v>118</v>
      </c>
      <c r="J671" s="10" t="s">
        <v>1601</v>
      </c>
      <c r="K671" s="10" t="s">
        <v>158</v>
      </c>
      <c r="L671" s="10" t="s">
        <v>118</v>
      </c>
      <c r="M671" s="10" t="s">
        <v>32</v>
      </c>
      <c r="N671" s="10">
        <v>0</v>
      </c>
      <c r="O671" s="6"/>
    </row>
    <row r="672" spans="1:15" ht="17" x14ac:dyDescent="0.25">
      <c r="A672" s="10">
        <v>33177</v>
      </c>
      <c r="B672" s="10" t="s">
        <v>2309</v>
      </c>
      <c r="C672" s="10" t="s">
        <v>2304</v>
      </c>
      <c r="D672" s="10" t="s">
        <v>2318</v>
      </c>
      <c r="E672" s="10" t="s">
        <v>411</v>
      </c>
      <c r="F672" s="10" t="s">
        <v>2314</v>
      </c>
      <c r="G672" s="10" t="s">
        <v>113</v>
      </c>
      <c r="H672" s="10" t="s">
        <v>235</v>
      </c>
      <c r="I672" s="10" t="s">
        <v>1601</v>
      </c>
      <c r="J672" s="10" t="s">
        <v>1601</v>
      </c>
      <c r="K672" s="10" t="s">
        <v>158</v>
      </c>
      <c r="L672" s="10" t="s">
        <v>1601</v>
      </c>
      <c r="M672" s="10" t="s">
        <v>32</v>
      </c>
      <c r="N672" s="10">
        <v>0</v>
      </c>
      <c r="O672" s="6"/>
    </row>
    <row r="673" spans="1:15" ht="17" x14ac:dyDescent="0.25">
      <c r="A673" s="10">
        <v>33178</v>
      </c>
      <c r="B673" s="10" t="s">
        <v>2300</v>
      </c>
      <c r="C673" s="10" t="s">
        <v>2301</v>
      </c>
      <c r="D673" s="10" t="s">
        <v>2312</v>
      </c>
      <c r="E673" s="10" t="s">
        <v>275</v>
      </c>
      <c r="F673" s="10" t="s">
        <v>2313</v>
      </c>
      <c r="G673" s="10" t="s">
        <v>113</v>
      </c>
      <c r="H673" s="10" t="s">
        <v>235</v>
      </c>
      <c r="I673" s="10" t="s">
        <v>2356</v>
      </c>
      <c r="J673" s="10" t="s">
        <v>1601</v>
      </c>
      <c r="K673" s="10" t="s">
        <v>1601</v>
      </c>
      <c r="L673" s="10" t="s">
        <v>1601</v>
      </c>
      <c r="M673" s="10" t="s">
        <v>32</v>
      </c>
      <c r="N673" s="10">
        <v>0</v>
      </c>
      <c r="O673" s="6"/>
    </row>
    <row r="674" spans="1:15" ht="17" x14ac:dyDescent="0.25">
      <c r="A674" s="10">
        <v>20694</v>
      </c>
      <c r="B674" s="10" t="s">
        <v>2293</v>
      </c>
      <c r="C674" s="10" t="s">
        <v>2295</v>
      </c>
      <c r="D674" s="10" t="s">
        <v>2297</v>
      </c>
      <c r="E674" s="10" t="s">
        <v>3</v>
      </c>
      <c r="F674" s="10" t="s">
        <v>2299</v>
      </c>
      <c r="G674" s="10" t="s">
        <v>2354</v>
      </c>
      <c r="H674" s="10" t="s">
        <v>235</v>
      </c>
      <c r="I674" s="6" t="s">
        <v>2355</v>
      </c>
      <c r="J674" s="10" t="s">
        <v>2143</v>
      </c>
      <c r="K674" s="10" t="s">
        <v>158</v>
      </c>
      <c r="L674" s="10" t="s">
        <v>2353</v>
      </c>
      <c r="M674" s="10" t="s">
        <v>32</v>
      </c>
      <c r="N674" s="10">
        <v>0</v>
      </c>
      <c r="O674" s="6"/>
    </row>
    <row r="675" spans="1:15" ht="17" x14ac:dyDescent="0.25">
      <c r="A675" s="10">
        <v>33147</v>
      </c>
      <c r="B675" s="10" t="s">
        <v>2292</v>
      </c>
      <c r="C675" s="10" t="s">
        <v>2294</v>
      </c>
      <c r="D675" s="10" t="s">
        <v>2296</v>
      </c>
      <c r="E675" s="10" t="s">
        <v>3</v>
      </c>
      <c r="F675" s="10" t="s">
        <v>2298</v>
      </c>
      <c r="G675" s="10" t="s">
        <v>2354</v>
      </c>
      <c r="H675" s="10" t="s">
        <v>235</v>
      </c>
      <c r="I675" s="10" t="s">
        <v>2352</v>
      </c>
      <c r="J675" s="10" t="s">
        <v>2351</v>
      </c>
      <c r="K675" s="10" t="s">
        <v>158</v>
      </c>
      <c r="L675" s="10" t="s">
        <v>2353</v>
      </c>
      <c r="M675" s="10" t="s">
        <v>32</v>
      </c>
      <c r="N675" s="10">
        <v>0</v>
      </c>
      <c r="O675" s="6"/>
    </row>
    <row r="676" spans="1:15" ht="17" x14ac:dyDescent="0.25">
      <c r="A676" s="10">
        <v>27272</v>
      </c>
      <c r="B676" s="10" t="s">
        <v>2288</v>
      </c>
      <c r="C676" s="10" t="s">
        <v>2289</v>
      </c>
      <c r="D676" s="10" t="s">
        <v>2290</v>
      </c>
      <c r="E676" s="10" t="s">
        <v>3</v>
      </c>
      <c r="F676" s="10" t="s">
        <v>2291</v>
      </c>
      <c r="G676" s="10" t="s">
        <v>2347</v>
      </c>
      <c r="H676" s="10" t="s">
        <v>2348</v>
      </c>
      <c r="I676" s="10" t="s">
        <v>2350</v>
      </c>
      <c r="J676" s="10" t="s">
        <v>1601</v>
      </c>
      <c r="K676" s="10" t="s">
        <v>158</v>
      </c>
      <c r="L676" s="10" t="s">
        <v>647</v>
      </c>
      <c r="M676" s="10" t="s">
        <v>32</v>
      </c>
      <c r="N676" s="10">
        <v>8</v>
      </c>
      <c r="O676" s="6"/>
    </row>
    <row r="677" spans="1:15" ht="17" x14ac:dyDescent="0.25">
      <c r="A677" s="10">
        <v>27040</v>
      </c>
      <c r="B677" s="10" t="s">
        <v>2284</v>
      </c>
      <c r="C677" s="10" t="s">
        <v>2285</v>
      </c>
      <c r="D677" s="10" t="s">
        <v>2286</v>
      </c>
      <c r="E677" s="10" t="s">
        <v>1493</v>
      </c>
      <c r="F677" s="10" t="s">
        <v>2287</v>
      </c>
      <c r="G677" s="10" t="s">
        <v>2347</v>
      </c>
      <c r="H677" s="10" t="s">
        <v>2348</v>
      </c>
      <c r="I677" s="10" t="s">
        <v>2349</v>
      </c>
      <c r="J677" s="6" t="s">
        <v>2143</v>
      </c>
      <c r="K677" s="6" t="s">
        <v>158</v>
      </c>
      <c r="L677" s="10" t="s">
        <v>1601</v>
      </c>
      <c r="M677" s="10" t="s">
        <v>32</v>
      </c>
      <c r="N677" s="10">
        <v>8</v>
      </c>
      <c r="O677" s="10"/>
    </row>
    <row r="678" spans="1:15" ht="17" x14ac:dyDescent="0.25">
      <c r="A678" s="10">
        <v>11271</v>
      </c>
      <c r="B678" s="10" t="s">
        <v>834</v>
      </c>
      <c r="C678" s="10" t="s">
        <v>835</v>
      </c>
      <c r="D678" s="10" t="s">
        <v>2282</v>
      </c>
      <c r="E678" s="12" t="s">
        <v>1020</v>
      </c>
      <c r="F678" s="10" t="s">
        <v>2283</v>
      </c>
      <c r="G678" s="10" t="s">
        <v>2344</v>
      </c>
      <c r="H678" s="10" t="s">
        <v>2345</v>
      </c>
      <c r="I678" s="10" t="s">
        <v>2346</v>
      </c>
      <c r="J678" s="6" t="s">
        <v>2143</v>
      </c>
      <c r="K678" s="6" t="s">
        <v>158</v>
      </c>
      <c r="L678" s="10" t="s">
        <v>492</v>
      </c>
      <c r="M678" s="10" t="s">
        <v>32</v>
      </c>
      <c r="N678" s="10">
        <v>10</v>
      </c>
      <c r="O678" s="6"/>
    </row>
    <row r="679" spans="1:15" ht="17" x14ac:dyDescent="0.25">
      <c r="A679" s="10">
        <v>11402</v>
      </c>
      <c r="B679" s="10" t="s">
        <v>2278</v>
      </c>
      <c r="C679" s="10" t="s">
        <v>2279</v>
      </c>
      <c r="D679" s="10" t="s">
        <v>2280</v>
      </c>
      <c r="E679" s="10" t="s">
        <v>73</v>
      </c>
      <c r="F679" s="10" t="s">
        <v>2281</v>
      </c>
      <c r="G679" s="10" t="s">
        <v>2342</v>
      </c>
      <c r="H679" s="10" t="s">
        <v>235</v>
      </c>
      <c r="I679" s="10" t="s">
        <v>2343</v>
      </c>
      <c r="J679" s="10" t="s">
        <v>2340</v>
      </c>
      <c r="K679" s="10" t="s">
        <v>2341</v>
      </c>
      <c r="L679" s="10" t="s">
        <v>1746</v>
      </c>
      <c r="M679" s="10" t="s">
        <v>32</v>
      </c>
      <c r="N679" s="10">
        <v>9</v>
      </c>
      <c r="O679" s="6"/>
    </row>
    <row r="680" spans="1:15" ht="17" x14ac:dyDescent="0.25">
      <c r="A680" s="10">
        <v>11309</v>
      </c>
      <c r="B680" s="10" t="s">
        <v>2274</v>
      </c>
      <c r="C680" s="10" t="s">
        <v>2275</v>
      </c>
      <c r="D680" s="10" t="s">
        <v>2276</v>
      </c>
      <c r="E680" s="10" t="s">
        <v>390</v>
      </c>
      <c r="F680" s="10" t="s">
        <v>2277</v>
      </c>
      <c r="G680" s="10" t="s">
        <v>2336</v>
      </c>
      <c r="H680" s="10" t="s">
        <v>2337</v>
      </c>
      <c r="I680" s="10" t="s">
        <v>2338</v>
      </c>
      <c r="J680" s="10" t="s">
        <v>2330</v>
      </c>
      <c r="K680" s="10" t="s">
        <v>2335</v>
      </c>
      <c r="L680" s="10" t="s">
        <v>2339</v>
      </c>
      <c r="M680" s="10" t="s">
        <v>32</v>
      </c>
      <c r="N680" s="10">
        <v>0</v>
      </c>
      <c r="O680" s="6"/>
    </row>
    <row r="681" spans="1:15" ht="17" x14ac:dyDescent="0.25">
      <c r="A681" s="10">
        <v>30668</v>
      </c>
      <c r="B681" s="10" t="s">
        <v>2270</v>
      </c>
      <c r="C681" s="10" t="s">
        <v>2271</v>
      </c>
      <c r="D681" s="10" t="s">
        <v>2272</v>
      </c>
      <c r="E681" s="10" t="s">
        <v>136</v>
      </c>
      <c r="F681" s="10" t="s">
        <v>2273</v>
      </c>
      <c r="G681" s="10" t="s">
        <v>2331</v>
      </c>
      <c r="H681" s="10" t="s">
        <v>2333</v>
      </c>
      <c r="I681" s="10" t="s">
        <v>2332</v>
      </c>
      <c r="J681" s="10" t="s">
        <v>2330</v>
      </c>
      <c r="K681" s="10" t="s">
        <v>158</v>
      </c>
      <c r="L681" s="10" t="s">
        <v>2334</v>
      </c>
      <c r="M681" s="10" t="s">
        <v>32</v>
      </c>
      <c r="N681" s="10">
        <v>0</v>
      </c>
      <c r="O681" s="6"/>
    </row>
    <row r="682" spans="1:15" ht="17" x14ac:dyDescent="0.25">
      <c r="A682" s="10">
        <v>11326</v>
      </c>
      <c r="B682" s="10" t="s">
        <v>2266</v>
      </c>
      <c r="C682" s="10" t="s">
        <v>2267</v>
      </c>
      <c r="D682" s="10" t="s">
        <v>2268</v>
      </c>
      <c r="E682" s="10" t="s">
        <v>73</v>
      </c>
      <c r="F682" s="10" t="s">
        <v>2269</v>
      </c>
      <c r="G682" s="10" t="s">
        <v>2326</v>
      </c>
      <c r="H682" s="10" t="s">
        <v>2327</v>
      </c>
      <c r="I682" s="10" t="s">
        <v>2328</v>
      </c>
      <c r="J682" s="10" t="s">
        <v>2324</v>
      </c>
      <c r="K682" s="10" t="s">
        <v>2325</v>
      </c>
      <c r="L682" s="10" t="s">
        <v>2329</v>
      </c>
      <c r="M682" s="10" t="s">
        <v>32</v>
      </c>
      <c r="N682" s="10">
        <v>0</v>
      </c>
      <c r="O682" s="10"/>
    </row>
    <row r="683" spans="1:15" ht="17" x14ac:dyDescent="0.25">
      <c r="A683" s="10">
        <v>11335</v>
      </c>
      <c r="B683" s="10" t="s">
        <v>2206</v>
      </c>
      <c r="C683" s="10" t="s">
        <v>2208</v>
      </c>
      <c r="D683" s="10" t="s">
        <v>2212</v>
      </c>
      <c r="E683" s="10" t="s">
        <v>44</v>
      </c>
      <c r="F683" s="10" t="s">
        <v>2213</v>
      </c>
      <c r="G683" s="10" t="s">
        <v>2026</v>
      </c>
      <c r="H683" s="6" t="s">
        <v>2264</v>
      </c>
      <c r="I683" s="10" t="s">
        <v>2265</v>
      </c>
      <c r="J683" s="10" t="s">
        <v>118</v>
      </c>
      <c r="K683" s="10" t="s">
        <v>2262</v>
      </c>
      <c r="L683" s="10" t="s">
        <v>118</v>
      </c>
      <c r="M683" s="10" t="s">
        <v>32</v>
      </c>
      <c r="N683" s="10">
        <v>7</v>
      </c>
      <c r="O683" s="6"/>
    </row>
    <row r="684" spans="1:15" ht="17" x14ac:dyDescent="0.25">
      <c r="A684" s="10">
        <v>11336</v>
      </c>
      <c r="B684" s="10" t="s">
        <v>2205</v>
      </c>
      <c r="C684" s="10" t="s">
        <v>2207</v>
      </c>
      <c r="D684" s="10" t="s">
        <v>2209</v>
      </c>
      <c r="E684" s="10" t="s">
        <v>275</v>
      </c>
      <c r="F684" s="10" t="s">
        <v>2211</v>
      </c>
      <c r="G684" s="10" t="s">
        <v>2026</v>
      </c>
      <c r="H684" s="6" t="s">
        <v>2210</v>
      </c>
      <c r="I684" s="10" t="s">
        <v>2263</v>
      </c>
      <c r="J684" s="10" t="s">
        <v>2259</v>
      </c>
      <c r="K684" s="10" t="s">
        <v>2262</v>
      </c>
      <c r="L684" s="10" t="s">
        <v>118</v>
      </c>
      <c r="M684" s="10" t="s">
        <v>32</v>
      </c>
      <c r="N684" s="10">
        <v>7</v>
      </c>
      <c r="O684" s="6"/>
    </row>
    <row r="685" spans="1:15" ht="17" x14ac:dyDescent="0.25">
      <c r="A685" s="10">
        <v>22263</v>
      </c>
      <c r="B685" s="10" t="s">
        <v>2202</v>
      </c>
      <c r="C685" s="10" t="s">
        <v>2203</v>
      </c>
      <c r="D685" s="10" t="s">
        <v>2204</v>
      </c>
      <c r="E685" s="10" t="s">
        <v>275</v>
      </c>
      <c r="F685" s="10" t="s">
        <v>297</v>
      </c>
      <c r="G685" s="10" t="s">
        <v>2026</v>
      </c>
      <c r="H685" s="10" t="s">
        <v>2260</v>
      </c>
      <c r="I685" s="10" t="s">
        <v>2261</v>
      </c>
      <c r="J685" s="10" t="s">
        <v>2259</v>
      </c>
      <c r="K685" s="10" t="s">
        <v>2262</v>
      </c>
      <c r="L685" s="10" t="s">
        <v>118</v>
      </c>
      <c r="M685" s="10" t="s">
        <v>32</v>
      </c>
      <c r="N685" s="10">
        <v>7</v>
      </c>
      <c r="O685" s="6"/>
    </row>
    <row r="686" spans="1:15" ht="17" x14ac:dyDescent="0.25">
      <c r="A686" s="10">
        <v>11337</v>
      </c>
      <c r="B686" s="10" t="s">
        <v>2199</v>
      </c>
      <c r="C686" s="10" t="s">
        <v>2200</v>
      </c>
      <c r="D686" s="10" t="s">
        <v>2198</v>
      </c>
      <c r="E686" s="10" t="s">
        <v>275</v>
      </c>
      <c r="F686" s="10" t="s">
        <v>2201</v>
      </c>
      <c r="G686" s="10" t="s">
        <v>2026</v>
      </c>
      <c r="H686" s="10" t="s">
        <v>2254</v>
      </c>
      <c r="I686" s="6" t="s">
        <v>2257</v>
      </c>
      <c r="J686" s="10" t="s">
        <v>2143</v>
      </c>
      <c r="K686" s="10" t="s">
        <v>2258</v>
      </c>
      <c r="L686" s="10" t="s">
        <v>1601</v>
      </c>
      <c r="M686" s="10" t="s">
        <v>32</v>
      </c>
      <c r="N686" s="10">
        <v>7</v>
      </c>
      <c r="O686" s="6"/>
    </row>
    <row r="687" spans="1:15" ht="17" x14ac:dyDescent="0.25">
      <c r="A687" s="10">
        <v>11338</v>
      </c>
      <c r="B687" s="10" t="s">
        <v>2194</v>
      </c>
      <c r="C687" s="10" t="s">
        <v>2196</v>
      </c>
      <c r="D687" s="10" t="s">
        <v>2197</v>
      </c>
      <c r="E687" s="10" t="s">
        <v>44</v>
      </c>
      <c r="F687" s="6" t="s">
        <v>297</v>
      </c>
      <c r="G687" s="10" t="s">
        <v>2026</v>
      </c>
      <c r="H687" s="10" t="s">
        <v>2254</v>
      </c>
      <c r="I687" s="10" t="s">
        <v>118</v>
      </c>
      <c r="J687" s="10" t="s">
        <v>2143</v>
      </c>
      <c r="K687" s="10" t="s">
        <v>2256</v>
      </c>
      <c r="L687" s="10" t="s">
        <v>118</v>
      </c>
      <c r="M687" s="10" t="s">
        <v>32</v>
      </c>
      <c r="N687" s="10">
        <v>7</v>
      </c>
      <c r="O687" s="6"/>
    </row>
    <row r="688" spans="1:15" ht="17" x14ac:dyDescent="0.25">
      <c r="A688" s="10">
        <v>16880</v>
      </c>
      <c r="B688" s="10" t="s">
        <v>2193</v>
      </c>
      <c r="C688" s="10" t="s">
        <v>2195</v>
      </c>
      <c r="D688" s="10" t="s">
        <v>210</v>
      </c>
      <c r="E688" s="10" t="s">
        <v>44</v>
      </c>
      <c r="F688" s="10" t="s">
        <v>297</v>
      </c>
      <c r="G688" s="10" t="s">
        <v>2026</v>
      </c>
      <c r="H688" s="10" t="s">
        <v>2254</v>
      </c>
      <c r="I688" s="10" t="s">
        <v>118</v>
      </c>
      <c r="J688" s="10" t="s">
        <v>2143</v>
      </c>
      <c r="K688" s="10" t="s">
        <v>2256</v>
      </c>
      <c r="L688" s="10" t="s">
        <v>118</v>
      </c>
      <c r="M688" s="10" t="s">
        <v>32</v>
      </c>
      <c r="N688" s="10">
        <v>7</v>
      </c>
      <c r="O688" s="6"/>
    </row>
    <row r="689" spans="1:15" ht="17" x14ac:dyDescent="0.25">
      <c r="A689" s="10">
        <v>11339</v>
      </c>
      <c r="B689" s="6" t="s">
        <v>2192</v>
      </c>
      <c r="C689" s="10" t="s">
        <v>2191</v>
      </c>
      <c r="D689" s="6" t="s">
        <v>2190</v>
      </c>
      <c r="E689" s="10" t="s">
        <v>44</v>
      </c>
      <c r="F689" s="10" t="s">
        <v>2189</v>
      </c>
      <c r="G689" s="10" t="s">
        <v>2026</v>
      </c>
      <c r="H689" s="10" t="s">
        <v>2254</v>
      </c>
      <c r="I689" s="10" t="s">
        <v>2255</v>
      </c>
      <c r="J689" s="6" t="s">
        <v>1726</v>
      </c>
      <c r="K689" s="10" t="s">
        <v>2253</v>
      </c>
      <c r="L689" s="10" t="s">
        <v>1601</v>
      </c>
      <c r="M689" s="10" t="s">
        <v>32</v>
      </c>
      <c r="N689" s="10">
        <v>7</v>
      </c>
      <c r="O689" s="6"/>
    </row>
    <row r="690" spans="1:15" ht="17" x14ac:dyDescent="0.25">
      <c r="A690" s="10">
        <v>19653</v>
      </c>
      <c r="B690" s="10" t="s">
        <v>2186</v>
      </c>
      <c r="C690" s="10" t="s">
        <v>2187</v>
      </c>
      <c r="D690" s="6" t="s">
        <v>210</v>
      </c>
      <c r="E690" s="10" t="s">
        <v>275</v>
      </c>
      <c r="F690" s="10" t="s">
        <v>2188</v>
      </c>
      <c r="G690" s="10" t="s">
        <v>2026</v>
      </c>
      <c r="H690" s="10" t="s">
        <v>235</v>
      </c>
      <c r="I690" s="10" t="s">
        <v>2252</v>
      </c>
      <c r="J690" s="6" t="s">
        <v>1726</v>
      </c>
      <c r="K690" s="10" t="s">
        <v>2253</v>
      </c>
      <c r="L690" s="10" t="s">
        <v>1601</v>
      </c>
      <c r="M690" s="10" t="s">
        <v>32</v>
      </c>
      <c r="N690" s="10">
        <v>7</v>
      </c>
      <c r="O690" s="6"/>
    </row>
    <row r="691" spans="1:15" ht="17" x14ac:dyDescent="0.25">
      <c r="A691" s="10">
        <v>11355</v>
      </c>
      <c r="B691" s="10" t="s">
        <v>2185</v>
      </c>
      <c r="C691" s="10" t="s">
        <v>2184</v>
      </c>
      <c r="D691" s="10" t="s">
        <v>2183</v>
      </c>
      <c r="E691" s="10" t="s">
        <v>260</v>
      </c>
      <c r="F691" s="10" t="s">
        <v>2182</v>
      </c>
      <c r="G691" s="10" t="s">
        <v>2247</v>
      </c>
      <c r="H691" s="10" t="s">
        <v>2248</v>
      </c>
      <c r="I691" s="10" t="s">
        <v>2249</v>
      </c>
      <c r="J691" s="10" t="s">
        <v>2246</v>
      </c>
      <c r="K691" s="10" t="s">
        <v>2250</v>
      </c>
      <c r="L691" s="10" t="s">
        <v>2251</v>
      </c>
      <c r="M691" s="10" t="s">
        <v>670</v>
      </c>
      <c r="N691" s="10">
        <v>0</v>
      </c>
      <c r="O691" s="6"/>
    </row>
    <row r="692" spans="1:15" ht="19" x14ac:dyDescent="0.25">
      <c r="A692" s="10">
        <v>19161</v>
      </c>
      <c r="B692" s="10" t="s">
        <v>2178</v>
      </c>
      <c r="C692" s="10" t="s">
        <v>2179</v>
      </c>
      <c r="D692" s="10" t="s">
        <v>2180</v>
      </c>
      <c r="E692" s="10" t="s">
        <v>109</v>
      </c>
      <c r="F692" s="10" t="s">
        <v>2181</v>
      </c>
      <c r="G692" s="89" t="s">
        <v>2241</v>
      </c>
      <c r="H692" s="10" t="s">
        <v>2242</v>
      </c>
      <c r="I692" s="10" t="s">
        <v>2243</v>
      </c>
      <c r="J692" s="10" t="s">
        <v>2240</v>
      </c>
      <c r="K692" s="10" t="s">
        <v>2245</v>
      </c>
      <c r="L692" s="10" t="s">
        <v>2244</v>
      </c>
      <c r="M692" s="10" t="s">
        <v>670</v>
      </c>
      <c r="N692" s="10">
        <v>0</v>
      </c>
      <c r="O692" s="6"/>
    </row>
    <row r="693" spans="1:15" ht="17" x14ac:dyDescent="0.25">
      <c r="A693" s="10">
        <v>18174</v>
      </c>
      <c r="B693" s="10" t="s">
        <v>2177</v>
      </c>
      <c r="C693" s="10" t="s">
        <v>2176</v>
      </c>
      <c r="D693" s="10" t="s">
        <v>2175</v>
      </c>
      <c r="E693" s="10" t="s">
        <v>381</v>
      </c>
      <c r="F693" s="10" t="s">
        <v>2174</v>
      </c>
      <c r="G693" s="10" t="s">
        <v>2236</v>
      </c>
      <c r="H693" s="10" t="s">
        <v>235</v>
      </c>
      <c r="I693" s="10" t="s">
        <v>2237</v>
      </c>
      <c r="J693" s="10" t="s">
        <v>2235</v>
      </c>
      <c r="K693" s="10" t="s">
        <v>2238</v>
      </c>
      <c r="L693" s="10" t="s">
        <v>2239</v>
      </c>
      <c r="M693" s="10" t="s">
        <v>670</v>
      </c>
      <c r="N693" s="10">
        <v>10</v>
      </c>
      <c r="O693" s="6"/>
    </row>
    <row r="694" spans="1:15" ht="17" x14ac:dyDescent="0.25">
      <c r="A694" s="10">
        <v>11425</v>
      </c>
      <c r="B694" s="10" t="s">
        <v>2169</v>
      </c>
      <c r="C694" s="10" t="s">
        <v>2170</v>
      </c>
      <c r="D694" s="10" t="s">
        <v>2171</v>
      </c>
      <c r="E694" s="10" t="s">
        <v>2172</v>
      </c>
      <c r="F694" s="10" t="s">
        <v>2173</v>
      </c>
      <c r="G694" s="10" t="s">
        <v>2230</v>
      </c>
      <c r="H694" s="10" t="s">
        <v>2231</v>
      </c>
      <c r="I694" s="10" t="s">
        <v>2232</v>
      </c>
      <c r="J694" s="10" t="s">
        <v>2229</v>
      </c>
      <c r="K694" s="10" t="s">
        <v>2233</v>
      </c>
      <c r="L694" s="10" t="s">
        <v>2234</v>
      </c>
      <c r="M694" s="10" t="s">
        <v>32</v>
      </c>
      <c r="N694" s="10">
        <v>7</v>
      </c>
      <c r="O694" s="6"/>
    </row>
    <row r="695" spans="1:15" ht="17" x14ac:dyDescent="0.25">
      <c r="A695" s="10">
        <v>30773</v>
      </c>
      <c r="B695" s="10" t="s">
        <v>2165</v>
      </c>
      <c r="C695" s="10" t="s">
        <v>2166</v>
      </c>
      <c r="D695" s="10" t="s">
        <v>2167</v>
      </c>
      <c r="E695" s="10" t="s">
        <v>143</v>
      </c>
      <c r="F695" s="10" t="s">
        <v>2168</v>
      </c>
      <c r="G695" s="10" t="s">
        <v>2228</v>
      </c>
      <c r="H695" s="10" t="s">
        <v>235</v>
      </c>
      <c r="I695" s="10" t="s">
        <v>1601</v>
      </c>
      <c r="J695" s="10" t="s">
        <v>1601</v>
      </c>
      <c r="K695" s="6" t="s">
        <v>1601</v>
      </c>
      <c r="L695" s="10" t="s">
        <v>1601</v>
      </c>
      <c r="M695" s="10" t="s">
        <v>32</v>
      </c>
      <c r="N695" s="10">
        <v>0</v>
      </c>
      <c r="O695" s="6"/>
    </row>
    <row r="696" spans="1:15" ht="17" x14ac:dyDescent="0.25">
      <c r="A696" s="10">
        <v>11479</v>
      </c>
      <c r="B696" s="10" t="s">
        <v>2161</v>
      </c>
      <c r="C696" s="10" t="s">
        <v>2162</v>
      </c>
      <c r="D696" s="10" t="s">
        <v>2163</v>
      </c>
      <c r="E696" s="10" t="s">
        <v>44</v>
      </c>
      <c r="F696" s="10" t="s">
        <v>2164</v>
      </c>
      <c r="G696" s="10" t="s">
        <v>2223</v>
      </c>
      <c r="H696" s="10" t="s">
        <v>235</v>
      </c>
      <c r="I696" s="10" t="s">
        <v>2226</v>
      </c>
      <c r="J696" s="10" t="s">
        <v>2227</v>
      </c>
      <c r="K696" s="10" t="s">
        <v>2224</v>
      </c>
      <c r="L696" s="10" t="s">
        <v>2225</v>
      </c>
      <c r="M696" s="10" t="s">
        <v>670</v>
      </c>
      <c r="N696" s="10">
        <v>0</v>
      </c>
      <c r="O696" s="6"/>
    </row>
    <row r="697" spans="1:15" ht="17" x14ac:dyDescent="0.25">
      <c r="A697" s="10">
        <v>16273</v>
      </c>
      <c r="B697" s="10" t="s">
        <v>2157</v>
      </c>
      <c r="C697" s="10" t="s">
        <v>2158</v>
      </c>
      <c r="D697" s="10" t="s">
        <v>2159</v>
      </c>
      <c r="E697" s="10" t="s">
        <v>12</v>
      </c>
      <c r="F697" s="10" t="s">
        <v>2160</v>
      </c>
      <c r="G697" s="10" t="s">
        <v>2220</v>
      </c>
      <c r="H697" s="10" t="s">
        <v>235</v>
      </c>
      <c r="I697" s="10" t="s">
        <v>492</v>
      </c>
      <c r="J697" s="10" t="s">
        <v>1601</v>
      </c>
      <c r="K697" s="10" t="s">
        <v>2221</v>
      </c>
      <c r="L697" s="10" t="s">
        <v>2222</v>
      </c>
      <c r="M697" s="10" t="s">
        <v>32</v>
      </c>
      <c r="N697" s="10">
        <v>10</v>
      </c>
      <c r="O697" s="6"/>
    </row>
    <row r="698" spans="1:15" ht="17" x14ac:dyDescent="0.25">
      <c r="A698" s="10">
        <v>11494</v>
      </c>
      <c r="B698" s="10" t="s">
        <v>2153</v>
      </c>
      <c r="C698" s="10" t="s">
        <v>2154</v>
      </c>
      <c r="D698" s="6" t="s">
        <v>210</v>
      </c>
      <c r="E698" s="10" t="s">
        <v>2155</v>
      </c>
      <c r="F698" s="10" t="s">
        <v>2156</v>
      </c>
      <c r="G698" s="10" t="s">
        <v>2217</v>
      </c>
      <c r="H698" s="10" t="s">
        <v>2218</v>
      </c>
      <c r="I698" s="10" t="s">
        <v>2219</v>
      </c>
      <c r="J698" s="6" t="s">
        <v>1841</v>
      </c>
      <c r="K698" s="10" t="s">
        <v>1841</v>
      </c>
      <c r="L698" s="10" t="s">
        <v>647</v>
      </c>
      <c r="M698" s="10" t="s">
        <v>32</v>
      </c>
      <c r="N698" s="10">
        <v>2</v>
      </c>
      <c r="O698" s="6"/>
    </row>
    <row r="699" spans="1:15" ht="17" x14ac:dyDescent="0.25">
      <c r="A699" s="10">
        <v>11506</v>
      </c>
      <c r="B699" s="10" t="s">
        <v>2149</v>
      </c>
      <c r="C699" s="10" t="s">
        <v>2150</v>
      </c>
      <c r="D699" s="10" t="s">
        <v>2151</v>
      </c>
      <c r="E699" s="10" t="s">
        <v>44</v>
      </c>
      <c r="F699" s="10" t="s">
        <v>2152</v>
      </c>
      <c r="G699" s="10" t="s">
        <v>2214</v>
      </c>
      <c r="H699" s="10" t="s">
        <v>2215</v>
      </c>
      <c r="I699" s="10" t="s">
        <v>2216</v>
      </c>
      <c r="J699" s="10" t="s">
        <v>1741</v>
      </c>
      <c r="K699" s="10" t="s">
        <v>6287</v>
      </c>
      <c r="L699" s="10" t="s">
        <v>647</v>
      </c>
      <c r="M699" s="10" t="s">
        <v>32</v>
      </c>
      <c r="N699" s="10">
        <v>3</v>
      </c>
      <c r="O699" s="6"/>
    </row>
    <row r="700" spans="1:15" ht="17" x14ac:dyDescent="0.25">
      <c r="A700" s="10">
        <v>15588</v>
      </c>
      <c r="B700" s="10" t="s">
        <v>2089</v>
      </c>
      <c r="C700" s="10" t="s">
        <v>2095</v>
      </c>
      <c r="D700" s="10" t="s">
        <v>2097</v>
      </c>
      <c r="E700" s="10" t="s">
        <v>136</v>
      </c>
      <c r="F700" s="10" t="s">
        <v>2099</v>
      </c>
      <c r="G700" s="6" t="s">
        <v>2144</v>
      </c>
      <c r="H700" s="10" t="s">
        <v>2145</v>
      </c>
      <c r="I700" s="6" t="s">
        <v>2146</v>
      </c>
      <c r="J700" s="10" t="s">
        <v>2143</v>
      </c>
      <c r="K700" s="10" t="s">
        <v>2147</v>
      </c>
      <c r="L700" s="10" t="s">
        <v>2148</v>
      </c>
      <c r="M700" s="10" t="s">
        <v>670</v>
      </c>
      <c r="N700" s="10">
        <v>2</v>
      </c>
      <c r="O700" s="6"/>
    </row>
    <row r="701" spans="1:15" ht="17" x14ac:dyDescent="0.25">
      <c r="A701" s="10">
        <v>15589</v>
      </c>
      <c r="B701" s="10" t="s">
        <v>2088</v>
      </c>
      <c r="C701" s="10" t="s">
        <v>2094</v>
      </c>
      <c r="D701" s="10" t="s">
        <v>2096</v>
      </c>
      <c r="E701" s="10" t="s">
        <v>390</v>
      </c>
      <c r="F701" s="10" t="s">
        <v>2098</v>
      </c>
      <c r="G701" s="10" t="s">
        <v>2139</v>
      </c>
      <c r="H701" s="10" t="s">
        <v>2140</v>
      </c>
      <c r="I701" s="10" t="s">
        <v>2141</v>
      </c>
      <c r="J701" s="10" t="s">
        <v>2138</v>
      </c>
      <c r="K701" s="10" t="s">
        <v>158</v>
      </c>
      <c r="L701" s="10" t="s">
        <v>2142</v>
      </c>
      <c r="M701" s="10" t="s">
        <v>32</v>
      </c>
      <c r="N701" s="10">
        <v>5</v>
      </c>
      <c r="O701" s="6"/>
    </row>
    <row r="702" spans="1:15" ht="17" x14ac:dyDescent="0.25">
      <c r="A702" s="10">
        <v>30681</v>
      </c>
      <c r="B702" s="10" t="s">
        <v>2087</v>
      </c>
      <c r="C702" s="10" t="s">
        <v>2090</v>
      </c>
      <c r="D702" s="10" t="s">
        <v>2091</v>
      </c>
      <c r="E702" s="10" t="s">
        <v>2092</v>
      </c>
      <c r="F702" s="10" t="s">
        <v>2093</v>
      </c>
      <c r="G702" s="12" t="s">
        <v>2134</v>
      </c>
      <c r="H702" s="10" t="s">
        <v>235</v>
      </c>
      <c r="I702" s="10" t="s">
        <v>2135</v>
      </c>
      <c r="J702" s="10" t="s">
        <v>1761</v>
      </c>
      <c r="K702" s="10" t="s">
        <v>2136</v>
      </c>
      <c r="L702" s="10" t="s">
        <v>2137</v>
      </c>
      <c r="M702" s="10" t="s">
        <v>19</v>
      </c>
      <c r="N702" s="10">
        <v>1</v>
      </c>
      <c r="O702" s="6"/>
    </row>
    <row r="703" spans="1:15" ht="17" x14ac:dyDescent="0.25">
      <c r="A703" s="10">
        <v>11535</v>
      </c>
      <c r="B703" s="10" t="s">
        <v>2083</v>
      </c>
      <c r="C703" s="10" t="s">
        <v>2084</v>
      </c>
      <c r="D703" s="10" t="s">
        <v>2085</v>
      </c>
      <c r="E703" s="10" t="s">
        <v>109</v>
      </c>
      <c r="F703" s="10" t="s">
        <v>2086</v>
      </c>
      <c r="G703" s="10" t="s">
        <v>2130</v>
      </c>
      <c r="H703" s="10" t="s">
        <v>2131</v>
      </c>
      <c r="I703" s="10" t="s">
        <v>2132</v>
      </c>
      <c r="J703" s="10" t="s">
        <v>2129</v>
      </c>
      <c r="K703" s="10" t="s">
        <v>2133</v>
      </c>
      <c r="L703" s="10" t="s">
        <v>492</v>
      </c>
      <c r="M703" s="10" t="s">
        <v>670</v>
      </c>
      <c r="N703" s="10">
        <v>9</v>
      </c>
      <c r="O703" s="10"/>
    </row>
    <row r="704" spans="1:15" ht="17" x14ac:dyDescent="0.25">
      <c r="A704" s="10">
        <v>11548</v>
      </c>
      <c r="B704" s="10" t="s">
        <v>2079</v>
      </c>
      <c r="C704" s="10" t="s">
        <v>2078</v>
      </c>
      <c r="D704" s="10" t="s">
        <v>2082</v>
      </c>
      <c r="E704" s="10" t="s">
        <v>136</v>
      </c>
      <c r="F704" s="10" t="s">
        <v>297</v>
      </c>
      <c r="G704" s="10" t="s">
        <v>2125</v>
      </c>
      <c r="H704" s="90" t="s">
        <v>2126</v>
      </c>
      <c r="I704" s="10" t="s">
        <v>2127</v>
      </c>
      <c r="J704" s="10" t="s">
        <v>2124</v>
      </c>
      <c r="K704" s="10" t="s">
        <v>2128</v>
      </c>
      <c r="L704" s="10" t="s">
        <v>118</v>
      </c>
      <c r="M704" s="10" t="s">
        <v>32</v>
      </c>
      <c r="N704" s="10">
        <v>7</v>
      </c>
      <c r="O704" s="6"/>
    </row>
    <row r="705" spans="1:15" ht="17" x14ac:dyDescent="0.25">
      <c r="A705" s="10">
        <v>17306</v>
      </c>
      <c r="B705" s="10" t="s">
        <v>2076</v>
      </c>
      <c r="C705" s="10" t="s">
        <v>2077</v>
      </c>
      <c r="D705" s="10" t="s">
        <v>2080</v>
      </c>
      <c r="E705" s="10" t="s">
        <v>25</v>
      </c>
      <c r="F705" s="10" t="s">
        <v>2081</v>
      </c>
      <c r="G705" s="10" t="s">
        <v>2121</v>
      </c>
      <c r="H705" s="10" t="s">
        <v>235</v>
      </c>
      <c r="I705" s="10" t="s">
        <v>2122</v>
      </c>
      <c r="J705" s="10" t="s">
        <v>2120</v>
      </c>
      <c r="K705" s="10" t="s">
        <v>2123</v>
      </c>
      <c r="L705" s="10" t="s">
        <v>2032</v>
      </c>
      <c r="M705" s="10" t="s">
        <v>32</v>
      </c>
      <c r="N705" s="10">
        <v>10</v>
      </c>
      <c r="O705" s="6"/>
    </row>
    <row r="706" spans="1:15" ht="17" x14ac:dyDescent="0.25">
      <c r="A706" s="10">
        <v>11577</v>
      </c>
      <c r="B706" s="12" t="s">
        <v>2073</v>
      </c>
      <c r="C706" s="10" t="s">
        <v>2074</v>
      </c>
      <c r="D706" s="10" t="s">
        <v>2075</v>
      </c>
      <c r="E706" s="10" t="s">
        <v>73</v>
      </c>
      <c r="F706" s="10" t="s">
        <v>210</v>
      </c>
      <c r="G706" s="10" t="s">
        <v>6656</v>
      </c>
      <c r="H706" s="10" t="s">
        <v>3592</v>
      </c>
      <c r="I706" s="10" t="s">
        <v>2118</v>
      </c>
      <c r="J706" s="12" t="s">
        <v>6285</v>
      </c>
      <c r="K706" s="10" t="s">
        <v>6286</v>
      </c>
      <c r="L706" s="10" t="s">
        <v>2119</v>
      </c>
      <c r="M706" s="10" t="s">
        <v>123</v>
      </c>
      <c r="N706" s="91">
        <v>0</v>
      </c>
      <c r="O706" s="6" t="s">
        <v>6657</v>
      </c>
    </row>
    <row r="707" spans="1:15" ht="18" x14ac:dyDescent="0.25">
      <c r="A707" s="10">
        <v>24715</v>
      </c>
      <c r="B707" s="10" t="s">
        <v>2059</v>
      </c>
      <c r="C707" s="10" t="s">
        <v>2071</v>
      </c>
      <c r="D707" s="10" t="s">
        <v>2072</v>
      </c>
      <c r="E707" s="10" t="s">
        <v>328</v>
      </c>
      <c r="F707" s="10" t="s">
        <v>2065</v>
      </c>
      <c r="G707" s="61" t="s">
        <v>2117</v>
      </c>
      <c r="H707" s="10" t="s">
        <v>235</v>
      </c>
      <c r="I707" s="6" t="s">
        <v>2115</v>
      </c>
      <c r="J707" s="10" t="s">
        <v>2113</v>
      </c>
      <c r="K707" s="10" t="s">
        <v>2116</v>
      </c>
      <c r="L707" s="6" t="s">
        <v>2114</v>
      </c>
      <c r="M707" s="10" t="s">
        <v>32</v>
      </c>
      <c r="N707" s="10">
        <v>0</v>
      </c>
      <c r="O707" s="6"/>
    </row>
    <row r="708" spans="1:15" ht="17" x14ac:dyDescent="0.25">
      <c r="A708" s="10">
        <v>8092</v>
      </c>
      <c r="B708" s="10" t="s">
        <v>2058</v>
      </c>
      <c r="C708" s="10" t="s">
        <v>2070</v>
      </c>
      <c r="D708" s="10" t="s">
        <v>2069</v>
      </c>
      <c r="E708" s="10" t="s">
        <v>44</v>
      </c>
      <c r="F708" s="10" t="s">
        <v>2064</v>
      </c>
      <c r="G708" s="10" t="s">
        <v>2108</v>
      </c>
      <c r="H708" s="10" t="s">
        <v>2109</v>
      </c>
      <c r="I708" s="10" t="s">
        <v>2110</v>
      </c>
      <c r="J708" s="10" t="s">
        <v>1601</v>
      </c>
      <c r="K708" s="10" t="s">
        <v>2111</v>
      </c>
      <c r="L708" s="10" t="s">
        <v>2112</v>
      </c>
      <c r="M708" s="10" t="s">
        <v>670</v>
      </c>
      <c r="N708" s="10">
        <v>0</v>
      </c>
      <c r="O708" s="6"/>
    </row>
    <row r="709" spans="1:15" ht="17" x14ac:dyDescent="0.25">
      <c r="A709" s="10">
        <v>11585</v>
      </c>
      <c r="B709" s="10" t="s">
        <v>2057</v>
      </c>
      <c r="C709" s="10" t="s">
        <v>2066</v>
      </c>
      <c r="D709" s="10" t="s">
        <v>2067</v>
      </c>
      <c r="E709" s="10" t="s">
        <v>2068</v>
      </c>
      <c r="F709" s="10" t="s">
        <v>2063</v>
      </c>
      <c r="G709" s="10" t="s">
        <v>2104</v>
      </c>
      <c r="H709" s="10" t="s">
        <v>2106</v>
      </c>
      <c r="I709" s="10" t="s">
        <v>2105</v>
      </c>
      <c r="J709" s="10" t="s">
        <v>2107</v>
      </c>
      <c r="K709" s="10" t="s">
        <v>1796</v>
      </c>
      <c r="L709" s="6"/>
      <c r="M709" s="10" t="s">
        <v>670</v>
      </c>
      <c r="N709" s="10">
        <v>0</v>
      </c>
      <c r="O709" s="6"/>
    </row>
    <row r="710" spans="1:15" ht="17" x14ac:dyDescent="0.25">
      <c r="A710" s="10">
        <v>11600</v>
      </c>
      <c r="B710" s="10" t="s">
        <v>2056</v>
      </c>
      <c r="C710" s="10" t="s">
        <v>2060</v>
      </c>
      <c r="D710" s="10" t="s">
        <v>2061</v>
      </c>
      <c r="E710" s="10" t="s">
        <v>25</v>
      </c>
      <c r="F710" s="10" t="s">
        <v>2062</v>
      </c>
      <c r="G710" s="10" t="s">
        <v>2101</v>
      </c>
      <c r="H710" s="10" t="s">
        <v>2102</v>
      </c>
      <c r="I710" s="10" t="s">
        <v>2103</v>
      </c>
      <c r="J710" s="10" t="s">
        <v>2100</v>
      </c>
      <c r="K710" s="10" t="s">
        <v>1601</v>
      </c>
      <c r="L710" s="10" t="s">
        <v>693</v>
      </c>
      <c r="M710" s="10" t="s">
        <v>32</v>
      </c>
      <c r="N710" s="10">
        <v>0</v>
      </c>
      <c r="O710" s="6"/>
    </row>
    <row r="711" spans="1:15" ht="17" x14ac:dyDescent="0.25">
      <c r="A711" s="10">
        <v>11616</v>
      </c>
      <c r="B711" s="10" t="s">
        <v>1975</v>
      </c>
      <c r="C711" s="10" t="s">
        <v>1984</v>
      </c>
      <c r="D711" s="10" t="s">
        <v>2001</v>
      </c>
      <c r="E711" s="10" t="s">
        <v>174</v>
      </c>
      <c r="F711" s="10" t="s">
        <v>2010</v>
      </c>
      <c r="G711" s="10" t="s">
        <v>2026</v>
      </c>
      <c r="H711" s="10" t="s">
        <v>235</v>
      </c>
      <c r="I711" s="6" t="s">
        <v>2025</v>
      </c>
      <c r="J711" s="6" t="s">
        <v>2023</v>
      </c>
      <c r="K711" s="6" t="s">
        <v>2024</v>
      </c>
      <c r="L711" s="6" t="s">
        <v>2027</v>
      </c>
      <c r="M711" s="6" t="s">
        <v>670</v>
      </c>
      <c r="N711" s="10">
        <v>0</v>
      </c>
      <c r="O711" s="6"/>
    </row>
    <row r="712" spans="1:15" ht="17" x14ac:dyDescent="0.25">
      <c r="A712" s="10">
        <v>29818</v>
      </c>
      <c r="B712" s="10" t="s">
        <v>1976</v>
      </c>
      <c r="C712" s="10" t="s">
        <v>1985</v>
      </c>
      <c r="D712" s="10" t="s">
        <v>2000</v>
      </c>
      <c r="E712" s="10" t="s">
        <v>136</v>
      </c>
      <c r="F712" s="10" t="s">
        <v>2009</v>
      </c>
      <c r="G712" s="10" t="s">
        <v>2030</v>
      </c>
      <c r="H712" s="10" t="s">
        <v>235</v>
      </c>
      <c r="I712" s="10" t="s">
        <v>2031</v>
      </c>
      <c r="J712" s="10" t="s">
        <v>2028</v>
      </c>
      <c r="K712" s="10" t="s">
        <v>2029</v>
      </c>
      <c r="L712" s="10" t="s">
        <v>2032</v>
      </c>
      <c r="M712" s="10" t="s">
        <v>32</v>
      </c>
      <c r="N712" s="10">
        <v>0</v>
      </c>
      <c r="O712" s="6"/>
    </row>
    <row r="713" spans="1:15" ht="17" x14ac:dyDescent="0.25">
      <c r="A713" s="10">
        <v>28247</v>
      </c>
      <c r="B713" s="10" t="s">
        <v>1977</v>
      </c>
      <c r="C713" s="10" t="s">
        <v>1986</v>
      </c>
      <c r="D713" s="10" t="s">
        <v>1999</v>
      </c>
      <c r="E713" s="10" t="s">
        <v>174</v>
      </c>
      <c r="F713" s="10" t="s">
        <v>2008</v>
      </c>
      <c r="G713" s="10" t="s">
        <v>2030</v>
      </c>
      <c r="H713" s="10" t="s">
        <v>235</v>
      </c>
      <c r="I713" s="10" t="s">
        <v>2034</v>
      </c>
      <c r="J713" s="10" t="s">
        <v>1601</v>
      </c>
      <c r="K713" s="10" t="s">
        <v>2033</v>
      </c>
      <c r="L713" s="10" t="s">
        <v>2035</v>
      </c>
      <c r="M713" s="10" t="s">
        <v>32</v>
      </c>
      <c r="N713" s="10">
        <v>0</v>
      </c>
      <c r="O713" s="6"/>
    </row>
    <row r="714" spans="1:15" ht="17" x14ac:dyDescent="0.25">
      <c r="A714" s="10">
        <v>26121</v>
      </c>
      <c r="B714" s="10" t="s">
        <v>1978</v>
      </c>
      <c r="C714" s="10" t="s">
        <v>1987</v>
      </c>
      <c r="D714" s="10" t="s">
        <v>1998</v>
      </c>
      <c r="E714" s="10" t="s">
        <v>174</v>
      </c>
      <c r="F714" s="10" t="s">
        <v>2007</v>
      </c>
      <c r="G714" s="10" t="s">
        <v>2030</v>
      </c>
      <c r="H714" s="10" t="s">
        <v>2039</v>
      </c>
      <c r="I714" s="10" t="s">
        <v>2037</v>
      </c>
      <c r="J714" s="10" t="s">
        <v>2036</v>
      </c>
      <c r="K714" s="10" t="s">
        <v>1601</v>
      </c>
      <c r="L714" s="10" t="s">
        <v>2038</v>
      </c>
      <c r="M714" s="10" t="s">
        <v>32</v>
      </c>
      <c r="N714" s="10">
        <v>0</v>
      </c>
      <c r="O714" s="6"/>
    </row>
    <row r="715" spans="1:15" ht="17" x14ac:dyDescent="0.25">
      <c r="A715" s="10">
        <v>22282</v>
      </c>
      <c r="B715" s="10" t="s">
        <v>1979</v>
      </c>
      <c r="C715" s="10" t="s">
        <v>1988</v>
      </c>
      <c r="D715" s="10" t="s">
        <v>1997</v>
      </c>
      <c r="E715" s="10" t="s">
        <v>136</v>
      </c>
      <c r="F715" s="10" t="s">
        <v>2006</v>
      </c>
      <c r="G715" s="10" t="s">
        <v>2030</v>
      </c>
      <c r="H715" s="10" t="s">
        <v>235</v>
      </c>
      <c r="I715" s="10" t="s">
        <v>2041</v>
      </c>
      <c r="J715" s="10" t="s">
        <v>2040</v>
      </c>
      <c r="K715" s="10" t="s">
        <v>2044</v>
      </c>
      <c r="L715" s="10" t="s">
        <v>150</v>
      </c>
      <c r="M715" s="10" t="s">
        <v>32</v>
      </c>
      <c r="N715" s="10">
        <v>0</v>
      </c>
      <c r="O715" s="6"/>
    </row>
    <row r="716" spans="1:15" ht="17" x14ac:dyDescent="0.25">
      <c r="A716" s="10">
        <v>24553</v>
      </c>
      <c r="B716" s="10" t="s">
        <v>1980</v>
      </c>
      <c r="C716" s="10" t="s">
        <v>1989</v>
      </c>
      <c r="D716" s="10" t="s">
        <v>1996</v>
      </c>
      <c r="E716" s="10" t="s">
        <v>136</v>
      </c>
      <c r="F716" s="10" t="s">
        <v>2005</v>
      </c>
      <c r="G716" s="10" t="s">
        <v>2030</v>
      </c>
      <c r="H716" s="10" t="s">
        <v>235</v>
      </c>
      <c r="I716" s="10" t="s">
        <v>2043</v>
      </c>
      <c r="J716" s="10" t="s">
        <v>2042</v>
      </c>
      <c r="K716" s="10" t="s">
        <v>2044</v>
      </c>
      <c r="L716" s="10" t="s">
        <v>2045</v>
      </c>
      <c r="M716" s="10" t="s">
        <v>32</v>
      </c>
      <c r="N716" s="10">
        <v>0</v>
      </c>
      <c r="O716" s="6"/>
    </row>
    <row r="717" spans="1:15" ht="17" x14ac:dyDescent="0.25">
      <c r="A717" s="10">
        <v>28336</v>
      </c>
      <c r="B717" s="10" t="s">
        <v>1981</v>
      </c>
      <c r="C717" s="10" t="s">
        <v>1990</v>
      </c>
      <c r="D717" s="10" t="s">
        <v>1995</v>
      </c>
      <c r="E717" s="6" t="s">
        <v>174</v>
      </c>
      <c r="F717" s="10" t="s">
        <v>2004</v>
      </c>
      <c r="G717" s="10" t="s">
        <v>2050</v>
      </c>
      <c r="H717" s="10" t="s">
        <v>235</v>
      </c>
      <c r="I717" s="10" t="s">
        <v>2047</v>
      </c>
      <c r="J717" s="10" t="s">
        <v>2046</v>
      </c>
      <c r="K717" s="10" t="s">
        <v>2048</v>
      </c>
      <c r="L717" s="10" t="s">
        <v>2049</v>
      </c>
      <c r="M717" s="10" t="s">
        <v>32</v>
      </c>
      <c r="N717" s="10">
        <v>0</v>
      </c>
      <c r="O717" s="6"/>
    </row>
    <row r="718" spans="1:15" ht="17" x14ac:dyDescent="0.25">
      <c r="A718" s="10">
        <v>28683</v>
      </c>
      <c r="B718" s="10" t="s">
        <v>1982</v>
      </c>
      <c r="C718" s="10" t="s">
        <v>1991</v>
      </c>
      <c r="D718" s="10" t="s">
        <v>1994</v>
      </c>
      <c r="E718" s="10" t="s">
        <v>2002</v>
      </c>
      <c r="F718" s="10" t="s">
        <v>2003</v>
      </c>
      <c r="G718" s="10" t="s">
        <v>2030</v>
      </c>
      <c r="H718" s="10" t="s">
        <v>235</v>
      </c>
      <c r="I718" s="10" t="s">
        <v>2051</v>
      </c>
      <c r="J718" s="10" t="s">
        <v>1601</v>
      </c>
      <c r="K718" s="10" t="s">
        <v>158</v>
      </c>
      <c r="L718" s="10" t="s">
        <v>2052</v>
      </c>
      <c r="M718" s="10" t="s">
        <v>670</v>
      </c>
      <c r="N718" s="10">
        <v>0</v>
      </c>
      <c r="O718" s="6"/>
    </row>
    <row r="719" spans="1:15" ht="17" x14ac:dyDescent="0.25">
      <c r="A719" s="10">
        <v>30084</v>
      </c>
      <c r="B719" s="10" t="s">
        <v>1983</v>
      </c>
      <c r="C719" s="10" t="s">
        <v>1992</v>
      </c>
      <c r="D719" s="10" t="s">
        <v>1993</v>
      </c>
      <c r="E719" s="6" t="s">
        <v>174</v>
      </c>
      <c r="F719" s="10" t="s">
        <v>1974</v>
      </c>
      <c r="G719" s="10" t="s">
        <v>2030</v>
      </c>
      <c r="H719" s="10" t="s">
        <v>235</v>
      </c>
      <c r="I719" s="10" t="s">
        <v>2053</v>
      </c>
      <c r="J719" s="10" t="s">
        <v>2053</v>
      </c>
      <c r="K719" s="10" t="s">
        <v>2054</v>
      </c>
      <c r="L719" s="10" t="s">
        <v>2055</v>
      </c>
      <c r="M719" s="10" t="s">
        <v>32</v>
      </c>
      <c r="N719" s="10">
        <v>0</v>
      </c>
      <c r="O719" s="6"/>
    </row>
    <row r="720" spans="1:15" ht="17" x14ac:dyDescent="0.25">
      <c r="A720" s="10">
        <v>28277</v>
      </c>
      <c r="B720" s="10" t="s">
        <v>1970</v>
      </c>
      <c r="C720" s="10" t="s">
        <v>1971</v>
      </c>
      <c r="D720" s="10" t="s">
        <v>1972</v>
      </c>
      <c r="E720" s="10" t="s">
        <v>12</v>
      </c>
      <c r="F720" s="10" t="s">
        <v>1973</v>
      </c>
      <c r="G720" s="10" t="s">
        <v>113</v>
      </c>
      <c r="H720" s="10" t="s">
        <v>2018</v>
      </c>
      <c r="I720" s="10" t="s">
        <v>2021</v>
      </c>
      <c r="J720" s="10" t="s">
        <v>1601</v>
      </c>
      <c r="K720" s="10" t="s">
        <v>158</v>
      </c>
      <c r="L720" s="10" t="s">
        <v>2022</v>
      </c>
      <c r="M720" s="10" t="s">
        <v>670</v>
      </c>
      <c r="N720" s="10">
        <v>0</v>
      </c>
      <c r="O720" s="6"/>
    </row>
    <row r="721" spans="1:15" ht="17" x14ac:dyDescent="0.25">
      <c r="A721" s="10">
        <v>48369</v>
      </c>
      <c r="B721" s="10" t="s">
        <v>1969</v>
      </c>
      <c r="C721" s="10" t="s">
        <v>1968</v>
      </c>
      <c r="D721" s="6" t="s">
        <v>210</v>
      </c>
      <c r="E721" s="10" t="s">
        <v>136</v>
      </c>
      <c r="F721" s="10" t="s">
        <v>297</v>
      </c>
      <c r="G721" s="10" t="s">
        <v>113</v>
      </c>
      <c r="H721" s="10" t="s">
        <v>2018</v>
      </c>
      <c r="I721" s="6" t="s">
        <v>2020</v>
      </c>
      <c r="J721" s="6" t="s">
        <v>1601</v>
      </c>
      <c r="K721" s="6" t="s">
        <v>210</v>
      </c>
      <c r="L721" s="6" t="s">
        <v>2019</v>
      </c>
      <c r="M721" s="10" t="s">
        <v>32</v>
      </c>
      <c r="N721" s="10">
        <v>0</v>
      </c>
      <c r="O721" s="6"/>
    </row>
    <row r="722" spans="1:15" ht="17" x14ac:dyDescent="0.25">
      <c r="A722" s="10">
        <v>48335</v>
      </c>
      <c r="B722" s="10" t="s">
        <v>1966</v>
      </c>
      <c r="C722" s="10" t="s">
        <v>1967</v>
      </c>
      <c r="D722" s="6" t="s">
        <v>210</v>
      </c>
      <c r="E722" s="10" t="s">
        <v>136</v>
      </c>
      <c r="F722" s="10" t="s">
        <v>297</v>
      </c>
      <c r="G722" s="10" t="s">
        <v>113</v>
      </c>
      <c r="H722" s="10" t="s">
        <v>2018</v>
      </c>
      <c r="I722" s="6" t="s">
        <v>1601</v>
      </c>
      <c r="J722" s="6" t="s">
        <v>1601</v>
      </c>
      <c r="K722" s="6" t="s">
        <v>1933</v>
      </c>
      <c r="L722" s="6" t="s">
        <v>2019</v>
      </c>
      <c r="M722" s="6" t="s">
        <v>32</v>
      </c>
      <c r="N722" s="10">
        <v>0</v>
      </c>
      <c r="O722" s="6"/>
    </row>
    <row r="723" spans="1:15" ht="17" x14ac:dyDescent="0.25">
      <c r="A723" s="10">
        <v>8117</v>
      </c>
      <c r="B723" s="10" t="s">
        <v>1962</v>
      </c>
      <c r="C723" s="10" t="s">
        <v>1963</v>
      </c>
      <c r="D723" s="10" t="s">
        <v>1964</v>
      </c>
      <c r="E723" s="10" t="s">
        <v>260</v>
      </c>
      <c r="F723" s="10" t="s">
        <v>1965</v>
      </c>
      <c r="G723" s="10" t="s">
        <v>2016</v>
      </c>
      <c r="H723" s="10" t="s">
        <v>2015</v>
      </c>
      <c r="I723" s="10" t="s">
        <v>2014</v>
      </c>
      <c r="J723" s="10" t="s">
        <v>2013</v>
      </c>
      <c r="K723" s="10" t="s">
        <v>158</v>
      </c>
      <c r="L723" s="10" t="s">
        <v>2017</v>
      </c>
      <c r="M723" s="10" t="s">
        <v>670</v>
      </c>
      <c r="N723" s="10">
        <v>2</v>
      </c>
      <c r="O723" s="6"/>
    </row>
    <row r="724" spans="1:15" ht="17" x14ac:dyDescent="0.25">
      <c r="A724" s="10">
        <v>28399</v>
      </c>
      <c r="B724" s="10" t="s">
        <v>1958</v>
      </c>
      <c r="C724" s="10" t="s">
        <v>1959</v>
      </c>
      <c r="D724" s="10" t="s">
        <v>1960</v>
      </c>
      <c r="E724" s="10" t="s">
        <v>25</v>
      </c>
      <c r="F724" s="10" t="s">
        <v>1961</v>
      </c>
      <c r="G724" s="10" t="s">
        <v>2012</v>
      </c>
      <c r="H724" s="10" t="s">
        <v>235</v>
      </c>
      <c r="I724" s="10" t="s">
        <v>2011</v>
      </c>
      <c r="J724" s="10" t="s">
        <v>118</v>
      </c>
      <c r="K724" s="10" t="s">
        <v>158</v>
      </c>
      <c r="L724" s="10" t="s">
        <v>118</v>
      </c>
      <c r="M724" s="10" t="s">
        <v>32</v>
      </c>
      <c r="N724" s="10">
        <v>0</v>
      </c>
      <c r="O724" s="6"/>
    </row>
    <row r="725" spans="1:15" ht="17" x14ac:dyDescent="0.25">
      <c r="A725" s="10">
        <v>11733</v>
      </c>
      <c r="B725" s="10" t="s">
        <v>1148</v>
      </c>
      <c r="C725" s="10" t="s">
        <v>1151</v>
      </c>
      <c r="D725" s="10" t="s">
        <v>1154</v>
      </c>
      <c r="E725" s="10" t="s">
        <v>1155</v>
      </c>
      <c r="F725" s="6"/>
      <c r="G725" s="10" t="s">
        <v>1956</v>
      </c>
      <c r="H725" s="10" t="s">
        <v>533</v>
      </c>
      <c r="I725" s="6" t="s">
        <v>1955</v>
      </c>
      <c r="J725" s="6" t="s">
        <v>1953</v>
      </c>
      <c r="K725" s="6" t="s">
        <v>1954</v>
      </c>
      <c r="L725" s="6" t="s">
        <v>1957</v>
      </c>
      <c r="M725" s="6" t="s">
        <v>32</v>
      </c>
      <c r="N725" s="10">
        <v>7</v>
      </c>
      <c r="O725" s="6"/>
    </row>
    <row r="726" spans="1:15" ht="17" x14ac:dyDescent="0.25">
      <c r="A726" s="10">
        <v>11735</v>
      </c>
      <c r="B726" s="10" t="s">
        <v>1149</v>
      </c>
      <c r="C726" s="10" t="s">
        <v>1152</v>
      </c>
      <c r="D726" s="10" t="s">
        <v>210</v>
      </c>
      <c r="E726" s="10" t="s">
        <v>328</v>
      </c>
      <c r="F726" s="10" t="s">
        <v>1156</v>
      </c>
      <c r="G726" s="10" t="s">
        <v>1952</v>
      </c>
      <c r="H726" s="10" t="s">
        <v>235</v>
      </c>
      <c r="I726" s="10" t="s">
        <v>1951</v>
      </c>
      <c r="J726" s="10" t="s">
        <v>118</v>
      </c>
      <c r="K726" s="10" t="s">
        <v>118</v>
      </c>
      <c r="L726" s="10" t="s">
        <v>118</v>
      </c>
      <c r="M726" s="10" t="s">
        <v>32</v>
      </c>
      <c r="N726" s="10">
        <v>7</v>
      </c>
      <c r="O726" s="6"/>
    </row>
    <row r="727" spans="1:15" ht="17" x14ac:dyDescent="0.25">
      <c r="A727" s="10">
        <v>11736</v>
      </c>
      <c r="B727" s="10" t="s">
        <v>1150</v>
      </c>
      <c r="C727" s="10" t="s">
        <v>1153</v>
      </c>
      <c r="D727" s="10" t="s">
        <v>1157</v>
      </c>
      <c r="E727" s="10" t="s">
        <v>328</v>
      </c>
      <c r="F727" s="6"/>
      <c r="G727" s="10" t="s">
        <v>1949</v>
      </c>
      <c r="H727" s="10" t="s">
        <v>1950</v>
      </c>
      <c r="I727" s="6" t="s">
        <v>118</v>
      </c>
      <c r="J727" s="6" t="s">
        <v>1948</v>
      </c>
      <c r="K727" s="6" t="s">
        <v>1796</v>
      </c>
      <c r="L727" s="6" t="s">
        <v>934</v>
      </c>
      <c r="M727" s="6" t="s">
        <v>670</v>
      </c>
      <c r="N727" s="10">
        <v>0</v>
      </c>
      <c r="O727" s="6"/>
    </row>
    <row r="728" spans="1:15" ht="17" x14ac:dyDescent="0.25">
      <c r="A728" s="10">
        <v>52277</v>
      </c>
      <c r="B728" s="10" t="s">
        <v>1144</v>
      </c>
      <c r="C728" s="10" t="s">
        <v>1145</v>
      </c>
      <c r="D728" s="6"/>
      <c r="E728" s="10" t="s">
        <v>260</v>
      </c>
      <c r="F728" s="6"/>
      <c r="G728" s="10" t="s">
        <v>113</v>
      </c>
      <c r="H728" s="6" t="s">
        <v>235</v>
      </c>
      <c r="I728" s="10" t="s">
        <v>1601</v>
      </c>
      <c r="J728" s="10" t="s">
        <v>1601</v>
      </c>
      <c r="K728" s="6" t="s">
        <v>1601</v>
      </c>
      <c r="L728" s="6" t="s">
        <v>118</v>
      </c>
      <c r="M728" s="10" t="s">
        <v>32</v>
      </c>
      <c r="N728" s="10">
        <v>7</v>
      </c>
      <c r="O728" s="6"/>
    </row>
    <row r="729" spans="1:15" ht="17" x14ac:dyDescent="0.25">
      <c r="A729" s="10">
        <v>52278</v>
      </c>
      <c r="B729" s="10" t="s">
        <v>1146</v>
      </c>
      <c r="C729" s="10" t="s">
        <v>1147</v>
      </c>
      <c r="D729" s="6"/>
      <c r="E729" s="10" t="s">
        <v>260</v>
      </c>
      <c r="F729" s="6"/>
      <c r="G729" s="10" t="s">
        <v>1947</v>
      </c>
      <c r="H729" s="6" t="s">
        <v>235</v>
      </c>
      <c r="I729" s="6" t="s">
        <v>1601</v>
      </c>
      <c r="J729" s="6" t="s">
        <v>1601</v>
      </c>
      <c r="K729" s="6" t="s">
        <v>1601</v>
      </c>
      <c r="L729" s="6" t="s">
        <v>1601</v>
      </c>
      <c r="M729" s="6" t="s">
        <v>32</v>
      </c>
      <c r="N729" s="10">
        <v>7</v>
      </c>
      <c r="O729" s="6"/>
    </row>
    <row r="730" spans="1:15" ht="17" x14ac:dyDescent="0.25">
      <c r="A730" s="10">
        <v>2563</v>
      </c>
      <c r="B730" s="10" t="s">
        <v>1158</v>
      </c>
      <c r="C730" s="10" t="s">
        <v>1159</v>
      </c>
      <c r="D730" s="10" t="s">
        <v>1160</v>
      </c>
      <c r="E730" s="10" t="s">
        <v>73</v>
      </c>
      <c r="F730" s="10" t="s">
        <v>1161</v>
      </c>
      <c r="G730" s="10" t="s">
        <v>113</v>
      </c>
      <c r="H730" s="10" t="s">
        <v>1946</v>
      </c>
      <c r="I730" s="10" t="s">
        <v>1945</v>
      </c>
      <c r="J730" s="10" t="s">
        <v>1944</v>
      </c>
      <c r="K730" s="10" t="s">
        <v>1601</v>
      </c>
      <c r="L730" s="10" t="s">
        <v>1098</v>
      </c>
      <c r="M730" s="10" t="s">
        <v>32</v>
      </c>
      <c r="N730" s="10">
        <v>7</v>
      </c>
      <c r="O730" s="6"/>
    </row>
    <row r="731" spans="1:15" ht="17" x14ac:dyDescent="0.25">
      <c r="A731" s="10">
        <v>24603</v>
      </c>
      <c r="B731" s="10" t="s">
        <v>1162</v>
      </c>
      <c r="C731" s="10" t="s">
        <v>1163</v>
      </c>
      <c r="D731" s="10" t="s">
        <v>1164</v>
      </c>
      <c r="E731" s="10" t="s">
        <v>381</v>
      </c>
      <c r="F731" s="10" t="s">
        <v>1165</v>
      </c>
      <c r="G731" s="10" t="s">
        <v>1943</v>
      </c>
      <c r="H731" s="10" t="s">
        <v>235</v>
      </c>
      <c r="I731" s="10" t="s">
        <v>118</v>
      </c>
      <c r="J731" s="10" t="s">
        <v>1942</v>
      </c>
      <c r="K731" s="10" t="s">
        <v>1601</v>
      </c>
      <c r="L731" s="10" t="s">
        <v>1601</v>
      </c>
      <c r="M731" s="10" t="s">
        <v>32</v>
      </c>
      <c r="N731" s="10">
        <v>10</v>
      </c>
      <c r="O731" s="6"/>
    </row>
    <row r="732" spans="1:15" ht="17" x14ac:dyDescent="0.25">
      <c r="A732" s="10">
        <v>11752</v>
      </c>
      <c r="B732" s="10" t="s">
        <v>1166</v>
      </c>
      <c r="C732" s="10" t="s">
        <v>1167</v>
      </c>
      <c r="D732" s="10" t="s">
        <v>1168</v>
      </c>
      <c r="E732" s="10" t="s">
        <v>44</v>
      </c>
      <c r="F732" s="10" t="s">
        <v>1169</v>
      </c>
      <c r="G732" s="10" t="s">
        <v>1938</v>
      </c>
      <c r="H732" s="10" t="s">
        <v>1939</v>
      </c>
      <c r="I732" s="10" t="s">
        <v>1940</v>
      </c>
      <c r="J732" s="10" t="s">
        <v>1936</v>
      </c>
      <c r="K732" s="10" t="s">
        <v>1937</v>
      </c>
      <c r="L732" s="10" t="s">
        <v>1941</v>
      </c>
      <c r="M732" s="10" t="s">
        <v>19</v>
      </c>
      <c r="N732" s="10">
        <v>1</v>
      </c>
      <c r="O732" s="6"/>
    </row>
    <row r="733" spans="1:15" ht="17" x14ac:dyDescent="0.25">
      <c r="A733" s="10">
        <v>18570</v>
      </c>
      <c r="B733" s="10" t="s">
        <v>1170</v>
      </c>
      <c r="C733" s="10" t="s">
        <v>1171</v>
      </c>
      <c r="D733" s="6"/>
      <c r="E733" s="10" t="s">
        <v>1172</v>
      </c>
      <c r="F733" s="10" t="s">
        <v>1173</v>
      </c>
      <c r="G733" s="10" t="s">
        <v>1934</v>
      </c>
      <c r="H733" s="10" t="s">
        <v>235</v>
      </c>
      <c r="I733" s="10" t="s">
        <v>1935</v>
      </c>
      <c r="J733" s="10" t="s">
        <v>1601</v>
      </c>
      <c r="K733" s="6" t="s">
        <v>1933</v>
      </c>
      <c r="L733" s="10" t="s">
        <v>1601</v>
      </c>
      <c r="M733" s="10" t="s">
        <v>32</v>
      </c>
      <c r="N733" s="10">
        <v>7</v>
      </c>
      <c r="O733" s="6"/>
    </row>
    <row r="734" spans="1:15" ht="17" x14ac:dyDescent="0.25">
      <c r="A734" s="10">
        <v>19073</v>
      </c>
      <c r="B734" s="10" t="s">
        <v>1174</v>
      </c>
      <c r="C734" s="10" t="s">
        <v>1175</v>
      </c>
      <c r="D734" s="10" t="s">
        <v>1176</v>
      </c>
      <c r="E734" s="10" t="s">
        <v>260</v>
      </c>
      <c r="F734" s="6"/>
      <c r="G734" s="10" t="s">
        <v>1930</v>
      </c>
      <c r="H734" s="10" t="s">
        <v>1931</v>
      </c>
      <c r="I734" s="6" t="s">
        <v>1929</v>
      </c>
      <c r="J734" s="10" t="s">
        <v>1927</v>
      </c>
      <c r="K734" s="10" t="s">
        <v>1928</v>
      </c>
      <c r="L734" s="10" t="s">
        <v>1932</v>
      </c>
      <c r="M734" s="10" t="s">
        <v>670</v>
      </c>
      <c r="N734" s="10">
        <v>0</v>
      </c>
      <c r="O734" s="6"/>
    </row>
    <row r="735" spans="1:15" ht="17" x14ac:dyDescent="0.25">
      <c r="A735" s="10">
        <v>11817</v>
      </c>
      <c r="B735" s="10" t="s">
        <v>1177</v>
      </c>
      <c r="C735" s="10" t="s">
        <v>1178</v>
      </c>
      <c r="D735" s="10" t="s">
        <v>1179</v>
      </c>
      <c r="E735" s="10" t="s">
        <v>136</v>
      </c>
      <c r="F735" s="10" t="s">
        <v>1180</v>
      </c>
      <c r="G735" s="10" t="s">
        <v>1201</v>
      </c>
      <c r="H735" s="12" t="s">
        <v>6289</v>
      </c>
      <c r="I735" s="10" t="s">
        <v>1202</v>
      </c>
      <c r="J735" s="10" t="s">
        <v>1203</v>
      </c>
      <c r="K735" s="10" t="s">
        <v>6288</v>
      </c>
      <c r="L735" s="6" t="s">
        <v>492</v>
      </c>
      <c r="M735" s="10" t="s">
        <v>32</v>
      </c>
      <c r="N735" s="10">
        <v>0</v>
      </c>
      <c r="O735" s="6"/>
    </row>
    <row r="736" spans="1:15" ht="17" x14ac:dyDescent="0.25">
      <c r="A736" s="10">
        <v>17310</v>
      </c>
      <c r="B736" s="10" t="s">
        <v>1181</v>
      </c>
      <c r="C736" s="10" t="s">
        <v>1182</v>
      </c>
      <c r="D736" s="10" t="s">
        <v>1183</v>
      </c>
      <c r="E736" s="10" t="s">
        <v>44</v>
      </c>
      <c r="F736" s="10" t="s">
        <v>1184</v>
      </c>
      <c r="G736" s="10" t="s">
        <v>1198</v>
      </c>
      <c r="H736" s="10" t="s">
        <v>1199</v>
      </c>
      <c r="I736" s="6" t="s">
        <v>527</v>
      </c>
      <c r="J736" s="10" t="s">
        <v>1197</v>
      </c>
      <c r="K736" s="6" t="s">
        <v>527</v>
      </c>
      <c r="L736" s="6" t="s">
        <v>492</v>
      </c>
      <c r="M736" s="6" t="s">
        <v>1200</v>
      </c>
      <c r="N736" s="10">
        <v>0</v>
      </c>
      <c r="O736" s="6"/>
    </row>
    <row r="737" spans="1:15" ht="17" x14ac:dyDescent="0.25">
      <c r="A737" s="10">
        <v>11820</v>
      </c>
      <c r="B737" s="10" t="s">
        <v>1185</v>
      </c>
      <c r="C737" s="10" t="s">
        <v>1186</v>
      </c>
      <c r="D737" s="10" t="s">
        <v>1187</v>
      </c>
      <c r="E737" s="10" t="s">
        <v>29</v>
      </c>
      <c r="F737" s="10" t="s">
        <v>1188</v>
      </c>
      <c r="G737" s="10" t="s">
        <v>1195</v>
      </c>
      <c r="H737" s="65" t="s">
        <v>1196</v>
      </c>
      <c r="I737" s="10" t="s">
        <v>492</v>
      </c>
      <c r="J737" s="10" t="s">
        <v>6355</v>
      </c>
      <c r="K737" s="10" t="s">
        <v>1194</v>
      </c>
      <c r="L737" s="10" t="s">
        <v>492</v>
      </c>
      <c r="M737" s="10" t="s">
        <v>32</v>
      </c>
      <c r="N737" s="10">
        <v>0</v>
      </c>
      <c r="O737" s="6"/>
    </row>
    <row r="738" spans="1:15" ht="17" x14ac:dyDescent="0.25">
      <c r="A738" s="10">
        <v>11835</v>
      </c>
      <c r="B738" s="10" t="s">
        <v>1189</v>
      </c>
      <c r="C738" s="10" t="s">
        <v>1190</v>
      </c>
      <c r="D738" s="10" t="s">
        <v>1191</v>
      </c>
      <c r="E738" s="10" t="s">
        <v>73</v>
      </c>
      <c r="F738" s="10" t="s">
        <v>1192</v>
      </c>
      <c r="G738" s="10" t="s">
        <v>6290</v>
      </c>
      <c r="H738" s="10" t="s">
        <v>2018</v>
      </c>
      <c r="I738" s="10" t="s">
        <v>6292</v>
      </c>
      <c r="J738" s="10" t="s">
        <v>6291</v>
      </c>
      <c r="K738" s="10" t="s">
        <v>118</v>
      </c>
      <c r="L738" s="6" t="s">
        <v>1193</v>
      </c>
      <c r="M738" s="10" t="s">
        <v>670</v>
      </c>
      <c r="N738" s="10">
        <v>7</v>
      </c>
      <c r="O738" s="6"/>
    </row>
    <row r="739" spans="1:15" ht="17" x14ac:dyDescent="0.25">
      <c r="A739" s="10">
        <v>15631</v>
      </c>
      <c r="B739" s="6" t="s">
        <v>718</v>
      </c>
      <c r="C739" s="10" t="s">
        <v>721</v>
      </c>
      <c r="D739" s="6" t="s">
        <v>210</v>
      </c>
      <c r="E739" s="10" t="s">
        <v>12</v>
      </c>
      <c r="F739" s="10" t="s">
        <v>724</v>
      </c>
      <c r="G739" s="10" t="s">
        <v>727</v>
      </c>
      <c r="H739" s="10" t="s">
        <v>731</v>
      </c>
      <c r="I739" s="10" t="s">
        <v>725</v>
      </c>
      <c r="J739" s="10" t="s">
        <v>732</v>
      </c>
      <c r="K739" s="10" t="s">
        <v>726</v>
      </c>
      <c r="L739" s="10" t="s">
        <v>733</v>
      </c>
      <c r="M739" s="6" t="s">
        <v>19</v>
      </c>
      <c r="N739" s="6">
        <v>1</v>
      </c>
      <c r="O739" s="6"/>
    </row>
    <row r="740" spans="1:15" ht="17" x14ac:dyDescent="0.25">
      <c r="A740" s="10">
        <v>15632</v>
      </c>
      <c r="B740" s="6" t="s">
        <v>719</v>
      </c>
      <c r="C740" s="10" t="s">
        <v>720</v>
      </c>
      <c r="D740" s="10" t="s">
        <v>722</v>
      </c>
      <c r="E740" s="10" t="s">
        <v>12</v>
      </c>
      <c r="F740" s="10" t="s">
        <v>723</v>
      </c>
      <c r="G740" s="10" t="s">
        <v>727</v>
      </c>
      <c r="H740" s="10" t="s">
        <v>730</v>
      </c>
      <c r="I740" s="10" t="s">
        <v>725</v>
      </c>
      <c r="J740" s="10" t="s">
        <v>729</v>
      </c>
      <c r="K740" s="10" t="s">
        <v>726</v>
      </c>
      <c r="L740" s="10" t="s">
        <v>728</v>
      </c>
      <c r="M740" s="10" t="s">
        <v>19</v>
      </c>
      <c r="N740" s="10">
        <v>1</v>
      </c>
      <c r="O740" s="6"/>
    </row>
    <row r="741" spans="1:15" ht="17" x14ac:dyDescent="0.25">
      <c r="A741" s="10">
        <v>28601</v>
      </c>
      <c r="B741" s="10" t="s">
        <v>632</v>
      </c>
      <c r="C741" s="10" t="s">
        <v>631</v>
      </c>
      <c r="D741" s="6" t="s">
        <v>717</v>
      </c>
      <c r="E741" s="10" t="s">
        <v>174</v>
      </c>
      <c r="F741" s="10" t="s">
        <v>630</v>
      </c>
      <c r="G741" s="10" t="s">
        <v>113</v>
      </c>
      <c r="H741" s="10" t="s">
        <v>235</v>
      </c>
      <c r="I741" s="6" t="s">
        <v>118</v>
      </c>
      <c r="J741" s="10" t="s">
        <v>210</v>
      </c>
      <c r="K741" s="10" t="s">
        <v>118</v>
      </c>
      <c r="L741" s="6" t="s">
        <v>716</v>
      </c>
      <c r="M741" s="6" t="s">
        <v>32</v>
      </c>
      <c r="N741" s="10">
        <v>7</v>
      </c>
      <c r="O741" s="6"/>
    </row>
    <row r="742" spans="1:15" ht="17" x14ac:dyDescent="0.25">
      <c r="A742" s="10">
        <v>25864</v>
      </c>
      <c r="B742" s="10" t="s">
        <v>626</v>
      </c>
      <c r="C742" s="10" t="s">
        <v>627</v>
      </c>
      <c r="D742" s="10" t="s">
        <v>628</v>
      </c>
      <c r="E742" s="10" t="s">
        <v>136</v>
      </c>
      <c r="F742" s="10" t="s">
        <v>629</v>
      </c>
      <c r="G742" s="10" t="s">
        <v>714</v>
      </c>
      <c r="H742" s="10" t="s">
        <v>235</v>
      </c>
      <c r="I742" s="6" t="s">
        <v>91</v>
      </c>
      <c r="J742" s="10" t="s">
        <v>210</v>
      </c>
      <c r="K742" s="6" t="s">
        <v>713</v>
      </c>
      <c r="L742" s="10" t="s">
        <v>715</v>
      </c>
      <c r="M742" s="10" t="s">
        <v>32</v>
      </c>
      <c r="N742" s="10">
        <v>2</v>
      </c>
      <c r="O742" s="6"/>
    </row>
    <row r="743" spans="1:15" ht="17" x14ac:dyDescent="0.25">
      <c r="A743" s="10">
        <v>18515</v>
      </c>
      <c r="B743" s="10" t="s">
        <v>625</v>
      </c>
      <c r="C743" s="10" t="s">
        <v>624</v>
      </c>
      <c r="D743" s="10" t="s">
        <v>623</v>
      </c>
      <c r="E743" s="10" t="s">
        <v>253</v>
      </c>
      <c r="F743" s="10" t="s">
        <v>622</v>
      </c>
      <c r="G743" s="10" t="s">
        <v>711</v>
      </c>
      <c r="H743" s="10" t="s">
        <v>235</v>
      </c>
      <c r="I743" s="10" t="s">
        <v>710</v>
      </c>
      <c r="J743" s="10" t="s">
        <v>712</v>
      </c>
      <c r="K743" s="10" t="s">
        <v>553</v>
      </c>
      <c r="L743" s="10" t="s">
        <v>532</v>
      </c>
      <c r="M743" s="10" t="s">
        <v>32</v>
      </c>
      <c r="N743" s="10">
        <v>0</v>
      </c>
      <c r="O743" s="6"/>
    </row>
    <row r="744" spans="1:15" ht="17" x14ac:dyDescent="0.25">
      <c r="A744" s="10">
        <v>26217</v>
      </c>
      <c r="B744" s="10" t="s">
        <v>618</v>
      </c>
      <c r="C744" s="10" t="s">
        <v>619</v>
      </c>
      <c r="D744" s="10" t="s">
        <v>620</v>
      </c>
      <c r="E744" s="10" t="s">
        <v>565</v>
      </c>
      <c r="F744" s="10" t="s">
        <v>621</v>
      </c>
      <c r="G744" s="10" t="s">
        <v>113</v>
      </c>
      <c r="H744" s="10" t="s">
        <v>235</v>
      </c>
      <c r="I744" s="6" t="s">
        <v>707</v>
      </c>
      <c r="J744" s="10" t="s">
        <v>210</v>
      </c>
      <c r="K744" s="10" t="s">
        <v>708</v>
      </c>
      <c r="L744" s="10" t="s">
        <v>709</v>
      </c>
      <c r="M744" s="6" t="s">
        <v>32</v>
      </c>
      <c r="N744" s="10">
        <v>0</v>
      </c>
      <c r="O744" s="6"/>
    </row>
    <row r="745" spans="1:15" ht="17" x14ac:dyDescent="0.25">
      <c r="A745" s="10">
        <v>17125</v>
      </c>
      <c r="B745" s="10" t="s">
        <v>617</v>
      </c>
      <c r="C745" s="10" t="s">
        <v>616</v>
      </c>
      <c r="D745" s="10" t="s">
        <v>615</v>
      </c>
      <c r="E745" s="10" t="s">
        <v>73</v>
      </c>
      <c r="F745" s="10" t="s">
        <v>614</v>
      </c>
      <c r="G745" s="10" t="s">
        <v>703</v>
      </c>
      <c r="H745" s="10" t="s">
        <v>705</v>
      </c>
      <c r="I745" s="10" t="s">
        <v>704</v>
      </c>
      <c r="J745" s="10" t="s">
        <v>210</v>
      </c>
      <c r="K745" s="10" t="s">
        <v>158</v>
      </c>
      <c r="L745" s="10" t="s">
        <v>706</v>
      </c>
      <c r="M745" s="10" t="s">
        <v>32</v>
      </c>
      <c r="N745" s="10">
        <v>0</v>
      </c>
      <c r="O745" s="6"/>
    </row>
    <row r="746" spans="1:15" ht="17" x14ac:dyDescent="0.25">
      <c r="A746" s="10">
        <v>13705</v>
      </c>
      <c r="B746" s="10" t="s">
        <v>610</v>
      </c>
      <c r="C746" s="10" t="s">
        <v>611</v>
      </c>
      <c r="D746" s="10" t="s">
        <v>612</v>
      </c>
      <c r="E746" s="10" t="s">
        <v>73</v>
      </c>
      <c r="F746" s="10" t="s">
        <v>613</v>
      </c>
      <c r="G746" s="10" t="s">
        <v>6655</v>
      </c>
      <c r="H746" s="10" t="s">
        <v>235</v>
      </c>
      <c r="I746" s="6" t="s">
        <v>532</v>
      </c>
      <c r="J746" s="10" t="s">
        <v>210</v>
      </c>
      <c r="K746" s="10" t="s">
        <v>158</v>
      </c>
      <c r="L746" s="10" t="s">
        <v>702</v>
      </c>
      <c r="M746" s="10" t="s">
        <v>670</v>
      </c>
      <c r="N746" s="10">
        <v>0</v>
      </c>
      <c r="O746" s="6"/>
    </row>
    <row r="747" spans="1:15" ht="17" x14ac:dyDescent="0.25">
      <c r="A747" s="10">
        <v>26086</v>
      </c>
      <c r="B747" s="10" t="s">
        <v>609</v>
      </c>
      <c r="C747" s="10" t="s">
        <v>608</v>
      </c>
      <c r="D747" s="10" t="s">
        <v>607</v>
      </c>
      <c r="E747" s="10" t="s">
        <v>184</v>
      </c>
      <c r="F747" s="10" t="s">
        <v>606</v>
      </c>
      <c r="G747" s="10" t="s">
        <v>701</v>
      </c>
      <c r="H747" s="10" t="s">
        <v>235</v>
      </c>
      <c r="I747" s="6" t="s">
        <v>699</v>
      </c>
      <c r="J747" s="10" t="s">
        <v>479</v>
      </c>
      <c r="K747" s="10" t="s">
        <v>700</v>
      </c>
      <c r="L747" s="6" t="s">
        <v>698</v>
      </c>
      <c r="M747" s="6" t="s">
        <v>32</v>
      </c>
      <c r="N747" s="10">
        <v>0</v>
      </c>
      <c r="O747" s="6"/>
    </row>
    <row r="748" spans="1:15" ht="17" x14ac:dyDescent="0.25">
      <c r="A748" s="10">
        <v>18308</v>
      </c>
      <c r="B748" s="10" t="s">
        <v>602</v>
      </c>
      <c r="C748" s="10" t="s">
        <v>603</v>
      </c>
      <c r="D748" s="6" t="s">
        <v>604</v>
      </c>
      <c r="E748" s="10" t="s">
        <v>73</v>
      </c>
      <c r="F748" s="10" t="s">
        <v>605</v>
      </c>
      <c r="G748" s="10" t="s">
        <v>697</v>
      </c>
      <c r="H748" s="10" t="s">
        <v>694</v>
      </c>
      <c r="I748" s="10" t="s">
        <v>695</v>
      </c>
      <c r="J748" s="10" t="s">
        <v>549</v>
      </c>
      <c r="K748" s="10" t="s">
        <v>696</v>
      </c>
      <c r="L748" s="10" t="s">
        <v>532</v>
      </c>
      <c r="M748" s="10" t="s">
        <v>32</v>
      </c>
      <c r="N748" s="10">
        <v>0</v>
      </c>
      <c r="O748" s="6"/>
    </row>
    <row r="749" spans="1:15" ht="17" x14ac:dyDescent="0.25">
      <c r="A749" s="10">
        <v>11881</v>
      </c>
      <c r="B749" s="10" t="s">
        <v>601</v>
      </c>
      <c r="C749" s="10" t="s">
        <v>600</v>
      </c>
      <c r="D749" s="10" t="s">
        <v>599</v>
      </c>
      <c r="E749" s="10" t="s">
        <v>12</v>
      </c>
      <c r="F749" s="10" t="s">
        <v>598</v>
      </c>
      <c r="G749" s="10" t="s">
        <v>687</v>
      </c>
      <c r="H749" s="6"/>
      <c r="I749" s="6" t="s">
        <v>540</v>
      </c>
      <c r="J749" s="10" t="s">
        <v>685</v>
      </c>
      <c r="K749" s="10" t="s">
        <v>684</v>
      </c>
      <c r="L749" s="10" t="s">
        <v>686</v>
      </c>
      <c r="M749" s="10" t="s">
        <v>19</v>
      </c>
      <c r="N749" s="10">
        <v>1</v>
      </c>
      <c r="O749" s="6"/>
    </row>
    <row r="750" spans="1:15" ht="17" x14ac:dyDescent="0.25">
      <c r="A750" s="10">
        <v>30744</v>
      </c>
      <c r="B750" s="10" t="s">
        <v>594</v>
      </c>
      <c r="C750" s="10" t="s">
        <v>595</v>
      </c>
      <c r="D750" s="10" t="s">
        <v>596</v>
      </c>
      <c r="E750" s="10" t="s">
        <v>136</v>
      </c>
      <c r="F750" s="10" t="s">
        <v>597</v>
      </c>
      <c r="G750" s="10" t="s">
        <v>681</v>
      </c>
      <c r="H750" s="10" t="s">
        <v>683</v>
      </c>
      <c r="I750" s="10" t="s">
        <v>682</v>
      </c>
      <c r="J750" s="10" t="s">
        <v>656</v>
      </c>
      <c r="K750" s="10" t="s">
        <v>158</v>
      </c>
      <c r="L750" s="10" t="s">
        <v>680</v>
      </c>
      <c r="M750" s="6"/>
      <c r="N750" s="10">
        <v>0</v>
      </c>
      <c r="O750" s="6"/>
    </row>
    <row r="751" spans="1:15" ht="17" x14ac:dyDescent="0.25">
      <c r="A751" s="10">
        <v>28612</v>
      </c>
      <c r="B751" s="10" t="s">
        <v>593</v>
      </c>
      <c r="C751" s="10" t="s">
        <v>592</v>
      </c>
      <c r="D751" s="10" t="s">
        <v>591</v>
      </c>
      <c r="E751" s="10" t="s">
        <v>174</v>
      </c>
      <c r="F751" s="10" t="s">
        <v>590</v>
      </c>
      <c r="G751" s="10" t="s">
        <v>679</v>
      </c>
      <c r="H751" s="10" t="s">
        <v>235</v>
      </c>
      <c r="I751" s="10" t="s">
        <v>677</v>
      </c>
      <c r="J751" s="10" t="s">
        <v>656</v>
      </c>
      <c r="K751" s="10" t="s">
        <v>678</v>
      </c>
      <c r="L751" s="10" t="s">
        <v>680</v>
      </c>
      <c r="M751" s="10" t="s">
        <v>670</v>
      </c>
      <c r="N751" s="10">
        <v>0</v>
      </c>
      <c r="O751" s="6"/>
    </row>
    <row r="752" spans="1:15" ht="17" x14ac:dyDescent="0.25">
      <c r="A752" s="10">
        <v>17757</v>
      </c>
      <c r="B752" s="10" t="s">
        <v>586</v>
      </c>
      <c r="C752" s="10" t="s">
        <v>587</v>
      </c>
      <c r="D752" s="6" t="s">
        <v>588</v>
      </c>
      <c r="E752" s="10" t="s">
        <v>136</v>
      </c>
      <c r="F752" s="10" t="s">
        <v>589</v>
      </c>
      <c r="G752" s="10" t="s">
        <v>674</v>
      </c>
      <c r="H752" s="10" t="s">
        <v>672</v>
      </c>
      <c r="I752" s="6" t="s">
        <v>673</v>
      </c>
      <c r="J752" s="10" t="s">
        <v>675</v>
      </c>
      <c r="K752" s="10" t="s">
        <v>158</v>
      </c>
      <c r="L752" s="10" t="s">
        <v>676</v>
      </c>
      <c r="M752" s="10" t="s">
        <v>32</v>
      </c>
      <c r="N752" s="10">
        <v>9</v>
      </c>
      <c r="O752" s="6"/>
    </row>
    <row r="753" spans="1:15" ht="17" x14ac:dyDescent="0.25">
      <c r="A753" s="10">
        <v>23068</v>
      </c>
      <c r="B753" s="10" t="s">
        <v>585</v>
      </c>
      <c r="C753" s="10" t="s">
        <v>584</v>
      </c>
      <c r="D753" s="10" t="s">
        <v>583</v>
      </c>
      <c r="E753" s="10" t="s">
        <v>12</v>
      </c>
      <c r="F753" s="10" t="s">
        <v>582</v>
      </c>
      <c r="G753" s="10" t="s">
        <v>6295</v>
      </c>
      <c r="H753" s="10" t="s">
        <v>6293</v>
      </c>
      <c r="I753" s="10" t="s">
        <v>532</v>
      </c>
      <c r="J753" s="10" t="s">
        <v>6296</v>
      </c>
      <c r="K753" s="10" t="s">
        <v>671</v>
      </c>
      <c r="L753" s="10" t="s">
        <v>6294</v>
      </c>
      <c r="M753" s="10" t="s">
        <v>670</v>
      </c>
      <c r="N753" s="10">
        <v>0</v>
      </c>
      <c r="O753" s="6"/>
    </row>
    <row r="754" spans="1:15" ht="17" x14ac:dyDescent="0.25">
      <c r="A754" s="10">
        <v>12270</v>
      </c>
      <c r="B754" s="10" t="s">
        <v>578</v>
      </c>
      <c r="C754" s="10" t="s">
        <v>579</v>
      </c>
      <c r="D754" s="6" t="s">
        <v>210</v>
      </c>
      <c r="E754" s="10" t="s">
        <v>73</v>
      </c>
      <c r="F754" s="10" t="s">
        <v>580</v>
      </c>
      <c r="G754" s="10" t="s">
        <v>667</v>
      </c>
      <c r="H754" s="10" t="s">
        <v>235</v>
      </c>
      <c r="I754" s="10" t="s">
        <v>532</v>
      </c>
      <c r="J754" s="10" t="s">
        <v>246</v>
      </c>
      <c r="K754" s="10" t="s">
        <v>668</v>
      </c>
      <c r="L754" s="10" t="s">
        <v>669</v>
      </c>
      <c r="M754" s="10" t="s">
        <v>670</v>
      </c>
      <c r="N754" s="10">
        <v>0</v>
      </c>
      <c r="O754" s="6"/>
    </row>
    <row r="755" spans="1:15" ht="17" x14ac:dyDescent="0.25">
      <c r="A755" s="10">
        <v>25748</v>
      </c>
      <c r="B755" s="10" t="s">
        <v>577</v>
      </c>
      <c r="C755" s="10" t="s">
        <v>576</v>
      </c>
      <c r="D755" s="10" t="s">
        <v>575</v>
      </c>
      <c r="E755" s="10" t="s">
        <v>136</v>
      </c>
      <c r="F755" s="10" t="s">
        <v>574</v>
      </c>
      <c r="G755" s="10" t="s">
        <v>665</v>
      </c>
      <c r="H755" s="10" t="s">
        <v>235</v>
      </c>
      <c r="I755" s="10" t="s">
        <v>532</v>
      </c>
      <c r="J755" s="10" t="s">
        <v>297</v>
      </c>
      <c r="K755" s="10" t="s">
        <v>531</v>
      </c>
      <c r="L755" s="10" t="s">
        <v>666</v>
      </c>
      <c r="M755" s="10" t="s">
        <v>32</v>
      </c>
      <c r="N755" s="10">
        <v>0</v>
      </c>
      <c r="O755" s="6"/>
    </row>
    <row r="756" spans="1:15" ht="17" x14ac:dyDescent="0.25">
      <c r="A756" s="10">
        <v>12326</v>
      </c>
      <c r="B756" s="10" t="s">
        <v>570</v>
      </c>
      <c r="C756" s="10" t="s">
        <v>571</v>
      </c>
      <c r="D756" s="10" t="s">
        <v>572</v>
      </c>
      <c r="E756" s="10" t="s">
        <v>3</v>
      </c>
      <c r="F756" s="10" t="s">
        <v>573</v>
      </c>
      <c r="G756" s="10" t="s">
        <v>662</v>
      </c>
      <c r="H756" s="10" t="s">
        <v>235</v>
      </c>
      <c r="I756" s="10" t="s">
        <v>91</v>
      </c>
      <c r="J756" s="10" t="s">
        <v>647</v>
      </c>
      <c r="K756" s="10" t="s">
        <v>663</v>
      </c>
      <c r="L756" s="10" t="s">
        <v>664</v>
      </c>
      <c r="M756" s="10" t="s">
        <v>32</v>
      </c>
      <c r="N756" s="10">
        <v>0</v>
      </c>
      <c r="O756" s="6"/>
    </row>
    <row r="757" spans="1:15" ht="17" x14ac:dyDescent="0.25">
      <c r="A757" s="10">
        <v>12337</v>
      </c>
      <c r="B757" s="10" t="s">
        <v>566</v>
      </c>
      <c r="C757" s="10" t="s">
        <v>567</v>
      </c>
      <c r="D757" s="10" t="s">
        <v>568</v>
      </c>
      <c r="E757" s="10" t="s">
        <v>565</v>
      </c>
      <c r="F757" s="10" t="s">
        <v>569</v>
      </c>
      <c r="G757" s="10" t="s">
        <v>657</v>
      </c>
      <c r="H757" s="10" t="s">
        <v>658</v>
      </c>
      <c r="I757" s="10" t="s">
        <v>659</v>
      </c>
      <c r="J757" s="10" t="s">
        <v>661</v>
      </c>
      <c r="K757" s="10" t="s">
        <v>660</v>
      </c>
      <c r="L757" s="10" t="s">
        <v>647</v>
      </c>
      <c r="M757" s="10" t="s">
        <v>32</v>
      </c>
      <c r="N757" s="10">
        <v>2</v>
      </c>
      <c r="O757" s="6"/>
    </row>
    <row r="758" spans="1:15" ht="17" x14ac:dyDescent="0.25">
      <c r="A758" s="10">
        <v>3051</v>
      </c>
      <c r="B758" s="10" t="s">
        <v>438</v>
      </c>
      <c r="C758" s="10" t="s">
        <v>439</v>
      </c>
      <c r="D758" s="10" t="s">
        <v>440</v>
      </c>
      <c r="E758" s="10" t="s">
        <v>328</v>
      </c>
      <c r="F758" s="10" t="s">
        <v>441</v>
      </c>
      <c r="G758" s="10" t="s">
        <v>653</v>
      </c>
      <c r="H758" s="10" t="s">
        <v>235</v>
      </c>
      <c r="I758" s="10" t="s">
        <v>492</v>
      </c>
      <c r="J758" s="10" t="s">
        <v>654</v>
      </c>
      <c r="K758" s="10" t="s">
        <v>527</v>
      </c>
      <c r="L758" s="10" t="s">
        <v>655</v>
      </c>
      <c r="M758" s="10" t="s">
        <v>19</v>
      </c>
      <c r="N758" s="10">
        <v>1</v>
      </c>
      <c r="O758" s="6"/>
    </row>
    <row r="759" spans="1:15" ht="17" x14ac:dyDescent="0.25">
      <c r="A759" s="10">
        <v>11858</v>
      </c>
      <c r="B759" s="10" t="s">
        <v>433</v>
      </c>
      <c r="C759" s="10" t="s">
        <v>435</v>
      </c>
      <c r="D759" s="10" t="s">
        <v>437</v>
      </c>
      <c r="E759" s="10" t="s">
        <v>136</v>
      </c>
      <c r="F759" s="10" t="s">
        <v>297</v>
      </c>
      <c r="G759" s="10" t="s">
        <v>650</v>
      </c>
      <c r="H759" s="10" t="s">
        <v>649</v>
      </c>
      <c r="I759" s="10" t="s">
        <v>651</v>
      </c>
      <c r="J759" s="10" t="s">
        <v>652</v>
      </c>
      <c r="K759" s="10" t="s">
        <v>652</v>
      </c>
      <c r="L759" s="10" t="s">
        <v>652</v>
      </c>
      <c r="M759" s="10" t="s">
        <v>670</v>
      </c>
      <c r="N759" s="10">
        <v>0</v>
      </c>
      <c r="O759" s="6"/>
    </row>
    <row r="760" spans="1:15" ht="17" x14ac:dyDescent="0.25">
      <c r="A760" s="10">
        <v>11854</v>
      </c>
      <c r="B760" s="10" t="s">
        <v>432</v>
      </c>
      <c r="C760" s="10" t="s">
        <v>434</v>
      </c>
      <c r="D760" s="10" t="s">
        <v>436</v>
      </c>
      <c r="E760" s="10" t="s">
        <v>390</v>
      </c>
      <c r="F760" s="10" t="s">
        <v>297</v>
      </c>
      <c r="G760" s="10" t="s">
        <v>648</v>
      </c>
      <c r="H760" s="10" t="s">
        <v>643</v>
      </c>
      <c r="I760" s="10" t="s">
        <v>644</v>
      </c>
      <c r="J760" s="10" t="s">
        <v>646</v>
      </c>
      <c r="K760" s="10" t="s">
        <v>645</v>
      </c>
      <c r="L760" s="10" t="s">
        <v>647</v>
      </c>
      <c r="M760" s="10" t="s">
        <v>32</v>
      </c>
      <c r="N760" s="10">
        <v>0</v>
      </c>
      <c r="O760" s="6"/>
    </row>
    <row r="761" spans="1:15" ht="17" x14ac:dyDescent="0.25">
      <c r="A761" s="10">
        <v>24358</v>
      </c>
      <c r="B761" s="10" t="s">
        <v>428</v>
      </c>
      <c r="C761" s="10" t="s">
        <v>429</v>
      </c>
      <c r="D761" s="10" t="s">
        <v>430</v>
      </c>
      <c r="E761" s="10" t="s">
        <v>275</v>
      </c>
      <c r="F761" s="10" t="s">
        <v>431</v>
      </c>
      <c r="G761" s="10" t="s">
        <v>639</v>
      </c>
      <c r="H761" s="10" t="s">
        <v>637</v>
      </c>
      <c r="I761" s="10" t="s">
        <v>638</v>
      </c>
      <c r="J761" s="10" t="s">
        <v>641</v>
      </c>
      <c r="K761" s="10" t="s">
        <v>640</v>
      </c>
      <c r="L761" s="10" t="s">
        <v>642</v>
      </c>
      <c r="M761" s="10" t="s">
        <v>32</v>
      </c>
      <c r="N761" s="10">
        <v>10</v>
      </c>
      <c r="O761" s="6"/>
    </row>
    <row r="762" spans="1:15" ht="17" x14ac:dyDescent="0.25">
      <c r="A762" s="10">
        <v>25455</v>
      </c>
      <c r="B762" s="10" t="s">
        <v>424</v>
      </c>
      <c r="C762" s="10" t="s">
        <v>425</v>
      </c>
      <c r="D762" s="10" t="s">
        <v>427</v>
      </c>
      <c r="E762" s="10" t="s">
        <v>275</v>
      </c>
      <c r="F762" s="10" t="s">
        <v>426</v>
      </c>
      <c r="G762" s="10" t="s">
        <v>635</v>
      </c>
      <c r="H762" s="10" t="s">
        <v>636</v>
      </c>
      <c r="I762" s="10" t="s">
        <v>532</v>
      </c>
      <c r="J762" s="10" t="s">
        <v>210</v>
      </c>
      <c r="K762" s="10" t="s">
        <v>532</v>
      </c>
      <c r="L762" s="10" t="s">
        <v>532</v>
      </c>
      <c r="M762" s="10" t="s">
        <v>32</v>
      </c>
      <c r="N762" s="10">
        <v>0</v>
      </c>
      <c r="O762" s="6"/>
    </row>
    <row r="763" spans="1:15" ht="17" x14ac:dyDescent="0.25">
      <c r="A763" s="10">
        <v>18578</v>
      </c>
      <c r="B763" s="10" t="s">
        <v>420</v>
      </c>
      <c r="C763" s="10" t="s">
        <v>421</v>
      </c>
      <c r="D763" s="10" t="s">
        <v>422</v>
      </c>
      <c r="E763" s="10" t="s">
        <v>12</v>
      </c>
      <c r="F763" s="10" t="s">
        <v>423</v>
      </c>
      <c r="G763" s="10" t="s">
        <v>634</v>
      </c>
      <c r="H763" s="10" t="s">
        <v>235</v>
      </c>
      <c r="I763" s="10" t="s">
        <v>633</v>
      </c>
      <c r="J763" s="10" t="s">
        <v>210</v>
      </c>
      <c r="K763" s="10" t="s">
        <v>633</v>
      </c>
      <c r="L763" s="10" t="s">
        <v>633</v>
      </c>
      <c r="M763" s="10" t="s">
        <v>32</v>
      </c>
      <c r="N763" s="10">
        <v>0</v>
      </c>
      <c r="O763" s="6"/>
    </row>
    <row r="764" spans="1:15" ht="17" x14ac:dyDescent="0.25">
      <c r="A764" s="10">
        <v>12469</v>
      </c>
      <c r="B764" s="10" t="s">
        <v>416</v>
      </c>
      <c r="C764" s="10" t="s">
        <v>417</v>
      </c>
      <c r="D764" s="10" t="s">
        <v>418</v>
      </c>
      <c r="E764" s="10" t="s">
        <v>29</v>
      </c>
      <c r="F764" s="10" t="s">
        <v>419</v>
      </c>
      <c r="G764" s="10" t="s">
        <v>564</v>
      </c>
      <c r="H764" s="10" t="s">
        <v>563</v>
      </c>
      <c r="I764" s="10" t="s">
        <v>532</v>
      </c>
      <c r="J764" s="10" t="s">
        <v>549</v>
      </c>
      <c r="K764" s="10" t="s">
        <v>562</v>
      </c>
      <c r="L764" s="10" t="s">
        <v>532</v>
      </c>
      <c r="M764" s="10" t="s">
        <v>32</v>
      </c>
      <c r="N764" s="10">
        <v>0</v>
      </c>
      <c r="O764" s="6"/>
    </row>
    <row r="765" spans="1:15" ht="17" x14ac:dyDescent="0.25">
      <c r="A765" s="10">
        <v>12472</v>
      </c>
      <c r="B765" s="10" t="s">
        <v>412</v>
      </c>
      <c r="C765" s="10" t="s">
        <v>413</v>
      </c>
      <c r="D765" s="10" t="s">
        <v>414</v>
      </c>
      <c r="E765" s="10" t="s">
        <v>184</v>
      </c>
      <c r="F765" s="10" t="s">
        <v>415</v>
      </c>
      <c r="G765" s="10" t="s">
        <v>557</v>
      </c>
      <c r="H765" s="10" t="s">
        <v>560</v>
      </c>
      <c r="I765" s="10" t="s">
        <v>556</v>
      </c>
      <c r="J765" s="10" t="s">
        <v>558</v>
      </c>
      <c r="K765" s="6" t="s">
        <v>479</v>
      </c>
      <c r="L765" s="10" t="s">
        <v>559</v>
      </c>
      <c r="M765" s="10" t="s">
        <v>561</v>
      </c>
      <c r="N765" s="10">
        <v>0</v>
      </c>
      <c r="O765" s="6"/>
    </row>
    <row r="766" spans="1:15" ht="17" x14ac:dyDescent="0.25">
      <c r="A766" s="10">
        <v>31710</v>
      </c>
      <c r="B766" s="10" t="s">
        <v>409</v>
      </c>
      <c r="C766" s="10" t="s">
        <v>410</v>
      </c>
      <c r="D766" s="6" t="s">
        <v>210</v>
      </c>
      <c r="E766" s="10" t="s">
        <v>411</v>
      </c>
      <c r="F766" s="10" t="s">
        <v>408</v>
      </c>
      <c r="G766" s="10" t="s">
        <v>555</v>
      </c>
      <c r="H766" s="10" t="s">
        <v>235</v>
      </c>
      <c r="I766" s="10" t="s">
        <v>556</v>
      </c>
      <c r="J766" s="10" t="s">
        <v>479</v>
      </c>
      <c r="K766" s="10" t="s">
        <v>479</v>
      </c>
      <c r="L766" s="6"/>
      <c r="M766" s="10" t="s">
        <v>32</v>
      </c>
      <c r="N766" s="10">
        <v>0</v>
      </c>
      <c r="O766" s="6"/>
    </row>
    <row r="767" spans="1:15" ht="17" x14ac:dyDescent="0.25">
      <c r="A767" s="10">
        <v>12505</v>
      </c>
      <c r="B767" s="10" t="s">
        <v>404</v>
      </c>
      <c r="C767" s="10" t="s">
        <v>405</v>
      </c>
      <c r="D767" s="10" t="s">
        <v>406</v>
      </c>
      <c r="E767" s="10" t="s">
        <v>73</v>
      </c>
      <c r="F767" s="10" t="s">
        <v>407</v>
      </c>
      <c r="G767" s="10" t="s">
        <v>551</v>
      </c>
      <c r="H767" s="10" t="s">
        <v>550</v>
      </c>
      <c r="I767" s="10" t="s">
        <v>552</v>
      </c>
      <c r="J767" s="10" t="s">
        <v>554</v>
      </c>
      <c r="K767" s="10" t="s">
        <v>553</v>
      </c>
      <c r="L767" s="10" t="s">
        <v>532</v>
      </c>
      <c r="M767" s="10" t="s">
        <v>32</v>
      </c>
      <c r="N767" s="10">
        <v>0</v>
      </c>
      <c r="O767" s="6"/>
    </row>
    <row r="768" spans="1:15" ht="17" x14ac:dyDescent="0.25">
      <c r="A768" s="10">
        <v>12509</v>
      </c>
      <c r="B768" s="10" t="s">
        <v>403</v>
      </c>
      <c r="C768" s="10" t="s">
        <v>402</v>
      </c>
      <c r="D768" s="10" t="s">
        <v>401</v>
      </c>
      <c r="E768" s="10" t="s">
        <v>3</v>
      </c>
      <c r="F768" s="10" t="s">
        <v>400</v>
      </c>
      <c r="G768" s="10" t="s">
        <v>546</v>
      </c>
      <c r="H768" s="10" t="s">
        <v>545</v>
      </c>
      <c r="I768" s="10" t="s">
        <v>540</v>
      </c>
      <c r="J768" s="10" t="s">
        <v>548</v>
      </c>
      <c r="K768" s="10" t="s">
        <v>547</v>
      </c>
      <c r="L768" s="10" t="s">
        <v>549</v>
      </c>
      <c r="M768" s="10" t="s">
        <v>123</v>
      </c>
      <c r="N768" s="10">
        <v>0</v>
      </c>
      <c r="O768" s="6"/>
    </row>
    <row r="769" spans="1:15" ht="17" x14ac:dyDescent="0.25">
      <c r="A769" s="10">
        <v>20439</v>
      </c>
      <c r="B769" s="10" t="s">
        <v>396</v>
      </c>
      <c r="C769" s="10" t="s">
        <v>397</v>
      </c>
      <c r="D769" s="10" t="s">
        <v>398</v>
      </c>
      <c r="E769" s="10" t="s">
        <v>184</v>
      </c>
      <c r="F769" s="10" t="s">
        <v>399</v>
      </c>
      <c r="G769" s="10" t="s">
        <v>544</v>
      </c>
      <c r="H769" s="10" t="s">
        <v>543</v>
      </c>
      <c r="I769" s="10" t="s">
        <v>492</v>
      </c>
      <c r="J769" s="10" t="s">
        <v>494</v>
      </c>
      <c r="K769" s="10" t="s">
        <v>492</v>
      </c>
      <c r="L769" s="10" t="s">
        <v>492</v>
      </c>
      <c r="M769" s="10" t="s">
        <v>123</v>
      </c>
      <c r="N769" s="10">
        <v>0</v>
      </c>
      <c r="O769" s="6"/>
    </row>
    <row r="770" spans="1:15" ht="17" x14ac:dyDescent="0.25">
      <c r="A770" s="10">
        <v>28334</v>
      </c>
      <c r="B770" s="10" t="s">
        <v>395</v>
      </c>
      <c r="C770" s="10" t="s">
        <v>394</v>
      </c>
      <c r="D770" s="10" t="s">
        <v>393</v>
      </c>
      <c r="E770" s="10" t="s">
        <v>161</v>
      </c>
      <c r="F770" s="10" t="s">
        <v>392</v>
      </c>
      <c r="G770" s="10" t="s">
        <v>542</v>
      </c>
      <c r="H770" s="10" t="s">
        <v>235</v>
      </c>
      <c r="I770" s="10" t="s">
        <v>514</v>
      </c>
      <c r="J770" s="10" t="s">
        <v>210</v>
      </c>
      <c r="K770" s="6" t="s">
        <v>541</v>
      </c>
      <c r="L770" s="10" t="s">
        <v>532</v>
      </c>
      <c r="M770" s="6" t="s">
        <v>32</v>
      </c>
      <c r="N770" s="10">
        <v>0</v>
      </c>
      <c r="O770" s="6"/>
    </row>
    <row r="771" spans="1:15" ht="17" x14ac:dyDescent="0.25">
      <c r="A771" s="10">
        <v>12632</v>
      </c>
      <c r="B771" s="10" t="s">
        <v>386</v>
      </c>
      <c r="C771" s="10" t="s">
        <v>388</v>
      </c>
      <c r="D771" s="10" t="s">
        <v>389</v>
      </c>
      <c r="E771" s="10" t="s">
        <v>390</v>
      </c>
      <c r="F771" s="10" t="s">
        <v>391</v>
      </c>
      <c r="G771" s="10" t="s">
        <v>539</v>
      </c>
      <c r="H771" s="10" t="s">
        <v>538</v>
      </c>
      <c r="I771" s="10" t="s">
        <v>540</v>
      </c>
      <c r="J771" s="10" t="s">
        <v>537</v>
      </c>
      <c r="K771" s="6" t="s">
        <v>532</v>
      </c>
      <c r="L771" s="10" t="s">
        <v>693</v>
      </c>
      <c r="M771" s="10" t="s">
        <v>32</v>
      </c>
      <c r="N771" s="10">
        <v>0</v>
      </c>
      <c r="O771" s="6"/>
    </row>
    <row r="772" spans="1:15" ht="17" x14ac:dyDescent="0.25">
      <c r="A772" s="10">
        <v>12609</v>
      </c>
      <c r="B772" s="10" t="s">
        <v>385</v>
      </c>
      <c r="C772" s="10" t="s">
        <v>375</v>
      </c>
      <c r="D772" s="10" t="s">
        <v>384</v>
      </c>
      <c r="E772" s="10" t="s">
        <v>29</v>
      </c>
      <c r="F772" s="10" t="s">
        <v>383</v>
      </c>
      <c r="G772" s="10" t="s">
        <v>536</v>
      </c>
      <c r="H772" s="10" t="s">
        <v>235</v>
      </c>
      <c r="I772" s="10" t="s">
        <v>492</v>
      </c>
      <c r="J772" s="10" t="s">
        <v>479</v>
      </c>
      <c r="K772" s="10" t="s">
        <v>514</v>
      </c>
      <c r="L772" s="10" t="s">
        <v>91</v>
      </c>
      <c r="M772" s="10" t="s">
        <v>32</v>
      </c>
      <c r="N772" s="10">
        <v>2</v>
      </c>
      <c r="O772" s="6"/>
    </row>
    <row r="773" spans="1:15" ht="17" x14ac:dyDescent="0.25">
      <c r="A773" s="10">
        <v>13485</v>
      </c>
      <c r="B773" s="10" t="s">
        <v>380</v>
      </c>
      <c r="C773" s="10" t="s">
        <v>374</v>
      </c>
      <c r="D773" s="6" t="s">
        <v>210</v>
      </c>
      <c r="E773" s="10" t="s">
        <v>381</v>
      </c>
      <c r="F773" s="10" t="s">
        <v>382</v>
      </c>
      <c r="G773" s="10" t="s">
        <v>534</v>
      </c>
      <c r="H773" s="10" t="s">
        <v>533</v>
      </c>
      <c r="I773" s="10" t="s">
        <v>535</v>
      </c>
      <c r="J773" s="10" t="s">
        <v>479</v>
      </c>
      <c r="K773" s="10" t="s">
        <v>118</v>
      </c>
      <c r="L773" s="10" t="s">
        <v>118</v>
      </c>
      <c r="M773" s="10" t="s">
        <v>32</v>
      </c>
      <c r="N773" s="10">
        <v>7</v>
      </c>
      <c r="O773" s="6"/>
    </row>
    <row r="774" spans="1:15" ht="17" x14ac:dyDescent="0.25">
      <c r="A774" s="10">
        <v>13486</v>
      </c>
      <c r="B774" s="10" t="s">
        <v>379</v>
      </c>
      <c r="C774" s="10" t="s">
        <v>387</v>
      </c>
      <c r="D774" s="10" t="s">
        <v>378</v>
      </c>
      <c r="E774" s="10" t="s">
        <v>44</v>
      </c>
      <c r="F774" s="10" t="s">
        <v>377</v>
      </c>
      <c r="G774" s="10" t="s">
        <v>692</v>
      </c>
      <c r="H774" s="10" t="s">
        <v>112</v>
      </c>
      <c r="I774" s="6" t="s">
        <v>479</v>
      </c>
      <c r="J774" s="10" t="s">
        <v>246</v>
      </c>
      <c r="K774" s="6" t="s">
        <v>158</v>
      </c>
      <c r="L774" s="10" t="s">
        <v>479</v>
      </c>
      <c r="M774" s="10" t="s">
        <v>32</v>
      </c>
      <c r="N774" s="10">
        <v>0</v>
      </c>
      <c r="O774" s="6"/>
    </row>
    <row r="775" spans="1:15" ht="17" x14ac:dyDescent="0.25">
      <c r="A775" s="10">
        <v>23086</v>
      </c>
      <c r="B775" s="10" t="s">
        <v>372</v>
      </c>
      <c r="C775" s="10" t="s">
        <v>373</v>
      </c>
      <c r="D775" s="6" t="s">
        <v>210</v>
      </c>
      <c r="E775" s="10" t="s">
        <v>3</v>
      </c>
      <c r="F775" s="10" t="s">
        <v>376</v>
      </c>
      <c r="G775" s="10" t="s">
        <v>530</v>
      </c>
      <c r="H775" s="10" t="s">
        <v>235</v>
      </c>
      <c r="I775" s="10" t="s">
        <v>479</v>
      </c>
      <c r="J775" s="10" t="s">
        <v>479</v>
      </c>
      <c r="K775" s="10" t="s">
        <v>531</v>
      </c>
      <c r="L775" s="10" t="s">
        <v>532</v>
      </c>
      <c r="M775" s="10" t="s">
        <v>32</v>
      </c>
      <c r="N775" s="10">
        <v>0</v>
      </c>
      <c r="O775" s="6"/>
    </row>
    <row r="776" spans="1:15" ht="17" x14ac:dyDescent="0.25">
      <c r="A776" s="10">
        <v>10665</v>
      </c>
      <c r="B776" s="10" t="s">
        <v>368</v>
      </c>
      <c r="C776" s="10" t="s">
        <v>369</v>
      </c>
      <c r="D776" s="10" t="s">
        <v>370</v>
      </c>
      <c r="E776" s="10" t="s">
        <v>69</v>
      </c>
      <c r="F776" s="10" t="s">
        <v>371</v>
      </c>
      <c r="G776" s="10" t="s">
        <v>528</v>
      </c>
      <c r="H776" s="10" t="s">
        <v>235</v>
      </c>
      <c r="I776" s="10" t="s">
        <v>492</v>
      </c>
      <c r="J776" s="10" t="s">
        <v>492</v>
      </c>
      <c r="K776" s="10" t="s">
        <v>529</v>
      </c>
      <c r="L776" s="6"/>
      <c r="M776" s="10" t="s">
        <v>32</v>
      </c>
      <c r="N776" s="10">
        <v>0</v>
      </c>
      <c r="O776" s="6"/>
    </row>
    <row r="777" spans="1:15" ht="17" x14ac:dyDescent="0.25">
      <c r="A777" s="10">
        <v>12641</v>
      </c>
      <c r="B777" s="10" t="s">
        <v>364</v>
      </c>
      <c r="C777" s="10" t="s">
        <v>365</v>
      </c>
      <c r="D777" s="10" t="s">
        <v>366</v>
      </c>
      <c r="E777" s="10" t="s">
        <v>44</v>
      </c>
      <c r="F777" s="10" t="s">
        <v>367</v>
      </c>
      <c r="G777" s="10" t="s">
        <v>525</v>
      </c>
      <c r="H777" s="10" t="s">
        <v>235</v>
      </c>
      <c r="I777" s="10" t="s">
        <v>526</v>
      </c>
      <c r="J777" s="10" t="s">
        <v>494</v>
      </c>
      <c r="K777" s="10" t="s">
        <v>527</v>
      </c>
      <c r="L777" s="6"/>
      <c r="M777" s="10" t="s">
        <v>123</v>
      </c>
      <c r="N777" s="10">
        <v>0</v>
      </c>
      <c r="O777" s="6"/>
    </row>
    <row r="778" spans="1:15" ht="17" x14ac:dyDescent="0.25">
      <c r="A778" s="10">
        <v>11486</v>
      </c>
      <c r="B778" s="10" t="s">
        <v>359</v>
      </c>
      <c r="C778" s="10" t="s">
        <v>360</v>
      </c>
      <c r="D778" s="10" t="s">
        <v>361</v>
      </c>
      <c r="E778" s="10" t="s">
        <v>362</v>
      </c>
      <c r="F778" s="10" t="s">
        <v>363</v>
      </c>
      <c r="G778" s="10" t="s">
        <v>522</v>
      </c>
      <c r="H778" s="10" t="s">
        <v>523</v>
      </c>
      <c r="I778" s="10" t="s">
        <v>72</v>
      </c>
      <c r="J778" s="12" t="s">
        <v>524</v>
      </c>
      <c r="K778" s="10" t="s">
        <v>492</v>
      </c>
      <c r="L778" s="6"/>
      <c r="M778" s="6" t="s">
        <v>19</v>
      </c>
      <c r="N778" s="6">
        <v>1</v>
      </c>
      <c r="O778" s="6"/>
    </row>
    <row r="779" spans="1:15" ht="17" x14ac:dyDescent="0.25">
      <c r="A779" s="10">
        <v>12662</v>
      </c>
      <c r="B779" s="10" t="s">
        <v>356</v>
      </c>
      <c r="C779" s="10" t="s">
        <v>357</v>
      </c>
      <c r="D779" s="10" t="s">
        <v>358</v>
      </c>
      <c r="E779" s="10" t="s">
        <v>73</v>
      </c>
      <c r="F779" s="10" t="s">
        <v>297</v>
      </c>
      <c r="G779" s="10" t="s">
        <v>521</v>
      </c>
      <c r="H779" s="10" t="s">
        <v>235</v>
      </c>
      <c r="I779" s="10" t="s">
        <v>72</v>
      </c>
      <c r="J779" s="10" t="s">
        <v>479</v>
      </c>
      <c r="K779" s="10" t="s">
        <v>492</v>
      </c>
      <c r="L779" s="6"/>
      <c r="M779" s="10" t="s">
        <v>32</v>
      </c>
      <c r="N779" s="10">
        <v>0</v>
      </c>
      <c r="O779" s="6"/>
    </row>
    <row r="780" spans="1:15" ht="17" x14ac:dyDescent="0.25">
      <c r="A780" s="10">
        <v>12667</v>
      </c>
      <c r="B780" s="10" t="s">
        <v>347</v>
      </c>
      <c r="C780" s="10" t="s">
        <v>344</v>
      </c>
      <c r="D780" s="10" t="s">
        <v>354</v>
      </c>
      <c r="E780" s="10" t="s">
        <v>349</v>
      </c>
      <c r="F780" s="10" t="s">
        <v>355</v>
      </c>
      <c r="G780" s="10" t="s">
        <v>517</v>
      </c>
      <c r="H780" s="10" t="s">
        <v>235</v>
      </c>
      <c r="I780" s="10" t="s">
        <v>118</v>
      </c>
      <c r="J780" s="10" t="s">
        <v>118</v>
      </c>
      <c r="K780" s="10" t="s">
        <v>520</v>
      </c>
      <c r="L780" s="6"/>
      <c r="M780" s="10" t="s">
        <v>32</v>
      </c>
      <c r="N780" s="10">
        <v>7</v>
      </c>
      <c r="O780" s="6"/>
    </row>
    <row r="781" spans="1:15" ht="17" x14ac:dyDescent="0.25">
      <c r="A781" s="10">
        <v>18158</v>
      </c>
      <c r="B781" s="10" t="s">
        <v>343</v>
      </c>
      <c r="C781" s="10" t="s">
        <v>346</v>
      </c>
      <c r="D781" s="10" t="s">
        <v>353</v>
      </c>
      <c r="E781" s="10" t="s">
        <v>349</v>
      </c>
      <c r="F781" s="10" t="s">
        <v>352</v>
      </c>
      <c r="G781" s="10" t="s">
        <v>517</v>
      </c>
      <c r="H781" s="10" t="s">
        <v>112</v>
      </c>
      <c r="I781" s="6"/>
      <c r="J781" s="10" t="s">
        <v>246</v>
      </c>
      <c r="K781" s="10" t="s">
        <v>520</v>
      </c>
      <c r="L781" s="10" t="s">
        <v>297</v>
      </c>
      <c r="M781" s="10" t="s">
        <v>32</v>
      </c>
      <c r="N781" s="10">
        <v>7</v>
      </c>
      <c r="O781" s="6"/>
    </row>
    <row r="782" spans="1:15" ht="17" x14ac:dyDescent="0.25">
      <c r="A782" s="10">
        <v>18159</v>
      </c>
      <c r="B782" s="10" t="s">
        <v>342</v>
      </c>
      <c r="C782" s="10" t="s">
        <v>345</v>
      </c>
      <c r="D782" s="10" t="s">
        <v>350</v>
      </c>
      <c r="E782" s="10" t="s">
        <v>349</v>
      </c>
      <c r="F782" s="10" t="s">
        <v>351</v>
      </c>
      <c r="G782" s="10" t="s">
        <v>519</v>
      </c>
      <c r="H782" s="10" t="s">
        <v>518</v>
      </c>
      <c r="I782" s="10" t="s">
        <v>118</v>
      </c>
      <c r="J782" s="6"/>
      <c r="K782" s="10" t="s">
        <v>520</v>
      </c>
      <c r="L782" s="10" t="s">
        <v>297</v>
      </c>
      <c r="M782" s="10" t="s">
        <v>32</v>
      </c>
      <c r="N782" s="10">
        <v>7</v>
      </c>
      <c r="O782" s="6"/>
    </row>
    <row r="783" spans="1:15" ht="17" x14ac:dyDescent="0.25">
      <c r="A783" s="10">
        <v>31838</v>
      </c>
      <c r="B783" s="10" t="s">
        <v>341</v>
      </c>
      <c r="C783" s="10" t="s">
        <v>344</v>
      </c>
      <c r="D783" s="10" t="s">
        <v>348</v>
      </c>
      <c r="E783" s="10" t="s">
        <v>349</v>
      </c>
      <c r="F783" s="10" t="s">
        <v>297</v>
      </c>
      <c r="G783" s="10" t="s">
        <v>517</v>
      </c>
      <c r="H783" s="10" t="s">
        <v>235</v>
      </c>
      <c r="I783" s="10" t="s">
        <v>118</v>
      </c>
      <c r="J783" s="10" t="s">
        <v>210</v>
      </c>
      <c r="K783" s="10" t="s">
        <v>520</v>
      </c>
      <c r="L783" s="10" t="s">
        <v>481</v>
      </c>
      <c r="M783" s="10" t="s">
        <v>32</v>
      </c>
      <c r="N783" s="10">
        <v>7</v>
      </c>
      <c r="O783" s="6"/>
    </row>
    <row r="784" spans="1:15" ht="17" x14ac:dyDescent="0.25">
      <c r="A784" s="10">
        <v>3708</v>
      </c>
      <c r="B784" s="10" t="s">
        <v>339</v>
      </c>
      <c r="C784" s="10" t="s">
        <v>340</v>
      </c>
      <c r="D784" s="10" t="s">
        <v>515</v>
      </c>
      <c r="E784" s="10" t="s">
        <v>12</v>
      </c>
      <c r="F784" s="10" t="s">
        <v>335</v>
      </c>
      <c r="G784" s="10" t="s">
        <v>512</v>
      </c>
      <c r="H784" s="10" t="s">
        <v>511</v>
      </c>
      <c r="I784" s="6" t="s">
        <v>513</v>
      </c>
      <c r="J784" s="10" t="s">
        <v>516</v>
      </c>
      <c r="K784" s="6" t="s">
        <v>514</v>
      </c>
      <c r="L784" s="6"/>
      <c r="M784" s="6" t="s">
        <v>123</v>
      </c>
      <c r="N784" s="10">
        <v>0</v>
      </c>
      <c r="O784" s="6"/>
    </row>
    <row r="785" spans="1:15" ht="17" x14ac:dyDescent="0.25">
      <c r="A785" s="10">
        <v>20985</v>
      </c>
      <c r="B785" s="10" t="s">
        <v>338</v>
      </c>
      <c r="C785" s="10" t="s">
        <v>337</v>
      </c>
      <c r="D785" s="10" t="s">
        <v>336</v>
      </c>
      <c r="E785" s="10" t="s">
        <v>50</v>
      </c>
      <c r="F785" s="10" t="s">
        <v>334</v>
      </c>
      <c r="G785" s="10" t="s">
        <v>508</v>
      </c>
      <c r="H785" s="10" t="s">
        <v>507</v>
      </c>
      <c r="I785" s="10" t="s">
        <v>509</v>
      </c>
      <c r="J785" s="10" t="s">
        <v>210</v>
      </c>
      <c r="K785" s="10" t="s">
        <v>510</v>
      </c>
      <c r="L785" s="10" t="s">
        <v>210</v>
      </c>
      <c r="M785" s="10" t="s">
        <v>32</v>
      </c>
      <c r="N785" s="10">
        <v>7</v>
      </c>
      <c r="O785" s="6"/>
    </row>
    <row r="786" spans="1:15" ht="17" x14ac:dyDescent="0.25">
      <c r="A786" s="10">
        <v>22082</v>
      </c>
      <c r="B786" s="10" t="s">
        <v>330</v>
      </c>
      <c r="C786" s="10" t="s">
        <v>331</v>
      </c>
      <c r="D786" s="10" t="s">
        <v>332</v>
      </c>
      <c r="E786" s="10" t="s">
        <v>73</v>
      </c>
      <c r="F786" s="10" t="s">
        <v>333</v>
      </c>
      <c r="G786" s="10" t="s">
        <v>505</v>
      </c>
      <c r="H786" s="10" t="s">
        <v>506</v>
      </c>
      <c r="I786" s="10" t="s">
        <v>504</v>
      </c>
      <c r="J786" s="6"/>
      <c r="K786" s="6" t="s">
        <v>503</v>
      </c>
      <c r="L786" s="6"/>
      <c r="M786" s="6" t="s">
        <v>32</v>
      </c>
      <c r="N786" s="10">
        <v>2</v>
      </c>
      <c r="O786" s="6"/>
    </row>
    <row r="787" spans="1:15" ht="17" x14ac:dyDescent="0.25">
      <c r="A787" s="10">
        <v>28675</v>
      </c>
      <c r="B787" s="10" t="s">
        <v>326</v>
      </c>
      <c r="C787" s="10" t="s">
        <v>327</v>
      </c>
      <c r="D787" s="6" t="s">
        <v>210</v>
      </c>
      <c r="E787" s="10" t="s">
        <v>328</v>
      </c>
      <c r="F787" s="10" t="s">
        <v>329</v>
      </c>
      <c r="G787" s="10" t="s">
        <v>502</v>
      </c>
      <c r="H787" s="10" t="s">
        <v>235</v>
      </c>
      <c r="I787" s="6" t="s">
        <v>500</v>
      </c>
      <c r="J787" s="10" t="s">
        <v>210</v>
      </c>
      <c r="K787" s="6" t="s">
        <v>501</v>
      </c>
      <c r="L787" s="6"/>
      <c r="M787" s="6" t="s">
        <v>32</v>
      </c>
      <c r="N787" s="10">
        <v>7</v>
      </c>
      <c r="O787" s="6"/>
    </row>
    <row r="788" spans="1:15" ht="17" x14ac:dyDescent="0.25">
      <c r="A788" s="10">
        <v>17032</v>
      </c>
      <c r="B788" s="10" t="s">
        <v>321</v>
      </c>
      <c r="C788" s="10" t="s">
        <v>322</v>
      </c>
      <c r="D788" s="10" t="s">
        <v>323</v>
      </c>
      <c r="E788" s="10" t="s">
        <v>324</v>
      </c>
      <c r="F788" s="10" t="s">
        <v>325</v>
      </c>
      <c r="G788" s="10" t="s">
        <v>497</v>
      </c>
      <c r="H788" s="10" t="s">
        <v>499</v>
      </c>
      <c r="I788" s="10" t="s">
        <v>6252</v>
      </c>
      <c r="J788" s="10" t="s">
        <v>6253</v>
      </c>
      <c r="K788" s="10" t="s">
        <v>498</v>
      </c>
      <c r="L788" s="6"/>
      <c r="M788" s="10" t="s">
        <v>19</v>
      </c>
      <c r="N788" s="10">
        <v>1</v>
      </c>
      <c r="O788" s="6"/>
    </row>
    <row r="789" spans="1:15" ht="17" x14ac:dyDescent="0.25">
      <c r="A789" s="10">
        <v>12731</v>
      </c>
      <c r="B789" s="10" t="s">
        <v>320</v>
      </c>
      <c r="C789" s="10" t="s">
        <v>319</v>
      </c>
      <c r="D789" s="10" t="s">
        <v>318</v>
      </c>
      <c r="E789" s="10" t="s">
        <v>44</v>
      </c>
      <c r="F789" s="10" t="s">
        <v>317</v>
      </c>
      <c r="G789" s="10" t="s">
        <v>496</v>
      </c>
      <c r="H789" s="10" t="s">
        <v>493</v>
      </c>
      <c r="I789" s="6" t="s">
        <v>495</v>
      </c>
      <c r="J789" s="6" t="s">
        <v>494</v>
      </c>
      <c r="K789" s="6" t="s">
        <v>494</v>
      </c>
      <c r="L789" s="6" t="s">
        <v>494</v>
      </c>
      <c r="M789" s="10" t="s">
        <v>19</v>
      </c>
      <c r="N789" s="10">
        <v>1</v>
      </c>
      <c r="O789" s="6"/>
    </row>
    <row r="790" spans="1:15" ht="17" x14ac:dyDescent="0.25">
      <c r="A790" s="10">
        <v>14352</v>
      </c>
      <c r="B790" s="10" t="s">
        <v>315</v>
      </c>
      <c r="C790" s="10" t="s">
        <v>316</v>
      </c>
      <c r="D790" s="6" t="s">
        <v>210</v>
      </c>
      <c r="E790" s="10" t="s">
        <v>44</v>
      </c>
      <c r="F790" s="10" t="s">
        <v>297</v>
      </c>
      <c r="G790" s="10" t="s">
        <v>113</v>
      </c>
      <c r="H790" s="10" t="s">
        <v>491</v>
      </c>
      <c r="I790" s="6" t="s">
        <v>72</v>
      </c>
      <c r="J790" s="6" t="s">
        <v>492</v>
      </c>
      <c r="K790" s="10" t="s">
        <v>492</v>
      </c>
      <c r="L790" s="6" t="s">
        <v>492</v>
      </c>
      <c r="M790" s="6" t="s">
        <v>32</v>
      </c>
      <c r="N790" s="10">
        <v>0</v>
      </c>
      <c r="O790" s="6"/>
    </row>
    <row r="791" spans="1:15" ht="17" x14ac:dyDescent="0.25">
      <c r="A791" s="10">
        <v>30512</v>
      </c>
      <c r="B791" s="10" t="s">
        <v>312</v>
      </c>
      <c r="C791" s="10" t="s">
        <v>313</v>
      </c>
      <c r="D791" s="10" t="s">
        <v>314</v>
      </c>
      <c r="E791" s="10" t="s">
        <v>184</v>
      </c>
      <c r="F791" s="10" t="s">
        <v>311</v>
      </c>
      <c r="G791" s="10" t="s">
        <v>6297</v>
      </c>
      <c r="H791" s="10" t="s">
        <v>235</v>
      </c>
      <c r="I791" s="10" t="s">
        <v>72</v>
      </c>
      <c r="J791" s="6" t="s">
        <v>480</v>
      </c>
      <c r="K791" s="10" t="s">
        <v>490</v>
      </c>
      <c r="L791" s="6" t="s">
        <v>480</v>
      </c>
      <c r="M791" s="6" t="s">
        <v>670</v>
      </c>
      <c r="N791" s="6">
        <v>0</v>
      </c>
      <c r="O791" s="6"/>
    </row>
    <row r="792" spans="1:15" ht="17" x14ac:dyDescent="0.25">
      <c r="A792" s="10">
        <v>28912</v>
      </c>
      <c r="B792" s="10" t="s">
        <v>307</v>
      </c>
      <c r="C792" s="10" t="s">
        <v>308</v>
      </c>
      <c r="D792" s="10" t="s">
        <v>309</v>
      </c>
      <c r="E792" s="10" t="s">
        <v>44</v>
      </c>
      <c r="F792" s="10" t="s">
        <v>310</v>
      </c>
      <c r="G792" s="10" t="s">
        <v>6309</v>
      </c>
      <c r="H792" s="10" t="s">
        <v>6681</v>
      </c>
      <c r="I792" s="10" t="s">
        <v>6307</v>
      </c>
      <c r="J792" s="12" t="s">
        <v>6306</v>
      </c>
      <c r="K792" s="10" t="s">
        <v>478</v>
      </c>
      <c r="L792" s="10" t="s">
        <v>6308</v>
      </c>
      <c r="M792" s="6" t="s">
        <v>670</v>
      </c>
      <c r="N792" s="6">
        <v>0</v>
      </c>
      <c r="O792" s="6"/>
    </row>
    <row r="793" spans="1:15" ht="17" x14ac:dyDescent="0.25">
      <c r="A793" s="10">
        <v>14543</v>
      </c>
      <c r="B793" s="10" t="s">
        <v>306</v>
      </c>
      <c r="C793" s="10" t="s">
        <v>305</v>
      </c>
      <c r="D793" s="10" t="s">
        <v>304</v>
      </c>
      <c r="E793" s="10" t="s">
        <v>275</v>
      </c>
      <c r="F793" s="10" t="s">
        <v>303</v>
      </c>
      <c r="G793" s="10" t="s">
        <v>475</v>
      </c>
      <c r="H793" s="10" t="s">
        <v>476</v>
      </c>
      <c r="I793" s="10" t="s">
        <v>477</v>
      </c>
      <c r="J793" s="10" t="s">
        <v>479</v>
      </c>
      <c r="K793" s="10" t="s">
        <v>479</v>
      </c>
      <c r="L793" s="10" t="s">
        <v>479</v>
      </c>
      <c r="M793" s="6" t="s">
        <v>32</v>
      </c>
      <c r="N793" s="10">
        <v>0</v>
      </c>
      <c r="O793" s="6"/>
    </row>
    <row r="794" spans="1:15" ht="17" x14ac:dyDescent="0.25">
      <c r="A794" s="10">
        <v>29237</v>
      </c>
      <c r="B794" s="10" t="s">
        <v>286</v>
      </c>
      <c r="C794" s="10" t="s">
        <v>300</v>
      </c>
      <c r="D794" s="10" t="s">
        <v>301</v>
      </c>
      <c r="E794" s="10" t="s">
        <v>12</v>
      </c>
      <c r="F794" s="10" t="s">
        <v>302</v>
      </c>
      <c r="G794" s="10" t="s">
        <v>472</v>
      </c>
      <c r="H794" s="10" t="s">
        <v>235</v>
      </c>
      <c r="I794" s="10" t="s">
        <v>474</v>
      </c>
      <c r="J794" s="10" t="s">
        <v>297</v>
      </c>
      <c r="K794" s="10" t="s">
        <v>473</v>
      </c>
      <c r="L794" s="10" t="s">
        <v>297</v>
      </c>
      <c r="M794" s="6" t="s">
        <v>32</v>
      </c>
      <c r="N794" s="10">
        <v>0</v>
      </c>
      <c r="O794" s="6"/>
    </row>
    <row r="795" spans="1:15" ht="17" x14ac:dyDescent="0.25">
      <c r="A795" s="10">
        <v>4111</v>
      </c>
      <c r="B795" s="10" t="s">
        <v>285</v>
      </c>
      <c r="C795" s="10" t="s">
        <v>289</v>
      </c>
      <c r="D795" s="10" t="s">
        <v>298</v>
      </c>
      <c r="E795" s="10" t="s">
        <v>275</v>
      </c>
      <c r="F795" s="10" t="s">
        <v>287</v>
      </c>
      <c r="G795" s="10" t="s">
        <v>299</v>
      </c>
      <c r="H795" s="10" t="s">
        <v>469</v>
      </c>
      <c r="I795" s="10" t="s">
        <v>471</v>
      </c>
      <c r="J795" s="6"/>
      <c r="K795" s="10" t="s">
        <v>470</v>
      </c>
      <c r="L795" s="6"/>
      <c r="M795" s="10" t="s">
        <v>32</v>
      </c>
      <c r="N795" s="10">
        <v>0</v>
      </c>
      <c r="O795" s="6"/>
    </row>
    <row r="796" spans="1:15" ht="17" x14ac:dyDescent="0.25">
      <c r="A796" s="10">
        <v>25400</v>
      </c>
      <c r="B796" s="10" t="s">
        <v>284</v>
      </c>
      <c r="C796" s="10" t="s">
        <v>290</v>
      </c>
      <c r="D796" s="10" t="s">
        <v>294</v>
      </c>
      <c r="E796" s="10" t="s">
        <v>275</v>
      </c>
      <c r="F796" s="10" t="s">
        <v>297</v>
      </c>
      <c r="G796" s="10" t="s">
        <v>296</v>
      </c>
      <c r="H796" s="10" t="s">
        <v>469</v>
      </c>
      <c r="I796" s="10" t="s">
        <v>471</v>
      </c>
      <c r="J796" s="6"/>
      <c r="K796" s="10" t="s">
        <v>464</v>
      </c>
      <c r="L796" s="6"/>
      <c r="M796" s="10" t="s">
        <v>32</v>
      </c>
      <c r="N796" s="10">
        <v>0</v>
      </c>
      <c r="O796" s="6"/>
    </row>
    <row r="797" spans="1:15" ht="17" x14ac:dyDescent="0.25">
      <c r="A797" s="10">
        <v>30679</v>
      </c>
      <c r="B797" s="10" t="s">
        <v>283</v>
      </c>
      <c r="C797" s="10" t="s">
        <v>291</v>
      </c>
      <c r="D797" s="10" t="s">
        <v>293</v>
      </c>
      <c r="E797" s="10" t="s">
        <v>275</v>
      </c>
      <c r="F797" s="10" t="s">
        <v>210</v>
      </c>
      <c r="G797" s="10" t="s">
        <v>295</v>
      </c>
      <c r="H797" s="10" t="s">
        <v>235</v>
      </c>
      <c r="I797" s="10" t="s">
        <v>463</v>
      </c>
      <c r="J797" s="6"/>
      <c r="K797" s="10" t="s">
        <v>464</v>
      </c>
      <c r="L797" s="6"/>
      <c r="M797" s="10" t="s">
        <v>32</v>
      </c>
      <c r="N797" s="10">
        <v>0</v>
      </c>
      <c r="O797" s="6"/>
    </row>
    <row r="798" spans="1:15" ht="17" x14ac:dyDescent="0.25">
      <c r="A798" s="10">
        <v>21508</v>
      </c>
      <c r="B798" s="10" t="s">
        <v>282</v>
      </c>
      <c r="C798" s="10" t="s">
        <v>292</v>
      </c>
      <c r="D798" s="10" t="s">
        <v>465</v>
      </c>
      <c r="E798" s="10" t="s">
        <v>275</v>
      </c>
      <c r="F798" s="10" t="s">
        <v>297</v>
      </c>
      <c r="G798" s="10" t="s">
        <v>467</v>
      </c>
      <c r="H798" s="10" t="s">
        <v>466</v>
      </c>
      <c r="I798" s="10" t="s">
        <v>463</v>
      </c>
      <c r="J798" s="6"/>
      <c r="K798" s="10" t="s">
        <v>464</v>
      </c>
      <c r="L798" s="6"/>
      <c r="M798" s="10" t="s">
        <v>32</v>
      </c>
      <c r="N798" s="10">
        <v>0</v>
      </c>
      <c r="O798" s="6"/>
    </row>
    <row r="799" spans="1:15" ht="17" x14ac:dyDescent="0.25">
      <c r="A799" s="10">
        <v>18372</v>
      </c>
      <c r="B799" s="10" t="s">
        <v>281</v>
      </c>
      <c r="C799" s="10" t="s">
        <v>288</v>
      </c>
      <c r="D799" s="6" t="s">
        <v>462</v>
      </c>
      <c r="E799" s="10" t="s">
        <v>275</v>
      </c>
      <c r="F799" s="10" t="s">
        <v>297</v>
      </c>
      <c r="G799" s="10" t="s">
        <v>468</v>
      </c>
      <c r="H799" s="10" t="s">
        <v>235</v>
      </c>
      <c r="I799" s="10" t="s">
        <v>463</v>
      </c>
      <c r="J799" s="6"/>
      <c r="K799" s="10" t="s">
        <v>464</v>
      </c>
      <c r="L799" s="6"/>
      <c r="M799" s="10" t="s">
        <v>32</v>
      </c>
      <c r="N799" s="10">
        <v>0</v>
      </c>
      <c r="O799" s="6"/>
    </row>
    <row r="800" spans="1:15" ht="17" x14ac:dyDescent="0.25">
      <c r="A800" s="10">
        <v>4112</v>
      </c>
      <c r="B800" s="10" t="s">
        <v>277</v>
      </c>
      <c r="C800" s="10" t="s">
        <v>278</v>
      </c>
      <c r="D800" s="10" t="s">
        <v>279</v>
      </c>
      <c r="E800" s="10" t="s">
        <v>275</v>
      </c>
      <c r="F800" s="10" t="s">
        <v>280</v>
      </c>
      <c r="G800" s="10" t="s">
        <v>461</v>
      </c>
      <c r="H800" s="10" t="s">
        <v>459</v>
      </c>
      <c r="I800" s="6"/>
      <c r="J800" s="6"/>
      <c r="K800" s="10" t="s">
        <v>460</v>
      </c>
      <c r="L800" s="6"/>
      <c r="M800" s="6" t="s">
        <v>32</v>
      </c>
      <c r="N800" s="10">
        <v>0</v>
      </c>
      <c r="O800" s="6"/>
    </row>
    <row r="801" spans="1:16" ht="17" x14ac:dyDescent="0.25">
      <c r="A801" s="10">
        <v>14618</v>
      </c>
      <c r="B801" s="10" t="s">
        <v>272</v>
      </c>
      <c r="C801" s="10" t="s">
        <v>273</v>
      </c>
      <c r="D801" s="10" t="s">
        <v>274</v>
      </c>
      <c r="E801" s="10" t="s">
        <v>275</v>
      </c>
      <c r="F801" s="10" t="s">
        <v>276</v>
      </c>
      <c r="G801" s="10" t="s">
        <v>458</v>
      </c>
      <c r="H801" s="10" t="s">
        <v>235</v>
      </c>
      <c r="I801" s="6"/>
      <c r="J801" s="6"/>
      <c r="K801" s="10" t="s">
        <v>460</v>
      </c>
      <c r="L801" s="6"/>
      <c r="M801" s="6"/>
      <c r="N801" s="10">
        <v>0</v>
      </c>
      <c r="O801" s="6"/>
    </row>
    <row r="802" spans="1:16" ht="17" x14ac:dyDescent="0.25">
      <c r="A802" s="10">
        <v>30930</v>
      </c>
      <c r="B802" s="10" t="s">
        <v>268</v>
      </c>
      <c r="C802" s="10" t="s">
        <v>269</v>
      </c>
      <c r="D802" s="10" t="s">
        <v>270</v>
      </c>
      <c r="E802" s="10" t="s">
        <v>271</v>
      </c>
      <c r="F802" s="10" t="s">
        <v>267</v>
      </c>
      <c r="G802" s="10" t="s">
        <v>457</v>
      </c>
      <c r="H802" s="10" t="s">
        <v>235</v>
      </c>
      <c r="I802" s="10" t="s">
        <v>150</v>
      </c>
      <c r="J802" s="6"/>
      <c r="K802" s="10" t="s">
        <v>456</v>
      </c>
      <c r="L802" s="10" t="s">
        <v>297</v>
      </c>
      <c r="M802" s="6" t="s">
        <v>32</v>
      </c>
      <c r="N802" s="10">
        <v>0</v>
      </c>
      <c r="O802" s="6"/>
    </row>
    <row r="803" spans="1:16" ht="17" x14ac:dyDescent="0.25">
      <c r="A803" s="10">
        <v>12806</v>
      </c>
      <c r="B803" s="10" t="s">
        <v>266</v>
      </c>
      <c r="C803" s="10" t="s">
        <v>265</v>
      </c>
      <c r="D803" s="10" t="s">
        <v>264</v>
      </c>
      <c r="E803" s="10" t="s">
        <v>263</v>
      </c>
      <c r="F803" s="10" t="s">
        <v>262</v>
      </c>
      <c r="G803" s="10" t="s">
        <v>453</v>
      </c>
      <c r="H803" s="10" t="s">
        <v>454</v>
      </c>
      <c r="I803" s="10" t="s">
        <v>455</v>
      </c>
      <c r="J803" s="10" t="s">
        <v>482</v>
      </c>
      <c r="K803" s="10" t="s">
        <v>158</v>
      </c>
      <c r="L803" s="6"/>
      <c r="M803" s="10" t="s">
        <v>32</v>
      </c>
      <c r="N803" s="10">
        <v>0</v>
      </c>
      <c r="O803" s="6"/>
    </row>
    <row r="804" spans="1:16" ht="17" x14ac:dyDescent="0.25">
      <c r="A804" s="10">
        <v>592</v>
      </c>
      <c r="B804" s="10" t="s">
        <v>257</v>
      </c>
      <c r="C804" s="10" t="s">
        <v>258</v>
      </c>
      <c r="D804" s="10" t="s">
        <v>259</v>
      </c>
      <c r="E804" s="10" t="s">
        <v>260</v>
      </c>
      <c r="F804" s="10" t="s">
        <v>261</v>
      </c>
      <c r="G804" s="10" t="s">
        <v>449</v>
      </c>
      <c r="H804" s="12" t="s">
        <v>450</v>
      </c>
      <c r="I804" s="10" t="s">
        <v>451</v>
      </c>
      <c r="J804" s="10" t="s">
        <v>483</v>
      </c>
      <c r="K804" s="10" t="s">
        <v>452</v>
      </c>
      <c r="L804" s="6"/>
      <c r="M804" s="6" t="s">
        <v>670</v>
      </c>
      <c r="N804" s="6">
        <v>0</v>
      </c>
      <c r="O804" s="6" t="s">
        <v>6749</v>
      </c>
      <c r="P804" t="s">
        <v>6749</v>
      </c>
    </row>
    <row r="805" spans="1:16" ht="17" x14ac:dyDescent="0.25">
      <c r="A805" s="10">
        <v>12811</v>
      </c>
      <c r="B805" s="10" t="s">
        <v>256</v>
      </c>
      <c r="C805" s="10" t="s">
        <v>255</v>
      </c>
      <c r="D805" s="10" t="s">
        <v>254</v>
      </c>
      <c r="E805" s="10" t="s">
        <v>253</v>
      </c>
      <c r="F805" s="10" t="s">
        <v>252</v>
      </c>
      <c r="G805" s="10" t="s">
        <v>6613</v>
      </c>
      <c r="H805" s="10" t="s">
        <v>448</v>
      </c>
      <c r="I805" s="6"/>
      <c r="J805" s="10" t="s">
        <v>482</v>
      </c>
      <c r="K805" s="10" t="s">
        <v>447</v>
      </c>
      <c r="L805" s="6"/>
      <c r="M805" s="6" t="s">
        <v>32</v>
      </c>
      <c r="N805" s="10">
        <v>0</v>
      </c>
      <c r="O805" s="6"/>
    </row>
    <row r="806" spans="1:16" ht="17" x14ac:dyDescent="0.25">
      <c r="A806" s="10">
        <v>29845</v>
      </c>
      <c r="B806" s="10" t="s">
        <v>248</v>
      </c>
      <c r="C806" s="10" t="s">
        <v>249</v>
      </c>
      <c r="D806" s="10" t="s">
        <v>250</v>
      </c>
      <c r="E806" s="10" t="s">
        <v>136</v>
      </c>
      <c r="F806" s="10" t="s">
        <v>251</v>
      </c>
      <c r="G806" s="10" t="s">
        <v>484</v>
      </c>
      <c r="H806" s="10" t="s">
        <v>235</v>
      </c>
      <c r="I806" s="10" t="s">
        <v>235</v>
      </c>
      <c r="J806" s="6"/>
      <c r="K806" s="10" t="s">
        <v>235</v>
      </c>
      <c r="L806" s="10" t="s">
        <v>691</v>
      </c>
      <c r="M806" s="6" t="s">
        <v>32</v>
      </c>
      <c r="N806" s="10">
        <v>0</v>
      </c>
      <c r="O806" s="6"/>
    </row>
    <row r="807" spans="1:16" ht="17" x14ac:dyDescent="0.25">
      <c r="A807" s="10">
        <v>12823</v>
      </c>
      <c r="B807" s="10" t="s">
        <v>244</v>
      </c>
      <c r="C807" s="10" t="s">
        <v>245</v>
      </c>
      <c r="D807" s="6" t="s">
        <v>246</v>
      </c>
      <c r="E807" s="10" t="s">
        <v>69</v>
      </c>
      <c r="F807" s="10" t="s">
        <v>247</v>
      </c>
      <c r="G807" s="10" t="s">
        <v>445</v>
      </c>
      <c r="H807" s="10" t="s">
        <v>444</v>
      </c>
      <c r="I807" s="10" t="s">
        <v>446</v>
      </c>
      <c r="J807" s="10" t="s">
        <v>485</v>
      </c>
      <c r="K807" s="6"/>
      <c r="L807" s="6"/>
      <c r="M807" s="6" t="s">
        <v>32</v>
      </c>
      <c r="N807" s="10">
        <v>6</v>
      </c>
      <c r="O807" s="6"/>
    </row>
    <row r="808" spans="1:16" ht="17" x14ac:dyDescent="0.25">
      <c r="A808" s="10">
        <v>28304</v>
      </c>
      <c r="B808" s="10" t="s">
        <v>239</v>
      </c>
      <c r="C808" s="10" t="s">
        <v>240</v>
      </c>
      <c r="D808" s="10" t="s">
        <v>241</v>
      </c>
      <c r="E808" s="10" t="s">
        <v>242</v>
      </c>
      <c r="F808" s="10" t="s">
        <v>243</v>
      </c>
      <c r="G808" s="10" t="s">
        <v>442</v>
      </c>
      <c r="H808" s="10" t="s">
        <v>488</v>
      </c>
      <c r="I808" s="10" t="s">
        <v>443</v>
      </c>
      <c r="J808" s="10" t="s">
        <v>486</v>
      </c>
      <c r="K808" s="10" t="s">
        <v>158</v>
      </c>
      <c r="L808" s="6"/>
      <c r="M808" s="10" t="s">
        <v>32</v>
      </c>
      <c r="N808" s="10">
        <v>0</v>
      </c>
      <c r="O808" s="6"/>
    </row>
    <row r="809" spans="1:16" ht="17" x14ac:dyDescent="0.25">
      <c r="A809" s="10">
        <v>31684</v>
      </c>
      <c r="B809" s="10" t="s">
        <v>230</v>
      </c>
      <c r="C809" s="10" t="s">
        <v>231</v>
      </c>
      <c r="D809" s="10" t="s">
        <v>232</v>
      </c>
      <c r="E809" s="10" t="s">
        <v>233</v>
      </c>
      <c r="F809" s="10" t="s">
        <v>234</v>
      </c>
      <c r="G809" s="10" t="s">
        <v>236</v>
      </c>
      <c r="H809" s="10" t="s">
        <v>487</v>
      </c>
      <c r="I809" s="12" t="s">
        <v>237</v>
      </c>
      <c r="J809" s="10" t="s">
        <v>6305</v>
      </c>
      <c r="K809" s="10" t="s">
        <v>238</v>
      </c>
      <c r="L809" s="10" t="s">
        <v>1601</v>
      </c>
      <c r="M809" s="6" t="s">
        <v>670</v>
      </c>
      <c r="N809" s="10">
        <v>10</v>
      </c>
      <c r="O809" s="6"/>
    </row>
    <row r="810" spans="1:16" ht="17" x14ac:dyDescent="0.25">
      <c r="A810" s="10">
        <v>447</v>
      </c>
      <c r="B810" s="10" t="s">
        <v>204</v>
      </c>
      <c r="C810" s="10" t="s">
        <v>203</v>
      </c>
      <c r="D810" s="10" t="s">
        <v>202</v>
      </c>
      <c r="E810" s="12" t="s">
        <v>201</v>
      </c>
      <c r="F810" s="10" t="s">
        <v>200</v>
      </c>
      <c r="G810" s="10" t="s">
        <v>229</v>
      </c>
      <c r="H810" s="10" t="s">
        <v>228</v>
      </c>
      <c r="I810" s="60" t="s">
        <v>227</v>
      </c>
      <c r="J810" s="12" t="s">
        <v>6303</v>
      </c>
      <c r="K810" s="10" t="s">
        <v>158</v>
      </c>
      <c r="L810" s="10" t="s">
        <v>6304</v>
      </c>
      <c r="M810" s="6" t="s">
        <v>32</v>
      </c>
      <c r="N810" s="6">
        <v>10</v>
      </c>
      <c r="O810" s="6"/>
    </row>
    <row r="811" spans="1:16" ht="17" x14ac:dyDescent="0.25">
      <c r="A811" s="10">
        <v>16682</v>
      </c>
      <c r="B811" s="10" t="s">
        <v>199</v>
      </c>
      <c r="C811" s="10" t="s">
        <v>198</v>
      </c>
      <c r="D811" s="10" t="s">
        <v>197</v>
      </c>
      <c r="E811" s="10" t="s">
        <v>184</v>
      </c>
      <c r="F811" s="10" t="s">
        <v>196</v>
      </c>
      <c r="G811" s="10" t="s">
        <v>224</v>
      </c>
      <c r="H811" s="10" t="s">
        <v>223</v>
      </c>
      <c r="I811" s="10" t="s">
        <v>226</v>
      </c>
      <c r="J811" s="6" t="s">
        <v>225</v>
      </c>
      <c r="K811" s="10" t="s">
        <v>158</v>
      </c>
      <c r="L811" s="6"/>
      <c r="M811" s="6" t="s">
        <v>19</v>
      </c>
      <c r="N811" s="6">
        <v>1</v>
      </c>
      <c r="O811" s="6"/>
    </row>
    <row r="812" spans="1:16" ht="17" x14ac:dyDescent="0.25">
      <c r="A812" s="10">
        <v>17407</v>
      </c>
      <c r="B812" s="10" t="s">
        <v>191</v>
      </c>
      <c r="C812" s="10" t="s">
        <v>192</v>
      </c>
      <c r="D812" s="10" t="s">
        <v>193</v>
      </c>
      <c r="E812" s="10" t="s">
        <v>194</v>
      </c>
      <c r="F812" s="10" t="s">
        <v>195</v>
      </c>
      <c r="G812" s="12" t="s">
        <v>220</v>
      </c>
      <c r="H812" s="10" t="s">
        <v>235</v>
      </c>
      <c r="I812" s="10" t="s">
        <v>222</v>
      </c>
      <c r="J812" s="6" t="s">
        <v>2143</v>
      </c>
      <c r="K812" s="10" t="s">
        <v>6302</v>
      </c>
      <c r="L812" s="6" t="s">
        <v>225</v>
      </c>
      <c r="M812" s="10" t="s">
        <v>670</v>
      </c>
      <c r="N812" s="10">
        <v>2</v>
      </c>
      <c r="O812" s="6"/>
    </row>
    <row r="813" spans="1:16" ht="17" x14ac:dyDescent="0.25">
      <c r="A813" s="10">
        <v>24931</v>
      </c>
      <c r="B813" s="10" t="s">
        <v>186</v>
      </c>
      <c r="C813" s="10" t="s">
        <v>187</v>
      </c>
      <c r="D813" s="10" t="s">
        <v>188</v>
      </c>
      <c r="E813" s="10" t="s">
        <v>189</v>
      </c>
      <c r="F813" s="10" t="s">
        <v>190</v>
      </c>
      <c r="G813" s="10" t="s">
        <v>219</v>
      </c>
      <c r="H813" s="10" t="s">
        <v>215</v>
      </c>
      <c r="I813" s="6" t="s">
        <v>216</v>
      </c>
      <c r="J813" s="6"/>
      <c r="K813" s="10" t="s">
        <v>218</v>
      </c>
      <c r="L813" s="6" t="s">
        <v>217</v>
      </c>
      <c r="M813" s="6" t="s">
        <v>123</v>
      </c>
      <c r="N813" s="6">
        <v>10</v>
      </c>
      <c r="O813" s="6"/>
    </row>
    <row r="814" spans="1:16" ht="17" x14ac:dyDescent="0.25">
      <c r="A814" s="10">
        <v>27273</v>
      </c>
      <c r="B814" s="10" t="s">
        <v>181</v>
      </c>
      <c r="C814" s="10" t="s">
        <v>182</v>
      </c>
      <c r="D814" s="10" t="s">
        <v>183</v>
      </c>
      <c r="E814" s="10" t="s">
        <v>184</v>
      </c>
      <c r="F814" s="10" t="s">
        <v>185</v>
      </c>
      <c r="G814" s="10" t="s">
        <v>212</v>
      </c>
      <c r="H814" s="10" t="s">
        <v>214</v>
      </c>
      <c r="I814" s="6"/>
      <c r="J814" s="6"/>
      <c r="K814" s="6" t="s">
        <v>213</v>
      </c>
      <c r="L814" s="6" t="s">
        <v>211</v>
      </c>
      <c r="M814" s="6" t="s">
        <v>32</v>
      </c>
      <c r="N814" s="6">
        <v>0</v>
      </c>
      <c r="O814" s="6"/>
    </row>
    <row r="815" spans="1:16" ht="17" x14ac:dyDescent="0.25">
      <c r="A815" s="10">
        <v>31749</v>
      </c>
      <c r="B815" s="10" t="s">
        <v>176</v>
      </c>
      <c r="C815" s="10" t="s">
        <v>177</v>
      </c>
      <c r="D815" s="10" t="s">
        <v>178</v>
      </c>
      <c r="E815" s="10" t="s">
        <v>179</v>
      </c>
      <c r="F815" s="10" t="s">
        <v>180</v>
      </c>
      <c r="G815" s="10" t="s">
        <v>70</v>
      </c>
      <c r="H815" s="10" t="s">
        <v>113</v>
      </c>
      <c r="I815" s="10" t="s">
        <v>113</v>
      </c>
      <c r="J815" s="6"/>
      <c r="K815" s="6" t="s">
        <v>208</v>
      </c>
      <c r="L815" s="10" t="s">
        <v>209</v>
      </c>
      <c r="M815" s="10" t="s">
        <v>210</v>
      </c>
      <c r="N815" s="6">
        <v>0</v>
      </c>
      <c r="O815" s="6"/>
    </row>
    <row r="816" spans="1:16" ht="17" x14ac:dyDescent="0.25">
      <c r="A816" s="10">
        <v>32459</v>
      </c>
      <c r="B816" s="10" t="s">
        <v>171</v>
      </c>
      <c r="C816" s="10" t="s">
        <v>172</v>
      </c>
      <c r="D816" s="10" t="s">
        <v>173</v>
      </c>
      <c r="E816" s="10" t="s">
        <v>174</v>
      </c>
      <c r="F816" s="10" t="s">
        <v>175</v>
      </c>
      <c r="G816" s="10" t="s">
        <v>207</v>
      </c>
      <c r="H816" s="10" t="s">
        <v>113</v>
      </c>
      <c r="I816" s="10" t="s">
        <v>113</v>
      </c>
      <c r="J816" s="6" t="s">
        <v>206</v>
      </c>
      <c r="K816" s="10" t="s">
        <v>158</v>
      </c>
      <c r="L816" s="6" t="s">
        <v>205</v>
      </c>
      <c r="M816" s="6" t="s">
        <v>32</v>
      </c>
      <c r="N816" s="6">
        <v>0</v>
      </c>
      <c r="O816" s="6"/>
    </row>
    <row r="817" spans="1:15" ht="17" x14ac:dyDescent="0.25">
      <c r="A817" s="6">
        <v>18475</v>
      </c>
      <c r="B817" s="6" t="s">
        <v>99</v>
      </c>
      <c r="C817" s="10" t="s">
        <v>163</v>
      </c>
      <c r="D817" s="10" t="s">
        <v>164</v>
      </c>
      <c r="E817" s="10" t="s">
        <v>69</v>
      </c>
      <c r="F817" s="10" t="s">
        <v>165</v>
      </c>
      <c r="G817" s="10" t="s">
        <v>166</v>
      </c>
      <c r="H817" s="10" t="s">
        <v>169</v>
      </c>
      <c r="I817" s="10" t="s">
        <v>170</v>
      </c>
      <c r="J817" s="6"/>
      <c r="K817" s="10" t="s">
        <v>158</v>
      </c>
      <c r="L817" s="6" t="s">
        <v>489</v>
      </c>
      <c r="M817" s="6" t="s">
        <v>32</v>
      </c>
      <c r="N817" s="6">
        <v>0</v>
      </c>
      <c r="O817" s="6"/>
    </row>
    <row r="818" spans="1:15" ht="18" x14ac:dyDescent="0.25">
      <c r="A818" s="6">
        <v>20342</v>
      </c>
      <c r="B818" s="6" t="s">
        <v>97</v>
      </c>
      <c r="C818" s="10" t="s">
        <v>159</v>
      </c>
      <c r="D818" s="10" t="s">
        <v>160</v>
      </c>
      <c r="E818" s="10" t="s">
        <v>161</v>
      </c>
      <c r="F818" s="10" t="s">
        <v>162</v>
      </c>
      <c r="G818" s="92" t="s">
        <v>167</v>
      </c>
      <c r="H818" s="10" t="s">
        <v>112</v>
      </c>
      <c r="I818" s="6"/>
      <c r="J818" s="6"/>
      <c r="K818" s="6" t="s">
        <v>168</v>
      </c>
      <c r="L818" s="6" t="s">
        <v>210</v>
      </c>
      <c r="M818" s="6" t="s">
        <v>32</v>
      </c>
      <c r="N818" s="6">
        <v>0</v>
      </c>
      <c r="O818" s="6"/>
    </row>
    <row r="819" spans="1:15" ht="17" x14ac:dyDescent="0.25">
      <c r="A819" s="6">
        <v>12865</v>
      </c>
      <c r="B819" s="6" t="s">
        <v>98</v>
      </c>
      <c r="C819" s="10" t="s">
        <v>147</v>
      </c>
      <c r="D819" s="10" t="s">
        <v>148</v>
      </c>
      <c r="E819" s="10" t="s">
        <v>73</v>
      </c>
      <c r="F819" s="6"/>
      <c r="G819" s="10" t="s">
        <v>113</v>
      </c>
      <c r="H819" s="10" t="s">
        <v>113</v>
      </c>
      <c r="I819" s="6" t="s">
        <v>157</v>
      </c>
      <c r="J819" s="6"/>
      <c r="K819" s="10" t="s">
        <v>158</v>
      </c>
      <c r="L819" s="6" t="s">
        <v>156</v>
      </c>
      <c r="M819" s="6" t="s">
        <v>32</v>
      </c>
      <c r="N819" s="6">
        <v>0</v>
      </c>
      <c r="O819" s="6"/>
    </row>
    <row r="820" spans="1:15" ht="17" x14ac:dyDescent="0.25">
      <c r="A820" s="6">
        <v>12869</v>
      </c>
      <c r="B820" s="6" t="s">
        <v>96</v>
      </c>
      <c r="C820" s="10" t="s">
        <v>146</v>
      </c>
      <c r="D820" s="10" t="s">
        <v>145</v>
      </c>
      <c r="E820" s="10" t="s">
        <v>143</v>
      </c>
      <c r="F820" s="10" t="s">
        <v>144</v>
      </c>
      <c r="G820" s="10" t="s">
        <v>6301</v>
      </c>
      <c r="H820" s="10" t="s">
        <v>154</v>
      </c>
      <c r="I820" s="10" t="s">
        <v>689</v>
      </c>
      <c r="J820" s="10" t="s">
        <v>6300</v>
      </c>
      <c r="K820" s="10" t="s">
        <v>155</v>
      </c>
      <c r="L820" s="10" t="s">
        <v>688</v>
      </c>
      <c r="M820" s="6" t="s">
        <v>670</v>
      </c>
      <c r="N820" s="6">
        <v>0</v>
      </c>
      <c r="O820" s="6"/>
    </row>
    <row r="821" spans="1:15" ht="17" x14ac:dyDescent="0.25">
      <c r="A821" s="6">
        <v>12874</v>
      </c>
      <c r="B821" s="6" t="s">
        <v>95</v>
      </c>
      <c r="C821" s="10" t="s">
        <v>142</v>
      </c>
      <c r="D821" s="10" t="s">
        <v>141</v>
      </c>
      <c r="E821" s="10" t="s">
        <v>50</v>
      </c>
      <c r="F821" s="6"/>
      <c r="G821" s="10" t="s">
        <v>152</v>
      </c>
      <c r="H821" s="10" t="s">
        <v>149</v>
      </c>
      <c r="I821" s="6"/>
      <c r="J821" s="10" t="s">
        <v>153</v>
      </c>
      <c r="K821" s="6" t="s">
        <v>151</v>
      </c>
      <c r="L821" s="6" t="s">
        <v>690</v>
      </c>
      <c r="M821" s="6" t="s">
        <v>32</v>
      </c>
      <c r="N821" s="6">
        <v>10</v>
      </c>
      <c r="O821" s="6"/>
    </row>
    <row r="822" spans="1:15" ht="17" x14ac:dyDescent="0.25">
      <c r="A822" s="6">
        <v>29377</v>
      </c>
      <c r="B822" s="6" t="s">
        <v>94</v>
      </c>
      <c r="C822" s="10" t="s">
        <v>134</v>
      </c>
      <c r="D822" s="10" t="s">
        <v>135</v>
      </c>
      <c r="E822" s="10" t="s">
        <v>136</v>
      </c>
      <c r="F822" s="6"/>
      <c r="G822" s="10" t="s">
        <v>70</v>
      </c>
      <c r="H822" s="10" t="s">
        <v>113</v>
      </c>
      <c r="I822" s="6" t="s">
        <v>138</v>
      </c>
      <c r="J822" s="6"/>
      <c r="K822" s="10" t="s">
        <v>139</v>
      </c>
      <c r="L822" s="6" t="s">
        <v>137</v>
      </c>
      <c r="M822" s="6" t="s">
        <v>140</v>
      </c>
      <c r="N822" s="6">
        <v>0</v>
      </c>
      <c r="O822" s="6"/>
    </row>
    <row r="823" spans="1:15" ht="17" x14ac:dyDescent="0.25">
      <c r="A823" s="6">
        <v>13054</v>
      </c>
      <c r="B823" s="6" t="s">
        <v>93</v>
      </c>
      <c r="C823" s="10" t="s">
        <v>107</v>
      </c>
      <c r="D823" s="10" t="s">
        <v>108</v>
      </c>
      <c r="E823" s="10" t="s">
        <v>109</v>
      </c>
      <c r="F823" s="10" t="s">
        <v>60</v>
      </c>
      <c r="G823" s="10" t="s">
        <v>111</v>
      </c>
      <c r="H823" s="6" t="s">
        <v>131</v>
      </c>
      <c r="I823" s="6"/>
      <c r="J823" s="6"/>
      <c r="K823" s="10" t="s">
        <v>132</v>
      </c>
      <c r="L823" s="6" t="s">
        <v>110</v>
      </c>
      <c r="M823" s="6" t="s">
        <v>133</v>
      </c>
      <c r="N823" s="6">
        <v>10</v>
      </c>
      <c r="O823" s="6"/>
    </row>
    <row r="824" spans="1:15" ht="17" x14ac:dyDescent="0.25">
      <c r="A824" s="6">
        <v>13107</v>
      </c>
      <c r="B824" s="6" t="s">
        <v>92</v>
      </c>
      <c r="C824" s="10" t="s">
        <v>100</v>
      </c>
      <c r="D824" s="6" t="s">
        <v>101</v>
      </c>
      <c r="E824" s="6" t="s">
        <v>102</v>
      </c>
      <c r="F824" s="10" t="s">
        <v>59</v>
      </c>
      <c r="G824" s="6" t="s">
        <v>103</v>
      </c>
      <c r="H824" s="10" t="s">
        <v>126</v>
      </c>
      <c r="I824" s="6" t="s">
        <v>104</v>
      </c>
      <c r="J824" s="10" t="s">
        <v>105</v>
      </c>
      <c r="K824" s="6" t="s">
        <v>106</v>
      </c>
      <c r="L824" s="6" t="s">
        <v>130</v>
      </c>
      <c r="M824" s="6"/>
      <c r="N824" s="6">
        <v>0</v>
      </c>
      <c r="O824" s="6"/>
    </row>
    <row r="825" spans="1:15" ht="17" x14ac:dyDescent="0.25">
      <c r="A825" s="10">
        <v>13145</v>
      </c>
      <c r="B825" s="10" t="s">
        <v>61</v>
      </c>
      <c r="C825" s="10" t="s">
        <v>62</v>
      </c>
      <c r="D825" s="10" t="s">
        <v>63</v>
      </c>
      <c r="E825" s="10" t="s">
        <v>50</v>
      </c>
      <c r="F825" s="10" t="s">
        <v>58</v>
      </c>
      <c r="G825" s="10" t="s">
        <v>70</v>
      </c>
      <c r="H825" s="10" t="s">
        <v>113</v>
      </c>
      <c r="I825" s="6"/>
      <c r="J825" s="6"/>
      <c r="K825" s="10" t="s">
        <v>129</v>
      </c>
      <c r="L825" s="6" t="s">
        <v>128</v>
      </c>
      <c r="M825" s="6" t="s">
        <v>123</v>
      </c>
      <c r="N825" s="6">
        <v>0</v>
      </c>
      <c r="O825" s="6"/>
    </row>
    <row r="826" spans="1:15" ht="17" x14ac:dyDescent="0.25">
      <c r="A826" s="10">
        <v>13156</v>
      </c>
      <c r="B826" s="10" t="s">
        <v>82</v>
      </c>
      <c r="C826" s="10" t="s">
        <v>83</v>
      </c>
      <c r="D826" s="10" t="s">
        <v>85</v>
      </c>
      <c r="E826" s="10" t="s">
        <v>44</v>
      </c>
      <c r="F826" s="10" t="s">
        <v>57</v>
      </c>
      <c r="G826" s="10" t="s">
        <v>70</v>
      </c>
      <c r="H826" s="10" t="s">
        <v>126</v>
      </c>
      <c r="I826" s="6"/>
      <c r="J826" s="6"/>
      <c r="K826" s="10" t="s">
        <v>89</v>
      </c>
      <c r="L826" s="10" t="s">
        <v>127</v>
      </c>
      <c r="M826" s="6" t="s">
        <v>32</v>
      </c>
      <c r="N826" s="6">
        <v>0</v>
      </c>
      <c r="O826" s="6"/>
    </row>
    <row r="827" spans="1:15" ht="17" x14ac:dyDescent="0.25">
      <c r="A827" s="10">
        <v>12942</v>
      </c>
      <c r="B827" s="10" t="s">
        <v>79</v>
      </c>
      <c r="C827" s="10" t="s">
        <v>81</v>
      </c>
      <c r="D827" s="10" t="s">
        <v>86</v>
      </c>
      <c r="E827" s="10" t="s">
        <v>29</v>
      </c>
      <c r="F827" s="10" t="s">
        <v>56</v>
      </c>
      <c r="G827" s="10" t="s">
        <v>90</v>
      </c>
      <c r="H827" s="10" t="s">
        <v>113</v>
      </c>
      <c r="I827" s="10" t="s">
        <v>91</v>
      </c>
      <c r="J827" s="10" t="s">
        <v>31</v>
      </c>
      <c r="K827" s="10" t="s">
        <v>66</v>
      </c>
      <c r="L827" s="10" t="s">
        <v>125</v>
      </c>
      <c r="M827" s="6" t="s">
        <v>32</v>
      </c>
      <c r="N827" s="6">
        <v>6</v>
      </c>
      <c r="O827" s="6"/>
    </row>
    <row r="828" spans="1:15" ht="17" x14ac:dyDescent="0.25">
      <c r="A828" s="10">
        <v>13001</v>
      </c>
      <c r="B828" s="10" t="s">
        <v>78</v>
      </c>
      <c r="C828" s="10" t="s">
        <v>80</v>
      </c>
      <c r="D828" s="10" t="s">
        <v>84</v>
      </c>
      <c r="E828" s="10" t="s">
        <v>44</v>
      </c>
      <c r="F828" s="10" t="s">
        <v>55</v>
      </c>
      <c r="G828" s="10" t="s">
        <v>87</v>
      </c>
      <c r="H828" s="10" t="s">
        <v>122</v>
      </c>
      <c r="I828" s="10" t="s">
        <v>124</v>
      </c>
      <c r="J828" s="10" t="s">
        <v>31</v>
      </c>
      <c r="K828" s="10" t="s">
        <v>88</v>
      </c>
      <c r="L828" s="10" t="s">
        <v>121</v>
      </c>
      <c r="M828" s="10" t="s">
        <v>123</v>
      </c>
      <c r="N828" s="6">
        <v>10</v>
      </c>
      <c r="O828" s="6"/>
    </row>
    <row r="829" spans="1:15" ht="17" x14ac:dyDescent="0.25">
      <c r="A829" s="10">
        <v>12976</v>
      </c>
      <c r="B829" s="10" t="s">
        <v>39</v>
      </c>
      <c r="C829" s="10" t="s">
        <v>40</v>
      </c>
      <c r="D829" s="6"/>
      <c r="E829" s="10" t="s">
        <v>73</v>
      </c>
      <c r="F829" s="10" t="s">
        <v>54</v>
      </c>
      <c r="G829" s="10" t="s">
        <v>76</v>
      </c>
      <c r="H829" s="10" t="s">
        <v>113</v>
      </c>
      <c r="I829" s="10" t="s">
        <v>77</v>
      </c>
      <c r="J829" s="10" t="s">
        <v>31</v>
      </c>
      <c r="K829" s="10" t="s">
        <v>71</v>
      </c>
      <c r="L829" s="10" t="s">
        <v>120</v>
      </c>
      <c r="M829" s="10" t="s">
        <v>32</v>
      </c>
      <c r="N829" s="6">
        <v>10</v>
      </c>
      <c r="O829" s="6"/>
    </row>
    <row r="830" spans="1:15" ht="17" x14ac:dyDescent="0.25">
      <c r="A830" s="10">
        <v>13069</v>
      </c>
      <c r="B830" s="10" t="s">
        <v>38</v>
      </c>
      <c r="C830" s="10" t="s">
        <v>41</v>
      </c>
      <c r="D830" s="6"/>
      <c r="E830" s="10" t="s">
        <v>73</v>
      </c>
      <c r="F830" s="10" t="s">
        <v>53</v>
      </c>
      <c r="G830" s="10" t="s">
        <v>70</v>
      </c>
      <c r="H830" s="10" t="s">
        <v>113</v>
      </c>
      <c r="I830" s="10" t="s">
        <v>75</v>
      </c>
      <c r="J830" s="10" t="s">
        <v>31</v>
      </c>
      <c r="K830" s="10" t="s">
        <v>74</v>
      </c>
      <c r="L830" s="10" t="s">
        <v>119</v>
      </c>
      <c r="M830" s="6" t="s">
        <v>32</v>
      </c>
      <c r="N830" s="6">
        <v>3</v>
      </c>
      <c r="O830" s="6"/>
    </row>
    <row r="831" spans="1:15" ht="17" x14ac:dyDescent="0.25">
      <c r="A831" s="10">
        <v>25955</v>
      </c>
      <c r="B831" s="10" t="s">
        <v>37</v>
      </c>
      <c r="C831" s="10" t="s">
        <v>42</v>
      </c>
      <c r="D831" s="10" t="s">
        <v>68</v>
      </c>
      <c r="E831" s="10" t="s">
        <v>69</v>
      </c>
      <c r="F831" s="10" t="s">
        <v>52</v>
      </c>
      <c r="G831" s="10" t="s">
        <v>70</v>
      </c>
      <c r="H831" s="10" t="s">
        <v>113</v>
      </c>
      <c r="I831" s="10" t="s">
        <v>72</v>
      </c>
      <c r="J831" s="10" t="s">
        <v>31</v>
      </c>
      <c r="K831" s="10" t="s">
        <v>71</v>
      </c>
      <c r="L831" s="10" t="s">
        <v>118</v>
      </c>
      <c r="M831" s="10" t="s">
        <v>32</v>
      </c>
      <c r="N831" s="6">
        <v>0</v>
      </c>
      <c r="O831" s="6"/>
    </row>
    <row r="832" spans="1:15" ht="17" x14ac:dyDescent="0.25">
      <c r="A832" s="10">
        <v>21039</v>
      </c>
      <c r="B832" s="10" t="s">
        <v>36</v>
      </c>
      <c r="C832" s="10" t="s">
        <v>35</v>
      </c>
      <c r="D832" s="10" t="s">
        <v>49</v>
      </c>
      <c r="E832" s="10" t="s">
        <v>50</v>
      </c>
      <c r="F832" s="10" t="s">
        <v>51</v>
      </c>
      <c r="G832" s="10" t="s">
        <v>70</v>
      </c>
      <c r="H832" s="10" t="s">
        <v>113</v>
      </c>
      <c r="I832" s="10" t="s">
        <v>65</v>
      </c>
      <c r="J832" s="10" t="s">
        <v>31</v>
      </c>
      <c r="K832" s="10" t="s">
        <v>67</v>
      </c>
      <c r="L832" s="10" t="s">
        <v>117</v>
      </c>
      <c r="M832" s="6" t="s">
        <v>32</v>
      </c>
      <c r="N832" s="6">
        <v>0</v>
      </c>
      <c r="O832" s="6"/>
    </row>
    <row r="833" spans="1:15" ht="17" x14ac:dyDescent="0.25">
      <c r="A833" s="10">
        <v>28855</v>
      </c>
      <c r="B833" s="10" t="s">
        <v>33</v>
      </c>
      <c r="C833" s="10" t="s">
        <v>34</v>
      </c>
      <c r="D833" s="10" t="s">
        <v>43</v>
      </c>
      <c r="E833" s="10" t="s">
        <v>44</v>
      </c>
      <c r="F833" s="10" t="s">
        <v>45</v>
      </c>
      <c r="G833" s="10" t="s">
        <v>70</v>
      </c>
      <c r="H833" s="10" t="s">
        <v>112</v>
      </c>
      <c r="I833" s="6" t="s">
        <v>46</v>
      </c>
      <c r="J833" s="10" t="s">
        <v>31</v>
      </c>
      <c r="K833" s="10" t="s">
        <v>48</v>
      </c>
      <c r="L833" s="10" t="s">
        <v>116</v>
      </c>
      <c r="M833" s="6" t="s">
        <v>32</v>
      </c>
      <c r="N833" s="6">
        <v>0</v>
      </c>
      <c r="O833" s="6"/>
    </row>
    <row r="834" spans="1:15" ht="17" x14ac:dyDescent="0.25">
      <c r="A834" s="10">
        <v>17625</v>
      </c>
      <c r="B834" s="10" t="s">
        <v>26</v>
      </c>
      <c r="C834" s="10" t="s">
        <v>27</v>
      </c>
      <c r="D834" s="10" t="s">
        <v>28</v>
      </c>
      <c r="E834" s="10" t="s">
        <v>29</v>
      </c>
      <c r="F834" s="10" t="s">
        <v>30</v>
      </c>
      <c r="G834" s="10" t="s">
        <v>70</v>
      </c>
      <c r="H834" s="10" t="s">
        <v>115</v>
      </c>
      <c r="I834" s="10" t="s">
        <v>64</v>
      </c>
      <c r="J834" s="10" t="s">
        <v>31</v>
      </c>
      <c r="K834" s="10" t="s">
        <v>47</v>
      </c>
      <c r="L834" s="6"/>
      <c r="M834" s="6" t="s">
        <v>32</v>
      </c>
      <c r="N834" s="6">
        <v>0</v>
      </c>
      <c r="O834" s="6"/>
    </row>
    <row r="835" spans="1:15" ht="17" x14ac:dyDescent="0.25">
      <c r="A835" s="10">
        <v>13128</v>
      </c>
      <c r="B835" s="10" t="s">
        <v>22</v>
      </c>
      <c r="C835" s="10" t="s">
        <v>23</v>
      </c>
      <c r="D835" s="10" t="s">
        <v>24</v>
      </c>
      <c r="E835" s="10" t="s">
        <v>25</v>
      </c>
      <c r="F835" s="10" t="s">
        <v>21</v>
      </c>
      <c r="G835" s="10" t="s">
        <v>70</v>
      </c>
      <c r="H835" s="10" t="s">
        <v>112</v>
      </c>
      <c r="I835" s="10"/>
      <c r="J835" s="10" t="s">
        <v>31</v>
      </c>
      <c r="K835" s="10" t="s">
        <v>114</v>
      </c>
      <c r="L835" s="6"/>
      <c r="M835" s="10" t="s">
        <v>32</v>
      </c>
      <c r="N835" s="6">
        <v>0</v>
      </c>
      <c r="O835" s="6"/>
    </row>
    <row r="836" spans="1:15" ht="17" x14ac:dyDescent="0.25">
      <c r="A836" s="10">
        <v>23019</v>
      </c>
      <c r="B836" s="10" t="s">
        <v>9</v>
      </c>
      <c r="C836" s="10" t="s">
        <v>10</v>
      </c>
      <c r="D836" s="10" t="s">
        <v>11</v>
      </c>
      <c r="E836" s="10" t="s">
        <v>12</v>
      </c>
      <c r="F836" s="10" t="s">
        <v>14</v>
      </c>
      <c r="G836" s="10" t="s">
        <v>20</v>
      </c>
      <c r="H836" s="10" t="s">
        <v>6249</v>
      </c>
      <c r="I836" s="10" t="s">
        <v>6250</v>
      </c>
      <c r="J836" s="10" t="s">
        <v>6682</v>
      </c>
      <c r="K836" s="10" t="s">
        <v>6298</v>
      </c>
      <c r="L836" s="10" t="s">
        <v>6299</v>
      </c>
      <c r="M836" s="6" t="s">
        <v>670</v>
      </c>
      <c r="N836" s="6">
        <v>0</v>
      </c>
      <c r="O836" s="6"/>
    </row>
    <row r="837" spans="1:15" ht="17" x14ac:dyDescent="0.25">
      <c r="A837" s="10">
        <v>13198</v>
      </c>
      <c r="B837" s="10" t="s">
        <v>6</v>
      </c>
      <c r="C837" s="10" t="s">
        <v>7</v>
      </c>
      <c r="D837" s="10" t="s">
        <v>8</v>
      </c>
      <c r="E837" s="10" t="s">
        <v>3</v>
      </c>
      <c r="F837" s="10" t="s">
        <v>13</v>
      </c>
      <c r="G837" s="12" t="s">
        <v>6689</v>
      </c>
      <c r="H837" s="10" t="s">
        <v>6251</v>
      </c>
      <c r="I837" s="10" t="s">
        <v>532</v>
      </c>
      <c r="J837" s="10" t="s">
        <v>6683</v>
      </c>
      <c r="K837" s="10" t="s">
        <v>532</v>
      </c>
      <c r="L837" s="10" t="s">
        <v>1601</v>
      </c>
      <c r="M837" s="6" t="s">
        <v>123</v>
      </c>
      <c r="N837" s="6">
        <v>0</v>
      </c>
      <c r="O837" s="6"/>
    </row>
    <row r="838" spans="1:15" ht="17" x14ac:dyDescent="0.25">
      <c r="A838" s="10">
        <v>13199</v>
      </c>
      <c r="B838" s="10" t="s">
        <v>0</v>
      </c>
      <c r="C838" s="10" t="s">
        <v>1</v>
      </c>
      <c r="D838" s="10" t="s">
        <v>2</v>
      </c>
      <c r="E838" s="10" t="s">
        <v>3</v>
      </c>
      <c r="F838" s="10" t="s">
        <v>4</v>
      </c>
      <c r="G838" s="12" t="s">
        <v>17</v>
      </c>
      <c r="H838" s="10" t="s">
        <v>235</v>
      </c>
      <c r="I838" s="10" t="s">
        <v>532</v>
      </c>
      <c r="J838" s="10" t="s">
        <v>6684</v>
      </c>
      <c r="K838" s="10" t="s">
        <v>6685</v>
      </c>
      <c r="L838" s="93" t="s">
        <v>1601</v>
      </c>
      <c r="M838" s="10" t="s">
        <v>123</v>
      </c>
      <c r="N838" s="10">
        <v>0</v>
      </c>
      <c r="O838" s="6"/>
    </row>
    <row r="839" spans="1:15" x14ac:dyDescent="0.2">
      <c r="A839" s="6"/>
      <c r="B839" s="6"/>
      <c r="C839" s="6"/>
      <c r="D839" s="6"/>
      <c r="E839" s="6"/>
      <c r="F839" s="6"/>
      <c r="G839" s="6"/>
      <c r="H839" s="6"/>
      <c r="I839" s="6"/>
      <c r="J839" s="6"/>
      <c r="K839" s="6"/>
      <c r="L839" s="6"/>
      <c r="M839" s="6"/>
      <c r="N839" s="6"/>
      <c r="O839" s="6"/>
    </row>
    <row r="840" spans="1:15" x14ac:dyDescent="0.2">
      <c r="A840" s="6"/>
      <c r="B840" s="6"/>
      <c r="C840" s="6"/>
      <c r="D840" s="6"/>
      <c r="E840" s="6"/>
      <c r="F840" s="6"/>
      <c r="G840" s="6"/>
      <c r="H840" s="6"/>
      <c r="I840" s="6"/>
      <c r="J840" s="6"/>
      <c r="K840" s="6"/>
      <c r="L840" s="6"/>
      <c r="M840" s="6"/>
      <c r="N840" s="6"/>
      <c r="O840" s="6"/>
    </row>
    <row r="841" spans="1:15" x14ac:dyDescent="0.2">
      <c r="A841" s="6"/>
      <c r="B841" s="6"/>
      <c r="C841" s="6"/>
      <c r="D841" s="6"/>
      <c r="E841" s="6"/>
      <c r="F841" s="6"/>
      <c r="G841" s="6"/>
      <c r="H841" s="6"/>
      <c r="I841" s="6"/>
      <c r="J841" s="6"/>
      <c r="K841" s="6"/>
      <c r="L841" s="6"/>
      <c r="M841" s="6"/>
      <c r="N841" s="6"/>
      <c r="O841" s="6"/>
    </row>
    <row r="842" spans="1:15" x14ac:dyDescent="0.2">
      <c r="A842" s="6"/>
      <c r="B842" s="6"/>
      <c r="C842" s="6"/>
      <c r="D842" s="6"/>
      <c r="E842" s="6"/>
      <c r="F842" s="6"/>
      <c r="G842" s="6"/>
      <c r="H842" s="6"/>
      <c r="I842" s="6"/>
      <c r="J842" s="6"/>
      <c r="K842" s="6"/>
      <c r="L842" s="6"/>
      <c r="M842" s="6"/>
      <c r="N842" s="6"/>
      <c r="O842" s="6"/>
    </row>
    <row r="843" spans="1:15" x14ac:dyDescent="0.2">
      <c r="A843" s="6"/>
      <c r="B843" s="6"/>
      <c r="C843" s="6"/>
      <c r="D843" s="6"/>
      <c r="E843" s="6"/>
      <c r="F843" s="6"/>
      <c r="G843" s="6"/>
      <c r="H843" s="6"/>
      <c r="I843" s="6"/>
      <c r="J843" s="6"/>
      <c r="K843" s="6"/>
      <c r="L843" s="6"/>
      <c r="M843" s="6"/>
      <c r="N843" s="6"/>
      <c r="O843" s="6"/>
    </row>
    <row r="844" spans="1:15" x14ac:dyDescent="0.2">
      <c r="A844" s="6"/>
      <c r="B844" s="6"/>
      <c r="C844" s="6"/>
      <c r="D844" s="6"/>
      <c r="E844" s="6"/>
      <c r="F844" s="6"/>
      <c r="G844" s="6"/>
      <c r="H844" s="6"/>
      <c r="I844" s="6"/>
      <c r="J844" s="6"/>
      <c r="K844" s="6"/>
      <c r="L844" s="6"/>
      <c r="M844" s="6"/>
      <c r="N844" s="6"/>
      <c r="O844" s="6"/>
    </row>
    <row r="845" spans="1:15" x14ac:dyDescent="0.2">
      <c r="A845" s="6"/>
      <c r="B845" s="6"/>
      <c r="C845" s="6"/>
      <c r="D845" s="6"/>
      <c r="E845" s="6"/>
      <c r="F845" s="6"/>
      <c r="G845" s="6"/>
      <c r="H845" s="6"/>
      <c r="I845" s="6"/>
      <c r="J845" s="6"/>
      <c r="K845" s="6"/>
      <c r="L845" s="6"/>
      <c r="M845" s="6"/>
      <c r="N845" s="6"/>
      <c r="O845" s="6"/>
    </row>
    <row r="846" spans="1:15" x14ac:dyDescent="0.2">
      <c r="A846" s="6"/>
      <c r="B846" s="6"/>
      <c r="C846" s="6"/>
      <c r="D846" s="6"/>
      <c r="E846" s="6"/>
      <c r="F846" s="6"/>
      <c r="G846" s="6"/>
      <c r="H846" s="6"/>
      <c r="I846" s="6"/>
      <c r="J846" s="6"/>
      <c r="K846" s="6"/>
      <c r="L846" s="6"/>
      <c r="M846" s="6"/>
      <c r="N846" s="6"/>
      <c r="O846" s="6"/>
    </row>
    <row r="847" spans="1:15" x14ac:dyDescent="0.2">
      <c r="A847" s="6"/>
      <c r="B847" s="6"/>
      <c r="C847" s="6"/>
      <c r="D847" s="6"/>
      <c r="E847" s="6"/>
      <c r="F847" s="6"/>
      <c r="G847" s="6"/>
      <c r="H847" s="6"/>
      <c r="I847" s="6"/>
      <c r="J847" s="6"/>
      <c r="K847" s="6"/>
      <c r="L847" s="6"/>
      <c r="M847" s="6"/>
      <c r="N847" s="6"/>
      <c r="O847" s="6"/>
    </row>
    <row r="848" spans="1:15" x14ac:dyDescent="0.2">
      <c r="A848" s="6"/>
      <c r="B848" s="6"/>
      <c r="C848" s="6"/>
      <c r="D848" s="6"/>
      <c r="E848" s="6"/>
      <c r="F848" s="6"/>
      <c r="G848" s="6"/>
      <c r="H848" s="6"/>
      <c r="I848" s="6"/>
      <c r="J848" s="6"/>
      <c r="K848" s="6"/>
      <c r="L848" s="6"/>
      <c r="M848" s="6"/>
      <c r="N848" s="6"/>
      <c r="O848" s="6"/>
    </row>
    <row r="849" spans="1:15" x14ac:dyDescent="0.2">
      <c r="A849" s="6"/>
      <c r="B849" s="6"/>
      <c r="C849" s="6"/>
      <c r="D849" s="6"/>
      <c r="E849" s="6"/>
      <c r="F849" s="6"/>
      <c r="G849" s="6"/>
      <c r="H849" s="6"/>
      <c r="I849" s="6"/>
      <c r="J849" s="6"/>
      <c r="K849" s="6"/>
      <c r="L849" s="6"/>
      <c r="M849" s="6"/>
      <c r="N849" s="6"/>
      <c r="O849" s="6"/>
    </row>
    <row r="850" spans="1:15" x14ac:dyDescent="0.2">
      <c r="A850" s="6"/>
      <c r="B850" s="6"/>
      <c r="C850" s="6"/>
      <c r="D850" s="6"/>
      <c r="E850" s="6"/>
      <c r="F850" s="6"/>
      <c r="G850" s="6"/>
      <c r="H850" s="6"/>
      <c r="I850" s="6"/>
      <c r="J850" s="6"/>
      <c r="K850" s="6"/>
      <c r="L850" s="6"/>
      <c r="M850" s="6"/>
      <c r="N850" s="6"/>
      <c r="O850" s="6"/>
    </row>
    <row r="851" spans="1:15" x14ac:dyDescent="0.2">
      <c r="A851" s="6"/>
      <c r="B851" s="6"/>
      <c r="C851" s="6"/>
      <c r="D851" s="6"/>
      <c r="E851" s="6"/>
      <c r="F851" s="6"/>
      <c r="G851" s="6"/>
      <c r="H851" s="6"/>
      <c r="I851" s="6"/>
      <c r="J851" s="6"/>
      <c r="K851" s="6"/>
      <c r="L851" s="6"/>
      <c r="M851" s="6"/>
      <c r="N851" s="6"/>
      <c r="O851" s="6"/>
    </row>
    <row r="852" spans="1:15" x14ac:dyDescent="0.2">
      <c r="A852" s="6"/>
      <c r="B852" s="6"/>
      <c r="C852" s="6"/>
      <c r="D852" s="6"/>
      <c r="E852" s="6"/>
      <c r="F852" s="6"/>
      <c r="G852" s="6"/>
      <c r="H852" s="6"/>
      <c r="I852" s="6"/>
      <c r="J852" s="6"/>
      <c r="K852" s="6"/>
      <c r="L852" s="6"/>
      <c r="M852" s="6"/>
      <c r="N852" s="6"/>
      <c r="O852" s="6"/>
    </row>
    <row r="853" spans="1:15" x14ac:dyDescent="0.2">
      <c r="A853" s="6"/>
      <c r="B853" s="6"/>
      <c r="C853" s="6"/>
      <c r="D853" s="6"/>
      <c r="E853" s="6"/>
      <c r="F853" s="6"/>
      <c r="G853" s="6"/>
      <c r="H853" s="6"/>
      <c r="I853" s="6"/>
      <c r="J853" s="6"/>
      <c r="K853" s="6"/>
      <c r="L853" s="6"/>
      <c r="M853" s="6"/>
      <c r="N853" s="6"/>
      <c r="O853" s="6"/>
    </row>
    <row r="854" spans="1:15" x14ac:dyDescent="0.2">
      <c r="A854" s="6"/>
      <c r="B854" s="6"/>
      <c r="C854" s="6"/>
      <c r="D854" s="6"/>
      <c r="E854" s="6"/>
      <c r="F854" s="6"/>
      <c r="G854" s="6"/>
      <c r="H854" s="6"/>
      <c r="I854" s="6"/>
      <c r="J854" s="6"/>
      <c r="K854" s="6"/>
      <c r="L854" s="6"/>
      <c r="M854" s="6"/>
      <c r="N854" s="6"/>
      <c r="O854" s="6"/>
    </row>
    <row r="855" spans="1:15" x14ac:dyDescent="0.2">
      <c r="A855" s="6"/>
      <c r="B855" s="6"/>
      <c r="C855" s="6"/>
      <c r="D855" s="6"/>
      <c r="E855" s="6"/>
      <c r="F855" s="6"/>
      <c r="G855" s="6"/>
      <c r="H855" s="6"/>
      <c r="I855" s="6"/>
      <c r="J855" s="6"/>
      <c r="K855" s="6"/>
      <c r="L855" s="6"/>
      <c r="M855" s="6"/>
      <c r="N855" s="6"/>
      <c r="O855" s="6"/>
    </row>
    <row r="856" spans="1:15" x14ac:dyDescent="0.2">
      <c r="A856" s="6"/>
      <c r="B856" s="6"/>
      <c r="C856" s="6"/>
      <c r="D856" s="6"/>
      <c r="E856" s="6"/>
      <c r="F856" s="6"/>
      <c r="G856" s="6"/>
      <c r="H856" s="6"/>
      <c r="I856" s="6"/>
      <c r="J856" s="6"/>
      <c r="K856" s="6"/>
      <c r="L856" s="6"/>
      <c r="M856" s="6"/>
      <c r="N856" s="6"/>
      <c r="O856" s="6"/>
    </row>
    <row r="857" spans="1:15" x14ac:dyDescent="0.2">
      <c r="A857" s="6"/>
      <c r="B857" s="6"/>
      <c r="C857" s="6"/>
      <c r="D857" s="6"/>
      <c r="E857" s="6"/>
      <c r="F857" s="6"/>
      <c r="G857" s="6"/>
      <c r="H857" s="6"/>
      <c r="I857" s="6"/>
      <c r="J857" s="6"/>
      <c r="K857" s="6"/>
      <c r="L857" s="6"/>
      <c r="M857" s="6"/>
      <c r="N857" s="6"/>
      <c r="O857" s="6"/>
    </row>
    <row r="858" spans="1:15" x14ac:dyDescent="0.2">
      <c r="A858" s="6"/>
      <c r="B858" s="6"/>
      <c r="C858" s="6"/>
      <c r="D858" s="6"/>
      <c r="E858" s="6"/>
      <c r="F858" s="6"/>
      <c r="G858" s="6"/>
      <c r="H858" s="6"/>
      <c r="I858" s="6"/>
      <c r="J858" s="6"/>
      <c r="K858" s="6"/>
      <c r="L858" s="6"/>
      <c r="M858" s="6"/>
      <c r="N858" s="6"/>
      <c r="O858" s="6"/>
    </row>
    <row r="859" spans="1:15" x14ac:dyDescent="0.2">
      <c r="A859" s="6"/>
      <c r="B859" s="6"/>
      <c r="C859" s="6"/>
      <c r="D859" s="6"/>
      <c r="E859" s="6"/>
      <c r="F859" s="6"/>
      <c r="G859" s="6"/>
      <c r="H859" s="6"/>
      <c r="I859" s="6"/>
      <c r="J859" s="6"/>
      <c r="K859" s="6"/>
      <c r="L859" s="6"/>
      <c r="M859" s="6"/>
      <c r="N859" s="6"/>
      <c r="O859" s="6"/>
    </row>
    <row r="860" spans="1:15" x14ac:dyDescent="0.2">
      <c r="A860" s="6"/>
      <c r="B860" s="6"/>
      <c r="C860" s="6"/>
      <c r="D860" s="6"/>
      <c r="E860" s="6"/>
      <c r="F860" s="6"/>
      <c r="G860" s="6"/>
      <c r="H860" s="6"/>
      <c r="I860" s="6"/>
      <c r="J860" s="6"/>
      <c r="K860" s="6"/>
      <c r="L860" s="6"/>
      <c r="M860" s="6"/>
      <c r="N860" s="6"/>
      <c r="O860" s="6"/>
    </row>
    <row r="861" spans="1:15" x14ac:dyDescent="0.2">
      <c r="A861" s="6"/>
      <c r="B861" s="6"/>
      <c r="C861" s="6"/>
      <c r="D861" s="6"/>
      <c r="E861" s="6"/>
      <c r="F861" s="6"/>
      <c r="G861" s="6"/>
      <c r="H861" s="6"/>
      <c r="I861" s="6"/>
      <c r="J861" s="6"/>
      <c r="K861" s="6"/>
      <c r="L861" s="6"/>
      <c r="M861" s="6"/>
      <c r="N861" s="6"/>
      <c r="O861" s="6"/>
    </row>
    <row r="862" spans="1:15" x14ac:dyDescent="0.2">
      <c r="A862" s="6"/>
      <c r="B862" s="6"/>
      <c r="C862" s="6"/>
      <c r="D862" s="6"/>
      <c r="E862" s="6"/>
      <c r="F862" s="6"/>
      <c r="G862" s="6"/>
      <c r="H862" s="6"/>
      <c r="I862" s="6"/>
      <c r="J862" s="6"/>
      <c r="K862" s="6"/>
      <c r="L862" s="6"/>
      <c r="M862" s="6"/>
      <c r="N862" s="6"/>
      <c r="O862" s="6"/>
    </row>
    <row r="863" spans="1:15" x14ac:dyDescent="0.2">
      <c r="A863" s="6"/>
      <c r="B863" s="6"/>
      <c r="C863" s="6"/>
      <c r="D863" s="6"/>
      <c r="E863" s="6"/>
      <c r="F863" s="6"/>
      <c r="G863" s="6"/>
      <c r="H863" s="6"/>
      <c r="I863" s="6"/>
      <c r="J863" s="6"/>
      <c r="K863" s="6"/>
      <c r="L863" s="6"/>
      <c r="M863" s="6"/>
      <c r="N863" s="6"/>
      <c r="O863" s="6"/>
    </row>
    <row r="864" spans="1:15" x14ac:dyDescent="0.2">
      <c r="A864" s="6"/>
      <c r="B864" s="6"/>
      <c r="C864" s="6"/>
      <c r="D864" s="6"/>
      <c r="E864" s="6"/>
      <c r="F864" s="6"/>
      <c r="G864" s="6"/>
      <c r="H864" s="6"/>
      <c r="I864" s="6"/>
      <c r="J864" s="6"/>
      <c r="K864" s="6"/>
      <c r="L864" s="6"/>
      <c r="M864" s="6"/>
      <c r="N864" s="6"/>
      <c r="O864" s="6"/>
    </row>
    <row r="865" spans="1:15" x14ac:dyDescent="0.2">
      <c r="A865" s="6"/>
      <c r="B865" s="6"/>
      <c r="C865" s="6"/>
      <c r="D865" s="6"/>
      <c r="E865" s="6"/>
      <c r="F865" s="6"/>
      <c r="G865" s="6"/>
      <c r="H865" s="6"/>
      <c r="I865" s="6"/>
      <c r="J865" s="6"/>
      <c r="K865" s="6"/>
      <c r="L865" s="6"/>
      <c r="M865" s="6"/>
      <c r="N865" s="6"/>
      <c r="O865" s="6"/>
    </row>
    <row r="866" spans="1:15" x14ac:dyDescent="0.2">
      <c r="A866" s="6"/>
      <c r="B866" s="6"/>
      <c r="C866" s="6"/>
      <c r="D866" s="6"/>
      <c r="E866" s="6"/>
      <c r="F866" s="6"/>
      <c r="G866" s="6"/>
      <c r="H866" s="6"/>
      <c r="I866" s="6"/>
      <c r="J866" s="6"/>
      <c r="K866" s="6"/>
      <c r="L866" s="6"/>
      <c r="M866" s="6"/>
      <c r="N866" s="6"/>
      <c r="O866" s="6"/>
    </row>
    <row r="867" spans="1:15" x14ac:dyDescent="0.2">
      <c r="A867" s="6"/>
      <c r="B867" s="6"/>
      <c r="C867" s="6"/>
      <c r="D867" s="6"/>
      <c r="E867" s="6"/>
      <c r="F867" s="6"/>
      <c r="G867" s="6"/>
      <c r="H867" s="6"/>
      <c r="I867" s="6"/>
      <c r="J867" s="6"/>
      <c r="K867" s="6"/>
      <c r="L867" s="6"/>
      <c r="M867" s="6"/>
      <c r="N867" s="6"/>
      <c r="O867" s="6"/>
    </row>
    <row r="868" spans="1:15" x14ac:dyDescent="0.2">
      <c r="A868" s="6"/>
      <c r="B868" s="6"/>
      <c r="C868" s="6"/>
      <c r="D868" s="6"/>
      <c r="E868" s="6"/>
      <c r="F868" s="6"/>
      <c r="G868" s="6"/>
      <c r="H868" s="6"/>
      <c r="I868" s="6"/>
      <c r="J868" s="6"/>
      <c r="K868" s="6"/>
      <c r="L868" s="6"/>
      <c r="M868" s="6"/>
      <c r="N868" s="6"/>
      <c r="O868" s="6"/>
    </row>
    <row r="869" spans="1:15" x14ac:dyDescent="0.2">
      <c r="A869" s="6"/>
      <c r="B869" s="6"/>
      <c r="C869" s="6"/>
      <c r="D869" s="6"/>
      <c r="E869" s="6"/>
      <c r="F869" s="6"/>
      <c r="G869" s="6"/>
      <c r="H869" s="6"/>
      <c r="I869" s="6"/>
      <c r="J869" s="6"/>
      <c r="K869" s="6"/>
      <c r="L869" s="6"/>
      <c r="M869" s="6"/>
      <c r="N869" s="6"/>
      <c r="O869" s="6"/>
    </row>
    <row r="870" spans="1:15" x14ac:dyDescent="0.2">
      <c r="A870" s="6"/>
      <c r="B870" s="6"/>
      <c r="C870" s="6"/>
      <c r="D870" s="6"/>
      <c r="E870" s="6"/>
      <c r="F870" s="6"/>
      <c r="G870" s="6"/>
      <c r="H870" s="6"/>
      <c r="I870" s="6"/>
      <c r="J870" s="6"/>
      <c r="K870" s="6"/>
      <c r="L870" s="6"/>
      <c r="M870" s="6"/>
      <c r="N870" s="6"/>
      <c r="O870" s="6"/>
    </row>
    <row r="871" spans="1:15" x14ac:dyDescent="0.2">
      <c r="A871" s="6"/>
      <c r="B871" s="6"/>
      <c r="C871" s="6"/>
      <c r="D871" s="6"/>
      <c r="E871" s="6"/>
      <c r="F871" s="6"/>
      <c r="G871" s="6"/>
      <c r="H871" s="6"/>
      <c r="I871" s="6"/>
      <c r="J871" s="6"/>
      <c r="K871" s="6"/>
      <c r="L871" s="6"/>
      <c r="M871" s="6"/>
      <c r="N871" s="6"/>
      <c r="O871" s="6"/>
    </row>
    <row r="872" spans="1:15" x14ac:dyDescent="0.2">
      <c r="A872" s="6"/>
      <c r="B872" s="6"/>
      <c r="C872" s="6"/>
      <c r="D872" s="6"/>
      <c r="E872" s="6"/>
      <c r="F872" s="6"/>
      <c r="G872" s="6"/>
      <c r="H872" s="6"/>
      <c r="I872" s="6"/>
      <c r="J872" s="6"/>
      <c r="K872" s="6"/>
      <c r="L872" s="6"/>
      <c r="M872" s="6"/>
      <c r="N872" s="6"/>
      <c r="O872" s="6"/>
    </row>
    <row r="873" spans="1:15" x14ac:dyDescent="0.2">
      <c r="A873" s="6"/>
      <c r="B873" s="6"/>
      <c r="C873" s="6"/>
      <c r="D873" s="6"/>
      <c r="E873" s="6"/>
      <c r="F873" s="6"/>
      <c r="G873" s="6"/>
      <c r="H873" s="6"/>
      <c r="I873" s="6"/>
      <c r="J873" s="6"/>
      <c r="K873" s="6"/>
      <c r="L873" s="6"/>
      <c r="M873" s="6"/>
      <c r="N873" s="6"/>
      <c r="O873" s="6"/>
    </row>
    <row r="874" spans="1:15" x14ac:dyDescent="0.2">
      <c r="A874" s="6"/>
      <c r="B874" s="6"/>
      <c r="C874" s="6"/>
      <c r="D874" s="6"/>
      <c r="E874" s="6"/>
      <c r="F874" s="6"/>
      <c r="G874" s="6"/>
      <c r="H874" s="6"/>
      <c r="I874" s="6"/>
      <c r="J874" s="6"/>
      <c r="K874" s="6"/>
      <c r="L874" s="6"/>
      <c r="M874" s="6"/>
      <c r="N874" s="6"/>
      <c r="O874" s="6"/>
    </row>
    <row r="875" spans="1:15" x14ac:dyDescent="0.2">
      <c r="A875" s="6"/>
      <c r="B875" s="6"/>
      <c r="C875" s="6"/>
      <c r="D875" s="6"/>
      <c r="E875" s="6"/>
      <c r="F875" s="6"/>
      <c r="G875" s="6"/>
      <c r="H875" s="6"/>
      <c r="I875" s="6"/>
      <c r="J875" s="6"/>
      <c r="K875" s="6"/>
      <c r="L875" s="6"/>
      <c r="M875" s="6"/>
      <c r="N875" s="6"/>
      <c r="O875" s="6"/>
    </row>
    <row r="876" spans="1:15" x14ac:dyDescent="0.2">
      <c r="A876" s="6"/>
      <c r="B876" s="6"/>
      <c r="C876" s="6"/>
      <c r="D876" s="6"/>
      <c r="E876" s="6"/>
      <c r="F876" s="6"/>
      <c r="G876" s="6"/>
      <c r="H876" s="6"/>
      <c r="I876" s="6"/>
      <c r="J876" s="6"/>
      <c r="K876" s="6"/>
      <c r="L876" s="6"/>
      <c r="M876" s="6"/>
      <c r="N876" s="6"/>
      <c r="O876" s="6"/>
    </row>
    <row r="877" spans="1:15" x14ac:dyDescent="0.2">
      <c r="A877" s="6"/>
      <c r="B877" s="6"/>
      <c r="C877" s="6"/>
      <c r="D877" s="6"/>
      <c r="E877" s="6"/>
      <c r="F877" s="6"/>
      <c r="G877" s="6"/>
      <c r="H877" s="6"/>
      <c r="I877" s="6"/>
      <c r="J877" s="6"/>
      <c r="K877" s="6"/>
      <c r="L877" s="6"/>
      <c r="M877" s="6"/>
      <c r="N877" s="6"/>
      <c r="O877" s="6"/>
    </row>
    <row r="878" spans="1:15" x14ac:dyDescent="0.2">
      <c r="A878" s="6"/>
      <c r="B878" s="6"/>
      <c r="C878" s="6"/>
      <c r="D878" s="6"/>
      <c r="E878" s="6"/>
      <c r="F878" s="6"/>
      <c r="G878" s="6"/>
      <c r="H878" s="6"/>
      <c r="I878" s="6"/>
      <c r="J878" s="6"/>
      <c r="K878" s="6"/>
      <c r="L878" s="6"/>
      <c r="M878" s="6"/>
      <c r="N878" s="6"/>
      <c r="O878" s="6"/>
    </row>
    <row r="879" spans="1:15" x14ac:dyDescent="0.2">
      <c r="A879" s="6"/>
      <c r="B879" s="6"/>
      <c r="C879" s="6"/>
      <c r="D879" s="6"/>
      <c r="E879" s="6"/>
      <c r="F879" s="6"/>
      <c r="G879" s="6"/>
      <c r="H879" s="6"/>
      <c r="I879" s="6"/>
      <c r="J879" s="6"/>
      <c r="K879" s="6"/>
      <c r="L879" s="6"/>
      <c r="M879" s="6"/>
      <c r="N879" s="6"/>
      <c r="O879" s="6"/>
    </row>
    <row r="880" spans="1:15" x14ac:dyDescent="0.2">
      <c r="A880" s="6"/>
      <c r="B880" s="6"/>
      <c r="C880" s="6"/>
      <c r="D880" s="6"/>
      <c r="E880" s="6"/>
      <c r="F880" s="6"/>
      <c r="G880" s="6"/>
      <c r="H880" s="6"/>
      <c r="I880" s="6"/>
      <c r="J880" s="6"/>
      <c r="K880" s="6"/>
      <c r="L880" s="6"/>
      <c r="M880" s="6"/>
      <c r="N880" s="6"/>
      <c r="O880" s="6"/>
    </row>
    <row r="881" spans="1:15" x14ac:dyDescent="0.2">
      <c r="A881" s="6"/>
      <c r="B881" s="6"/>
      <c r="C881" s="6"/>
      <c r="D881" s="6"/>
      <c r="E881" s="6"/>
      <c r="F881" s="6"/>
      <c r="G881" s="6"/>
      <c r="H881" s="6"/>
      <c r="I881" s="6"/>
      <c r="J881" s="6"/>
      <c r="K881" s="6"/>
      <c r="L881" s="6"/>
      <c r="M881" s="6"/>
      <c r="N881" s="6"/>
      <c r="O881" s="6"/>
    </row>
    <row r="882" spans="1:15" x14ac:dyDescent="0.2">
      <c r="A882" s="6"/>
      <c r="B882" s="6"/>
      <c r="C882" s="6"/>
      <c r="D882" s="6"/>
      <c r="E882" s="6"/>
      <c r="F882" s="6"/>
      <c r="G882" s="6"/>
      <c r="H882" s="6"/>
      <c r="I882" s="6"/>
      <c r="J882" s="6"/>
      <c r="K882" s="6"/>
      <c r="L882" s="6"/>
      <c r="M882" s="6"/>
      <c r="N882" s="6"/>
      <c r="O882" s="6"/>
    </row>
    <row r="883" spans="1:15" x14ac:dyDescent="0.2">
      <c r="A883" s="6"/>
      <c r="B883" s="6"/>
      <c r="C883" s="6"/>
      <c r="D883" s="6"/>
      <c r="E883" s="6"/>
      <c r="F883" s="6"/>
      <c r="G883" s="6"/>
      <c r="H883" s="6"/>
      <c r="I883" s="6"/>
      <c r="J883" s="6"/>
      <c r="K883" s="6"/>
      <c r="L883" s="6"/>
      <c r="M883" s="6"/>
      <c r="N883" s="6"/>
      <c r="O883" s="6"/>
    </row>
    <row r="884" spans="1:15" x14ac:dyDescent="0.2">
      <c r="A884" s="6"/>
      <c r="B884" s="6"/>
      <c r="C884" s="6"/>
      <c r="D884" s="6"/>
      <c r="E884" s="6"/>
      <c r="F884" s="6"/>
      <c r="G884" s="6"/>
      <c r="H884" s="6"/>
      <c r="I884" s="6"/>
      <c r="J884" s="6"/>
      <c r="K884" s="6"/>
      <c r="L884" s="6"/>
      <c r="M884" s="6"/>
      <c r="N884" s="6"/>
      <c r="O884" s="6"/>
    </row>
    <row r="885" spans="1:15" x14ac:dyDescent="0.2">
      <c r="A885" s="6"/>
      <c r="B885" s="6"/>
      <c r="C885" s="6"/>
      <c r="D885" s="6"/>
      <c r="E885" s="6"/>
      <c r="F885" s="6"/>
      <c r="G885" s="6"/>
      <c r="H885" s="6"/>
      <c r="I885" s="6"/>
      <c r="J885" s="6"/>
      <c r="K885" s="6"/>
      <c r="L885" s="6"/>
      <c r="M885" s="6"/>
      <c r="N885" s="6"/>
      <c r="O885" s="6"/>
    </row>
    <row r="886" spans="1:15" x14ac:dyDescent="0.2">
      <c r="A886" s="6"/>
      <c r="B886" s="6"/>
      <c r="C886" s="6"/>
      <c r="D886" s="6"/>
      <c r="E886" s="6"/>
      <c r="F886" s="6"/>
      <c r="G886" s="6"/>
      <c r="H886" s="6"/>
      <c r="I886" s="6"/>
      <c r="J886" s="6"/>
      <c r="K886" s="6"/>
      <c r="L886" s="6"/>
      <c r="M886" s="6"/>
      <c r="N886" s="6"/>
      <c r="O886" s="6"/>
    </row>
    <row r="887" spans="1:15" x14ac:dyDescent="0.2">
      <c r="A887" s="6"/>
      <c r="B887" s="6"/>
      <c r="C887" s="6"/>
      <c r="D887" s="6"/>
      <c r="E887" s="6"/>
      <c r="F887" s="6"/>
      <c r="G887" s="6"/>
      <c r="H887" s="6"/>
      <c r="I887" s="6"/>
      <c r="J887" s="6"/>
      <c r="K887" s="6"/>
      <c r="L887" s="6"/>
      <c r="M887" s="6"/>
      <c r="N887" s="6"/>
      <c r="O887" s="6"/>
    </row>
    <row r="888" spans="1:15" x14ac:dyDescent="0.2">
      <c r="A888" s="6"/>
      <c r="B888" s="6"/>
      <c r="C888" s="6"/>
      <c r="D888" s="6"/>
      <c r="E888" s="6"/>
      <c r="F888" s="6"/>
      <c r="G888" s="6"/>
      <c r="H888" s="6"/>
      <c r="I888" s="6"/>
      <c r="J888" s="6"/>
      <c r="K888" s="6"/>
      <c r="L888" s="6"/>
      <c r="M888" s="6"/>
      <c r="N888" s="6"/>
      <c r="O888" s="6"/>
    </row>
    <row r="889" spans="1:15" x14ac:dyDescent="0.2">
      <c r="A889" s="6"/>
      <c r="B889" s="6"/>
      <c r="C889" s="6"/>
      <c r="D889" s="6"/>
      <c r="E889" s="6"/>
      <c r="F889" s="6"/>
      <c r="G889" s="6"/>
      <c r="H889" s="6"/>
      <c r="I889" s="6"/>
      <c r="J889" s="6"/>
      <c r="K889" s="6"/>
      <c r="L889" s="6"/>
      <c r="M889" s="6"/>
      <c r="N889" s="6"/>
      <c r="O889" s="6"/>
    </row>
    <row r="890" spans="1:15" x14ac:dyDescent="0.2">
      <c r="A890" s="6"/>
      <c r="B890" s="6"/>
      <c r="C890" s="6"/>
      <c r="D890" s="6"/>
      <c r="E890" s="6"/>
      <c r="F890" s="6"/>
      <c r="G890" s="6"/>
      <c r="H890" s="6"/>
      <c r="I890" s="6"/>
      <c r="J890" s="6"/>
      <c r="K890" s="6"/>
      <c r="L890" s="6"/>
      <c r="M890" s="6"/>
      <c r="N890" s="6"/>
      <c r="O890" s="6"/>
    </row>
    <row r="891" spans="1:15" x14ac:dyDescent="0.2">
      <c r="A891" s="6"/>
      <c r="B891" s="6"/>
      <c r="C891" s="6"/>
      <c r="D891" s="6"/>
      <c r="E891" s="6"/>
      <c r="F891" s="6"/>
      <c r="G891" s="6"/>
      <c r="H891" s="6"/>
      <c r="I891" s="6"/>
      <c r="J891" s="6"/>
      <c r="K891" s="6"/>
      <c r="L891" s="6"/>
      <c r="M891" s="6"/>
      <c r="N891" s="6"/>
      <c r="O891" s="6"/>
    </row>
    <row r="892" spans="1:15" x14ac:dyDescent="0.2">
      <c r="A892" s="6"/>
      <c r="B892" s="6"/>
      <c r="C892" s="6"/>
      <c r="D892" s="6"/>
      <c r="E892" s="6"/>
      <c r="F892" s="6"/>
      <c r="G892" s="6"/>
      <c r="H892" s="6"/>
      <c r="I892" s="6"/>
      <c r="J892" s="6"/>
      <c r="K892" s="6"/>
      <c r="L892" s="6"/>
      <c r="M892" s="6"/>
      <c r="N892" s="6"/>
      <c r="O892" s="6"/>
    </row>
    <row r="893" spans="1:15" x14ac:dyDescent="0.2">
      <c r="A893" s="6"/>
      <c r="B893" s="6"/>
      <c r="C893" s="6"/>
      <c r="D893" s="6"/>
      <c r="E893" s="6"/>
      <c r="F893" s="6"/>
      <c r="G893" s="6"/>
      <c r="H893" s="6"/>
      <c r="I893" s="6"/>
      <c r="J893" s="6"/>
      <c r="K893" s="6"/>
      <c r="L893" s="6"/>
      <c r="M893" s="6"/>
      <c r="N893" s="6"/>
      <c r="O893" s="6"/>
    </row>
    <row r="894" spans="1:15" x14ac:dyDescent="0.2">
      <c r="A894" s="6"/>
      <c r="B894" s="6"/>
      <c r="C894" s="6"/>
      <c r="D894" s="6"/>
      <c r="E894" s="6"/>
      <c r="F894" s="6"/>
      <c r="G894" s="6"/>
      <c r="H894" s="6"/>
      <c r="I894" s="6"/>
      <c r="J894" s="6"/>
      <c r="K894" s="6"/>
      <c r="L894" s="6"/>
      <c r="M894" s="6"/>
      <c r="N894" s="6"/>
      <c r="O894" s="6"/>
    </row>
    <row r="895" spans="1:15" x14ac:dyDescent="0.2">
      <c r="A895" s="6"/>
      <c r="B895" s="6"/>
      <c r="C895" s="6"/>
      <c r="D895" s="6"/>
      <c r="E895" s="6"/>
      <c r="F895" s="6"/>
      <c r="G895" s="6"/>
      <c r="H895" s="6"/>
      <c r="I895" s="6"/>
      <c r="J895" s="6"/>
      <c r="K895" s="6"/>
      <c r="L895" s="6"/>
      <c r="M895" s="6"/>
      <c r="N895" s="6"/>
      <c r="O895" s="6"/>
    </row>
    <row r="896" spans="1:15" x14ac:dyDescent="0.2">
      <c r="A896" s="6"/>
      <c r="B896" s="6"/>
      <c r="C896" s="6"/>
      <c r="D896" s="6"/>
      <c r="E896" s="6"/>
      <c r="F896" s="6"/>
      <c r="G896" s="6"/>
      <c r="H896" s="6"/>
      <c r="I896" s="6"/>
      <c r="J896" s="6"/>
      <c r="K896" s="6"/>
      <c r="L896" s="6"/>
      <c r="M896" s="6"/>
      <c r="N896" s="6"/>
      <c r="O896" s="6"/>
    </row>
    <row r="897" spans="1:15" x14ac:dyDescent="0.2">
      <c r="A897" s="6"/>
      <c r="B897" s="6"/>
      <c r="C897" s="6"/>
      <c r="D897" s="6"/>
      <c r="E897" s="6"/>
      <c r="F897" s="6"/>
      <c r="G897" s="6"/>
      <c r="H897" s="6"/>
      <c r="I897" s="6"/>
      <c r="J897" s="6"/>
      <c r="K897" s="6"/>
      <c r="L897" s="6"/>
      <c r="M897" s="6"/>
      <c r="N897" s="6"/>
      <c r="O897" s="6"/>
    </row>
    <row r="898" spans="1:15" x14ac:dyDescent="0.2">
      <c r="A898" s="6"/>
      <c r="B898" s="6"/>
      <c r="C898" s="6"/>
      <c r="D898" s="6"/>
      <c r="E898" s="6"/>
      <c r="F898" s="6"/>
      <c r="G898" s="6"/>
      <c r="H898" s="6"/>
      <c r="I898" s="6"/>
      <c r="J898" s="6"/>
      <c r="K898" s="6"/>
      <c r="L898" s="6"/>
      <c r="M898" s="6"/>
      <c r="N898" s="6"/>
      <c r="O898" s="6"/>
    </row>
    <row r="899" spans="1:15" x14ac:dyDescent="0.2">
      <c r="A899" s="6"/>
      <c r="B899" s="6"/>
      <c r="C899" s="6"/>
      <c r="D899" s="6"/>
      <c r="E899" s="6"/>
      <c r="F899" s="6"/>
      <c r="G899" s="6"/>
      <c r="H899" s="6"/>
      <c r="I899" s="6"/>
      <c r="J899" s="6"/>
      <c r="K899" s="6"/>
      <c r="L899" s="6"/>
      <c r="M899" s="6"/>
      <c r="N899" s="6"/>
      <c r="O899" s="6"/>
    </row>
    <row r="900" spans="1:15" x14ac:dyDescent="0.2">
      <c r="A900" s="6"/>
      <c r="B900" s="6"/>
      <c r="C900" s="6"/>
      <c r="D900" s="6"/>
      <c r="E900" s="6"/>
      <c r="F900" s="6"/>
      <c r="G900" s="6"/>
      <c r="H900" s="6"/>
      <c r="I900" s="6"/>
      <c r="J900" s="6"/>
      <c r="K900" s="6"/>
      <c r="L900" s="6"/>
      <c r="M900" s="6"/>
      <c r="N900" s="6"/>
      <c r="O900" s="6"/>
    </row>
    <row r="901" spans="1:15" x14ac:dyDescent="0.2">
      <c r="A901" s="6"/>
      <c r="B901" s="6"/>
      <c r="C901" s="6"/>
      <c r="D901" s="6"/>
      <c r="E901" s="6"/>
      <c r="F901" s="6"/>
      <c r="G901" s="6"/>
      <c r="H901" s="6"/>
      <c r="I901" s="6"/>
      <c r="J901" s="6"/>
      <c r="K901" s="6"/>
      <c r="L901" s="6"/>
      <c r="M901" s="6"/>
      <c r="N901" s="6"/>
      <c r="O901" s="6"/>
    </row>
    <row r="902" spans="1:15" x14ac:dyDescent="0.2">
      <c r="A902" s="6"/>
      <c r="B902" s="6"/>
      <c r="C902" s="6"/>
      <c r="D902" s="6"/>
      <c r="E902" s="6"/>
      <c r="F902" s="6"/>
      <c r="G902" s="6"/>
      <c r="H902" s="6"/>
      <c r="I902" s="6"/>
      <c r="J902" s="6"/>
      <c r="K902" s="6"/>
      <c r="L902" s="6"/>
      <c r="M902" s="6"/>
      <c r="N902" s="6"/>
      <c r="O902" s="6"/>
    </row>
    <row r="903" spans="1:15" x14ac:dyDescent="0.2">
      <c r="A903" s="6"/>
      <c r="B903" s="6"/>
      <c r="C903" s="6"/>
      <c r="D903" s="6"/>
      <c r="E903" s="6"/>
      <c r="F903" s="6"/>
      <c r="G903" s="6"/>
      <c r="H903" s="6"/>
      <c r="I903" s="6"/>
      <c r="J903" s="6"/>
      <c r="K903" s="6"/>
      <c r="L903" s="6"/>
      <c r="M903" s="6"/>
      <c r="N903" s="6"/>
      <c r="O903" s="6"/>
    </row>
    <row r="904" spans="1:15" x14ac:dyDescent="0.2">
      <c r="A904" s="6"/>
      <c r="B904" s="6"/>
      <c r="C904" s="6"/>
      <c r="D904" s="6"/>
      <c r="E904" s="6"/>
      <c r="F904" s="6"/>
      <c r="G904" s="6"/>
      <c r="H904" s="6"/>
      <c r="I904" s="6"/>
      <c r="J904" s="6"/>
      <c r="K904" s="6"/>
      <c r="L904" s="6"/>
      <c r="M904" s="6"/>
      <c r="N904" s="6"/>
      <c r="O904" s="6"/>
    </row>
    <row r="905" spans="1:15" x14ac:dyDescent="0.2">
      <c r="A905" s="6"/>
      <c r="B905" s="6"/>
      <c r="C905" s="6"/>
      <c r="D905" s="6"/>
      <c r="E905" s="6"/>
      <c r="F905" s="6"/>
      <c r="G905" s="6"/>
      <c r="H905" s="6"/>
      <c r="I905" s="6"/>
      <c r="J905" s="6"/>
      <c r="K905" s="6"/>
      <c r="L905" s="6"/>
      <c r="M905" s="6"/>
      <c r="N905" s="6"/>
      <c r="O905" s="6"/>
    </row>
    <row r="906" spans="1:15" x14ac:dyDescent="0.2">
      <c r="A906" s="6"/>
      <c r="B906" s="6"/>
      <c r="C906" s="6"/>
      <c r="D906" s="6"/>
      <c r="E906" s="6"/>
      <c r="F906" s="6"/>
      <c r="G906" s="6"/>
      <c r="H906" s="6"/>
      <c r="I906" s="6"/>
      <c r="J906" s="6"/>
      <c r="K906" s="6"/>
      <c r="L906" s="6"/>
      <c r="M906" s="6"/>
      <c r="N906" s="6"/>
      <c r="O906" s="6"/>
    </row>
    <row r="907" spans="1:15" x14ac:dyDescent="0.2">
      <c r="A907" s="6"/>
      <c r="B907" s="6"/>
      <c r="C907" s="6"/>
      <c r="D907" s="6"/>
      <c r="E907" s="6"/>
      <c r="F907" s="6"/>
      <c r="G907" s="6"/>
      <c r="H907" s="6"/>
      <c r="I907" s="6"/>
      <c r="J907" s="6"/>
      <c r="K907" s="6"/>
      <c r="L907" s="6"/>
      <c r="M907" s="6"/>
      <c r="N907" s="6"/>
      <c r="O907" s="6"/>
    </row>
    <row r="908" spans="1:15" x14ac:dyDescent="0.2">
      <c r="A908" s="6"/>
      <c r="B908" s="6"/>
      <c r="C908" s="6"/>
      <c r="D908" s="6"/>
      <c r="E908" s="6"/>
      <c r="F908" s="6"/>
      <c r="G908" s="6"/>
      <c r="H908" s="6"/>
      <c r="I908" s="6"/>
      <c r="J908" s="6"/>
      <c r="K908" s="6"/>
      <c r="L908" s="6"/>
      <c r="M908" s="6"/>
      <c r="N908" s="6"/>
      <c r="O908" s="6"/>
    </row>
    <row r="909" spans="1:15" x14ac:dyDescent="0.2">
      <c r="A909" s="6"/>
      <c r="B909" s="6"/>
      <c r="C909" s="6"/>
      <c r="D909" s="6"/>
      <c r="E909" s="6"/>
      <c r="F909" s="6"/>
      <c r="G909" s="6"/>
      <c r="H909" s="6"/>
      <c r="I909" s="6"/>
      <c r="J909" s="6"/>
      <c r="K909" s="6"/>
      <c r="L909" s="6"/>
      <c r="M909" s="6"/>
      <c r="N909" s="6"/>
      <c r="O909" s="6"/>
    </row>
    <row r="910" spans="1:15" x14ac:dyDescent="0.2">
      <c r="A910" s="6"/>
      <c r="B910" s="6"/>
      <c r="C910" s="6"/>
      <c r="D910" s="6"/>
      <c r="E910" s="6"/>
      <c r="F910" s="6"/>
      <c r="G910" s="6"/>
      <c r="H910" s="6"/>
      <c r="I910" s="6"/>
      <c r="J910" s="6"/>
      <c r="K910" s="6"/>
      <c r="L910" s="6"/>
      <c r="M910" s="6"/>
      <c r="N910" s="6"/>
      <c r="O910" s="6"/>
    </row>
    <row r="911" spans="1:15" x14ac:dyDescent="0.2">
      <c r="A911" s="6"/>
      <c r="B911" s="6"/>
      <c r="C911" s="6"/>
      <c r="D911" s="6"/>
      <c r="E911" s="6"/>
      <c r="F911" s="6"/>
      <c r="G911" s="6"/>
      <c r="H911" s="6"/>
      <c r="I911" s="6"/>
      <c r="J911" s="6"/>
      <c r="K911" s="6"/>
      <c r="L911" s="6"/>
      <c r="M911" s="6"/>
      <c r="N911" s="6"/>
      <c r="O911" s="6"/>
    </row>
    <row r="912" spans="1:15" x14ac:dyDescent="0.2">
      <c r="A912" s="6"/>
      <c r="B912" s="6"/>
      <c r="C912" s="6"/>
      <c r="D912" s="6"/>
      <c r="E912" s="6"/>
      <c r="F912" s="6"/>
      <c r="G912" s="6"/>
      <c r="H912" s="6"/>
      <c r="I912" s="6"/>
      <c r="J912" s="6"/>
      <c r="K912" s="6"/>
      <c r="L912" s="6"/>
      <c r="M912" s="6"/>
      <c r="N912" s="6"/>
      <c r="O912" s="6"/>
    </row>
    <row r="913" spans="1:15" x14ac:dyDescent="0.2">
      <c r="A913" s="6"/>
      <c r="B913" s="6"/>
      <c r="C913" s="6"/>
      <c r="D913" s="6"/>
      <c r="E913" s="6"/>
      <c r="F913" s="6"/>
      <c r="G913" s="6"/>
      <c r="H913" s="6"/>
      <c r="I913" s="6"/>
      <c r="J913" s="6"/>
      <c r="K913" s="6"/>
      <c r="L913" s="6"/>
      <c r="M913" s="6"/>
      <c r="N913" s="6"/>
      <c r="O913" s="6"/>
    </row>
    <row r="914" spans="1:15" x14ac:dyDescent="0.2">
      <c r="A914" s="6"/>
      <c r="B914" s="6"/>
      <c r="C914" s="6"/>
      <c r="D914" s="6"/>
      <c r="E914" s="6"/>
      <c r="F914" s="6"/>
      <c r="G914" s="6"/>
      <c r="H914" s="6"/>
      <c r="I914" s="6"/>
      <c r="J914" s="6"/>
      <c r="K914" s="6"/>
      <c r="L914" s="6"/>
      <c r="M914" s="6"/>
      <c r="N914" s="6"/>
      <c r="O914" s="6"/>
    </row>
    <row r="915" spans="1:15" x14ac:dyDescent="0.2">
      <c r="A915" s="6"/>
      <c r="B915" s="6"/>
      <c r="C915" s="6"/>
      <c r="D915" s="6"/>
      <c r="E915" s="6"/>
      <c r="F915" s="6"/>
      <c r="G915" s="6"/>
      <c r="H915" s="6"/>
      <c r="I915" s="6"/>
      <c r="J915" s="6"/>
      <c r="K915" s="6"/>
      <c r="L915" s="6"/>
      <c r="M915" s="6"/>
      <c r="N915" s="6"/>
      <c r="O915" s="6"/>
    </row>
    <row r="916" spans="1:15" x14ac:dyDescent="0.2">
      <c r="A916" s="6"/>
      <c r="B916" s="6"/>
      <c r="C916" s="6"/>
      <c r="D916" s="6"/>
      <c r="E916" s="6"/>
      <c r="F916" s="6"/>
      <c r="G916" s="6"/>
      <c r="H916" s="6"/>
      <c r="I916" s="6"/>
      <c r="J916" s="6"/>
      <c r="K916" s="6"/>
      <c r="L916" s="6"/>
      <c r="M916" s="6"/>
      <c r="N916" s="6"/>
      <c r="O916" s="6"/>
    </row>
    <row r="917" spans="1:15" x14ac:dyDescent="0.2">
      <c r="A917" s="6"/>
      <c r="B917" s="6"/>
      <c r="C917" s="6"/>
      <c r="D917" s="6"/>
      <c r="E917" s="6"/>
      <c r="F917" s="6"/>
      <c r="G917" s="6"/>
      <c r="H917" s="6"/>
      <c r="I917" s="6"/>
      <c r="J917" s="6"/>
      <c r="K917" s="6"/>
      <c r="L917" s="6"/>
      <c r="M917" s="6"/>
      <c r="N917" s="6"/>
      <c r="O917" s="6"/>
    </row>
    <row r="918" spans="1:15" x14ac:dyDescent="0.2">
      <c r="A918" s="6"/>
      <c r="B918" s="6"/>
      <c r="C918" s="6"/>
      <c r="D918" s="6"/>
      <c r="E918" s="6"/>
      <c r="F918" s="6"/>
      <c r="G918" s="6"/>
      <c r="H918" s="6"/>
      <c r="I918" s="6"/>
      <c r="J918" s="6"/>
      <c r="K918" s="6"/>
      <c r="L918" s="6"/>
      <c r="M918" s="6"/>
      <c r="N918" s="6"/>
      <c r="O918" s="6"/>
    </row>
    <row r="919" spans="1:15" x14ac:dyDescent="0.2">
      <c r="A919" s="6"/>
      <c r="B919" s="6"/>
      <c r="C919" s="6"/>
      <c r="D919" s="6"/>
      <c r="E919" s="6"/>
      <c r="F919" s="6"/>
      <c r="G919" s="6"/>
      <c r="H919" s="6"/>
      <c r="I919" s="6"/>
      <c r="J919" s="6"/>
      <c r="K919" s="6"/>
      <c r="L919" s="6"/>
      <c r="M919" s="6"/>
      <c r="N919" s="6"/>
      <c r="O919" s="6"/>
    </row>
    <row r="920" spans="1:15" x14ac:dyDescent="0.2">
      <c r="A920" s="6"/>
      <c r="B920" s="6"/>
      <c r="C920" s="6"/>
      <c r="D920" s="6"/>
      <c r="E920" s="6"/>
      <c r="F920" s="6"/>
      <c r="G920" s="6"/>
      <c r="H920" s="6"/>
      <c r="I920" s="6"/>
      <c r="J920" s="6"/>
      <c r="K920" s="6"/>
      <c r="L920" s="6"/>
      <c r="M920" s="6"/>
      <c r="N920" s="6"/>
      <c r="O920" s="6"/>
    </row>
    <row r="921" spans="1:15" x14ac:dyDescent="0.2">
      <c r="A921" s="6"/>
      <c r="B921" s="6"/>
      <c r="C921" s="6"/>
      <c r="D921" s="6"/>
      <c r="E921" s="6"/>
      <c r="F921" s="6"/>
      <c r="G921" s="6"/>
      <c r="H921" s="6"/>
      <c r="I921" s="6"/>
      <c r="J921" s="6"/>
      <c r="K921" s="6"/>
      <c r="L921" s="6"/>
      <c r="M921" s="6"/>
      <c r="N921" s="6"/>
      <c r="O921" s="6"/>
    </row>
    <row r="922" spans="1:15" x14ac:dyDescent="0.2">
      <c r="A922" s="6"/>
      <c r="B922" s="6"/>
      <c r="C922" s="6"/>
      <c r="D922" s="6"/>
      <c r="E922" s="6"/>
      <c r="F922" s="6"/>
      <c r="G922" s="6"/>
      <c r="H922" s="6"/>
      <c r="I922" s="6"/>
      <c r="J922" s="6"/>
      <c r="K922" s="6"/>
      <c r="L922" s="6"/>
      <c r="M922" s="6"/>
      <c r="N922" s="6"/>
      <c r="O922" s="6"/>
    </row>
    <row r="923" spans="1:15" x14ac:dyDescent="0.2">
      <c r="A923" s="6"/>
      <c r="B923" s="6"/>
      <c r="C923" s="6"/>
      <c r="D923" s="6"/>
      <c r="E923" s="6"/>
      <c r="F923" s="6"/>
      <c r="G923" s="6"/>
      <c r="H923" s="6"/>
      <c r="I923" s="6"/>
      <c r="J923" s="6"/>
      <c r="K923" s="6"/>
      <c r="L923" s="6"/>
      <c r="M923" s="6"/>
      <c r="N923" s="6"/>
      <c r="O923" s="6"/>
    </row>
    <row r="924" spans="1:15" x14ac:dyDescent="0.2">
      <c r="A924" s="6"/>
      <c r="B924" s="6"/>
      <c r="C924" s="6"/>
      <c r="D924" s="6"/>
      <c r="E924" s="6"/>
      <c r="F924" s="6"/>
      <c r="G924" s="6"/>
      <c r="H924" s="6"/>
      <c r="I924" s="6"/>
      <c r="J924" s="6"/>
      <c r="K924" s="6"/>
      <c r="L924" s="6"/>
      <c r="M924" s="6"/>
      <c r="N924" s="6"/>
      <c r="O924" s="6"/>
    </row>
    <row r="925" spans="1:15" x14ac:dyDescent="0.2">
      <c r="A925" s="6"/>
      <c r="B925" s="6"/>
      <c r="C925" s="6"/>
      <c r="D925" s="6"/>
      <c r="E925" s="6"/>
      <c r="F925" s="6"/>
      <c r="G925" s="6"/>
      <c r="H925" s="6"/>
      <c r="I925" s="6"/>
      <c r="J925" s="6"/>
      <c r="K925" s="6"/>
      <c r="L925" s="6"/>
      <c r="M925" s="6"/>
      <c r="N925" s="6"/>
      <c r="O925" s="6"/>
    </row>
    <row r="926" spans="1:15" x14ac:dyDescent="0.2">
      <c r="A926" s="6"/>
      <c r="B926" s="6"/>
      <c r="C926" s="6"/>
      <c r="D926" s="6"/>
      <c r="E926" s="6"/>
      <c r="F926" s="6"/>
      <c r="G926" s="6"/>
      <c r="H926" s="6"/>
      <c r="I926" s="6"/>
      <c r="J926" s="6"/>
      <c r="K926" s="6"/>
      <c r="L926" s="6"/>
      <c r="M926" s="6"/>
      <c r="N926" s="6"/>
      <c r="O926" s="6"/>
    </row>
    <row r="927" spans="1:15" x14ac:dyDescent="0.2">
      <c r="A927" s="6"/>
      <c r="B927" s="6"/>
      <c r="C927" s="6"/>
      <c r="D927" s="6"/>
      <c r="E927" s="6"/>
      <c r="F927" s="6"/>
      <c r="G927" s="6"/>
      <c r="H927" s="6"/>
      <c r="I927" s="6"/>
      <c r="J927" s="6"/>
      <c r="K927" s="6"/>
      <c r="L927" s="6"/>
      <c r="M927" s="6"/>
      <c r="N927" s="6"/>
      <c r="O927" s="6"/>
    </row>
    <row r="928" spans="1:15" x14ac:dyDescent="0.2">
      <c r="A928" s="6"/>
      <c r="B928" s="6"/>
      <c r="C928" s="6"/>
      <c r="D928" s="6"/>
      <c r="E928" s="6"/>
      <c r="F928" s="6"/>
      <c r="G928" s="6"/>
      <c r="H928" s="6"/>
      <c r="I928" s="6"/>
      <c r="J928" s="6"/>
      <c r="K928" s="6"/>
      <c r="L928" s="6"/>
      <c r="M928" s="6"/>
      <c r="N928" s="6"/>
      <c r="O928" s="6"/>
    </row>
    <row r="929" spans="1:15" x14ac:dyDescent="0.2">
      <c r="A929" s="6"/>
      <c r="B929" s="6"/>
      <c r="C929" s="6"/>
      <c r="D929" s="6"/>
      <c r="E929" s="6"/>
      <c r="F929" s="6"/>
      <c r="G929" s="6"/>
      <c r="H929" s="6"/>
      <c r="I929" s="6"/>
      <c r="J929" s="6"/>
      <c r="K929" s="6"/>
      <c r="L929" s="6"/>
      <c r="M929" s="6"/>
      <c r="N929" s="6"/>
      <c r="O929" s="6"/>
    </row>
    <row r="930" spans="1:15" x14ac:dyDescent="0.2">
      <c r="A930" s="6"/>
      <c r="B930" s="6"/>
      <c r="C930" s="6"/>
      <c r="D930" s="6"/>
      <c r="E930" s="6"/>
      <c r="F930" s="6"/>
      <c r="G930" s="6"/>
      <c r="H930" s="6"/>
      <c r="I930" s="6"/>
      <c r="J930" s="6"/>
      <c r="K930" s="6"/>
      <c r="L930" s="6"/>
      <c r="M930" s="6"/>
      <c r="N930" s="6"/>
      <c r="O930" s="6"/>
    </row>
    <row r="931" spans="1:15" x14ac:dyDescent="0.2">
      <c r="A931" s="6"/>
      <c r="B931" s="6"/>
      <c r="C931" s="6"/>
      <c r="D931" s="6"/>
      <c r="E931" s="6"/>
      <c r="F931" s="6"/>
      <c r="G931" s="6"/>
      <c r="H931" s="6"/>
      <c r="I931" s="6"/>
      <c r="J931" s="6"/>
      <c r="K931" s="6"/>
      <c r="L931" s="6"/>
      <c r="M931" s="6"/>
      <c r="N931" s="6"/>
      <c r="O931" s="6"/>
    </row>
    <row r="932" spans="1:15" x14ac:dyDescent="0.2">
      <c r="A932" s="6"/>
      <c r="B932" s="6"/>
      <c r="C932" s="6"/>
      <c r="D932" s="6"/>
      <c r="E932" s="6"/>
      <c r="F932" s="6"/>
      <c r="G932" s="6"/>
      <c r="H932" s="6"/>
      <c r="I932" s="6"/>
      <c r="J932" s="6"/>
      <c r="K932" s="6"/>
      <c r="L932" s="6"/>
      <c r="M932" s="6"/>
      <c r="N932" s="6"/>
      <c r="O932" s="6"/>
    </row>
    <row r="933" spans="1:15" x14ac:dyDescent="0.2">
      <c r="A933" s="6"/>
      <c r="B933" s="6"/>
      <c r="C933" s="6"/>
      <c r="D933" s="6"/>
      <c r="E933" s="6"/>
      <c r="F933" s="6"/>
      <c r="G933" s="6"/>
      <c r="H933" s="6"/>
      <c r="I933" s="6"/>
      <c r="J933" s="6"/>
      <c r="K933" s="6"/>
      <c r="L933" s="6"/>
      <c r="M933" s="6"/>
      <c r="N933" s="6"/>
      <c r="O933" s="6"/>
    </row>
    <row r="934" spans="1:15" x14ac:dyDescent="0.2">
      <c r="A934" s="6"/>
      <c r="B934" s="6"/>
      <c r="C934" s="6"/>
      <c r="D934" s="6"/>
      <c r="E934" s="6"/>
      <c r="F934" s="6"/>
      <c r="G934" s="6"/>
      <c r="H934" s="6"/>
      <c r="I934" s="6"/>
      <c r="J934" s="6"/>
      <c r="K934" s="6"/>
      <c r="L934" s="6"/>
      <c r="M934" s="6"/>
      <c r="N934" s="6"/>
      <c r="O934" s="6"/>
    </row>
    <row r="935" spans="1:15" x14ac:dyDescent="0.2">
      <c r="A935" s="6"/>
      <c r="B935" s="6"/>
      <c r="C935" s="6"/>
      <c r="D935" s="6"/>
      <c r="E935" s="6"/>
      <c r="F935" s="6"/>
      <c r="G935" s="6"/>
      <c r="H935" s="6"/>
      <c r="I935" s="6"/>
      <c r="J935" s="6"/>
      <c r="K935" s="6"/>
      <c r="L935" s="6"/>
      <c r="M935" s="6"/>
      <c r="N935" s="6"/>
      <c r="O935" s="6"/>
    </row>
    <row r="936" spans="1:15" x14ac:dyDescent="0.2">
      <c r="A936" s="6"/>
      <c r="B936" s="6"/>
      <c r="C936" s="6"/>
      <c r="D936" s="6"/>
      <c r="E936" s="6"/>
      <c r="F936" s="6"/>
      <c r="G936" s="6"/>
      <c r="H936" s="6"/>
      <c r="I936" s="6"/>
      <c r="J936" s="6"/>
      <c r="K936" s="6"/>
      <c r="L936" s="6"/>
      <c r="M936" s="6"/>
      <c r="N936" s="6"/>
      <c r="O936" s="6"/>
    </row>
    <row r="937" spans="1:15" x14ac:dyDescent="0.2">
      <c r="A937" s="6"/>
      <c r="B937" s="6"/>
      <c r="C937" s="6"/>
      <c r="D937" s="6"/>
      <c r="E937" s="6"/>
      <c r="F937" s="6"/>
      <c r="G937" s="6"/>
      <c r="H937" s="6"/>
      <c r="I937" s="6"/>
      <c r="J937" s="6"/>
      <c r="K937" s="6"/>
      <c r="L937" s="6"/>
      <c r="M937" s="6"/>
      <c r="N937" s="6"/>
      <c r="O937" s="6"/>
    </row>
    <row r="938" spans="1:15" x14ac:dyDescent="0.2">
      <c r="A938" s="6"/>
      <c r="B938" s="6"/>
      <c r="C938" s="6"/>
      <c r="D938" s="6"/>
      <c r="E938" s="6"/>
      <c r="F938" s="6"/>
      <c r="G938" s="6"/>
      <c r="H938" s="6"/>
      <c r="I938" s="6"/>
      <c r="J938" s="6"/>
      <c r="K938" s="6"/>
      <c r="L938" s="6"/>
      <c r="M938" s="6"/>
      <c r="N938" s="6"/>
      <c r="O938" s="6"/>
    </row>
    <row r="939" spans="1:15" x14ac:dyDescent="0.2">
      <c r="A939" s="6"/>
      <c r="B939" s="6"/>
      <c r="C939" s="6"/>
      <c r="D939" s="6"/>
      <c r="E939" s="6"/>
      <c r="F939" s="6"/>
      <c r="G939" s="6"/>
      <c r="H939" s="6"/>
      <c r="I939" s="6"/>
      <c r="J939" s="6"/>
      <c r="K939" s="6"/>
      <c r="L939" s="6"/>
      <c r="M939" s="6"/>
      <c r="N939" s="6"/>
      <c r="O939" s="6"/>
    </row>
    <row r="940" spans="1:15" x14ac:dyDescent="0.2">
      <c r="A940" s="6"/>
      <c r="B940" s="6"/>
      <c r="C940" s="6"/>
      <c r="D940" s="6"/>
      <c r="E940" s="6"/>
      <c r="F940" s="6"/>
      <c r="G940" s="6"/>
      <c r="H940" s="6"/>
      <c r="I940" s="6"/>
      <c r="J940" s="6"/>
      <c r="K940" s="6"/>
      <c r="L940" s="6"/>
      <c r="M940" s="6"/>
      <c r="N940" s="6"/>
      <c r="O940" s="6"/>
    </row>
    <row r="941" spans="1:15" x14ac:dyDescent="0.2">
      <c r="A941" s="6"/>
      <c r="B941" s="6"/>
      <c r="C941" s="6"/>
      <c r="D941" s="6"/>
      <c r="E941" s="6"/>
      <c r="F941" s="6"/>
      <c r="G941" s="6"/>
      <c r="H941" s="6"/>
      <c r="I941" s="6"/>
      <c r="J941" s="6"/>
      <c r="K941" s="6"/>
      <c r="L941" s="6"/>
      <c r="M941" s="6"/>
      <c r="N941" s="6"/>
      <c r="O941" s="6"/>
    </row>
    <row r="942" spans="1:15" x14ac:dyDescent="0.2">
      <c r="A942" s="6"/>
      <c r="B942" s="6"/>
      <c r="C942" s="6"/>
      <c r="D942" s="6"/>
      <c r="E942" s="6"/>
      <c r="F942" s="6"/>
      <c r="G942" s="6"/>
      <c r="H942" s="6"/>
      <c r="I942" s="6"/>
      <c r="J942" s="6"/>
      <c r="K942" s="6"/>
      <c r="L942" s="6"/>
      <c r="M942" s="6"/>
      <c r="N942" s="6"/>
      <c r="O942" s="6"/>
    </row>
    <row r="943" spans="1:15" x14ac:dyDescent="0.2">
      <c r="A943" s="6"/>
      <c r="B943" s="6"/>
      <c r="C943" s="6"/>
      <c r="D943" s="6"/>
      <c r="E943" s="6"/>
      <c r="F943" s="6"/>
      <c r="G943" s="6"/>
      <c r="H943" s="6"/>
      <c r="I943" s="6"/>
      <c r="J943" s="6"/>
      <c r="K943" s="6"/>
      <c r="L943" s="6"/>
      <c r="M943" s="6"/>
      <c r="N943" s="6"/>
      <c r="O943" s="6"/>
    </row>
    <row r="944" spans="1:15" x14ac:dyDescent="0.2">
      <c r="A944" s="6"/>
      <c r="B944" s="6"/>
      <c r="C944" s="6"/>
      <c r="D944" s="6"/>
      <c r="E944" s="6"/>
      <c r="F944" s="6"/>
      <c r="G944" s="6"/>
      <c r="H944" s="6"/>
      <c r="I944" s="6"/>
      <c r="J944" s="6"/>
      <c r="K944" s="6"/>
      <c r="L944" s="6"/>
      <c r="M944" s="6"/>
      <c r="N944" s="6"/>
      <c r="O944" s="6"/>
    </row>
    <row r="945" spans="1:15" x14ac:dyDescent="0.2">
      <c r="A945" s="6"/>
      <c r="B945" s="6"/>
      <c r="C945" s="6"/>
      <c r="D945" s="6"/>
      <c r="E945" s="6"/>
      <c r="F945" s="6"/>
      <c r="G945" s="6"/>
      <c r="H945" s="6"/>
      <c r="I945" s="6"/>
      <c r="J945" s="6"/>
      <c r="K945" s="6"/>
      <c r="L945" s="6"/>
      <c r="M945" s="6"/>
      <c r="N945" s="6"/>
      <c r="O945" s="6"/>
    </row>
    <row r="946" spans="1:15" x14ac:dyDescent="0.2">
      <c r="A946" s="6"/>
      <c r="B946" s="6"/>
      <c r="C946" s="6"/>
      <c r="D946" s="6"/>
      <c r="E946" s="6"/>
      <c r="F946" s="6"/>
      <c r="G946" s="6"/>
      <c r="H946" s="6"/>
      <c r="I946" s="6"/>
      <c r="J946" s="6"/>
      <c r="K946" s="6"/>
      <c r="L946" s="6"/>
      <c r="M946" s="6"/>
      <c r="N946" s="6"/>
      <c r="O946" s="6"/>
    </row>
    <row r="947" spans="1:15" x14ac:dyDescent="0.2">
      <c r="A947" s="6"/>
      <c r="B947" s="6"/>
      <c r="C947" s="6"/>
      <c r="D947" s="6"/>
      <c r="E947" s="6"/>
      <c r="F947" s="6"/>
      <c r="G947" s="6"/>
      <c r="H947" s="6"/>
      <c r="I947" s="6"/>
      <c r="J947" s="6"/>
      <c r="K947" s="6"/>
      <c r="L947" s="6"/>
      <c r="M947" s="6"/>
      <c r="N947" s="6"/>
      <c r="O947" s="6"/>
    </row>
    <row r="948" spans="1:15" x14ac:dyDescent="0.2">
      <c r="A948" s="6"/>
      <c r="B948" s="6"/>
      <c r="C948" s="6"/>
      <c r="D948" s="6"/>
      <c r="E948" s="6"/>
      <c r="F948" s="6"/>
      <c r="G948" s="6"/>
      <c r="H948" s="6"/>
      <c r="I948" s="6"/>
      <c r="J948" s="6"/>
      <c r="K948" s="6"/>
      <c r="L948" s="6"/>
      <c r="M948" s="6"/>
      <c r="N948" s="6"/>
      <c r="O948" s="6"/>
    </row>
    <row r="949" spans="1:15" x14ac:dyDescent="0.2">
      <c r="A949" s="6"/>
      <c r="B949" s="6"/>
      <c r="C949" s="6"/>
      <c r="D949" s="6"/>
      <c r="E949" s="6"/>
      <c r="F949" s="6"/>
      <c r="G949" s="6"/>
      <c r="H949" s="6"/>
      <c r="I949" s="6"/>
      <c r="J949" s="6"/>
      <c r="K949" s="6"/>
      <c r="L949" s="6"/>
      <c r="M949" s="6"/>
      <c r="N949" s="6"/>
      <c r="O949" s="6"/>
    </row>
    <row r="950" spans="1:15" x14ac:dyDescent="0.2">
      <c r="A950" s="6"/>
      <c r="B950" s="6"/>
      <c r="C950" s="6"/>
      <c r="D950" s="6"/>
      <c r="E950" s="6"/>
      <c r="F950" s="6"/>
      <c r="G950" s="6"/>
      <c r="H950" s="6"/>
      <c r="I950" s="6"/>
      <c r="J950" s="6"/>
      <c r="K950" s="6"/>
      <c r="L950" s="6"/>
      <c r="M950" s="6"/>
      <c r="N950" s="6"/>
      <c r="O950" s="6"/>
    </row>
    <row r="951" spans="1:15" x14ac:dyDescent="0.2">
      <c r="A951" s="6"/>
      <c r="B951" s="6"/>
      <c r="C951" s="6"/>
      <c r="D951" s="6"/>
      <c r="E951" s="6"/>
      <c r="F951" s="6"/>
      <c r="G951" s="6"/>
      <c r="H951" s="6"/>
      <c r="I951" s="6"/>
      <c r="J951" s="6"/>
      <c r="K951" s="6"/>
      <c r="L951" s="6"/>
      <c r="M951" s="6"/>
      <c r="N951" s="6"/>
      <c r="O951" s="6"/>
    </row>
  </sheetData>
  <autoFilter ref="N1:N838"/>
  <phoneticPr fontId="55" type="noConversion"/>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opLeftCell="G21" zoomScaleNormal="70" zoomScalePageLayoutView="70" workbookViewId="0">
      <selection activeCell="P3" sqref="P3:U42"/>
    </sheetView>
  </sheetViews>
  <sheetFormatPr baseColWidth="10" defaultRowHeight="16" x14ac:dyDescent="0.2"/>
  <cols>
    <col min="1" max="1" width="7.5" customWidth="1"/>
    <col min="2" max="2" width="7.1640625" customWidth="1"/>
    <col min="3" max="3" width="28.5" customWidth="1"/>
    <col min="4" max="4" width="15.6640625" customWidth="1"/>
    <col min="5" max="5" width="11.5" customWidth="1"/>
    <col min="6" max="6" width="4.6640625" customWidth="1"/>
    <col min="7" max="8" width="29.6640625" customWidth="1"/>
    <col min="9" max="9" width="23.5" customWidth="1"/>
    <col min="10" max="10" width="17" customWidth="1"/>
    <col min="13" max="13" width="8.5" customWidth="1"/>
    <col min="14" max="14" width="4.6640625" customWidth="1"/>
  </cols>
  <sheetData>
    <row r="1" spans="1:20" x14ac:dyDescent="0.2">
      <c r="A1" s="4" t="s">
        <v>15</v>
      </c>
      <c r="B1" s="14" t="s">
        <v>6786</v>
      </c>
      <c r="C1" s="14" t="s">
        <v>6754</v>
      </c>
      <c r="D1" s="14" t="s">
        <v>6755</v>
      </c>
      <c r="E1" s="14" t="s">
        <v>6756</v>
      </c>
      <c r="F1" s="14" t="s">
        <v>16</v>
      </c>
      <c r="G1" s="5" t="s">
        <v>5</v>
      </c>
      <c r="H1" s="5" t="s">
        <v>6758</v>
      </c>
      <c r="I1" s="5" t="s">
        <v>6141</v>
      </c>
      <c r="J1" s="5" t="s">
        <v>6142</v>
      </c>
      <c r="K1" s="5" t="s">
        <v>6787</v>
      </c>
      <c r="L1" s="5" t="s">
        <v>6143</v>
      </c>
      <c r="M1" s="5" t="s">
        <v>18</v>
      </c>
      <c r="N1" s="5" t="s">
        <v>6621</v>
      </c>
    </row>
    <row r="2" spans="1:20" x14ac:dyDescent="0.2">
      <c r="A2" s="4">
        <v>8227</v>
      </c>
      <c r="B2" s="4" t="s">
        <v>824</v>
      </c>
      <c r="C2" s="94" t="s">
        <v>825</v>
      </c>
      <c r="D2" s="3" t="s">
        <v>912</v>
      </c>
      <c r="E2" s="13" t="s">
        <v>909</v>
      </c>
      <c r="F2" s="15" t="s">
        <v>920</v>
      </c>
      <c r="G2" t="s">
        <v>910</v>
      </c>
      <c r="H2" t="s">
        <v>913</v>
      </c>
      <c r="I2" t="s">
        <v>914</v>
      </c>
      <c r="J2" t="s">
        <v>915</v>
      </c>
      <c r="K2" t="s">
        <v>918</v>
      </c>
      <c r="L2" s="6" t="s">
        <v>911</v>
      </c>
      <c r="M2" s="6" t="s">
        <v>19</v>
      </c>
      <c r="N2" s="18">
        <v>1</v>
      </c>
    </row>
    <row r="3" spans="1:20" x14ac:dyDescent="0.2">
      <c r="A3" s="4">
        <v>266</v>
      </c>
      <c r="B3" s="4" t="s">
        <v>806</v>
      </c>
      <c r="C3" s="94" t="s">
        <v>807</v>
      </c>
      <c r="D3" s="3" t="s">
        <v>808</v>
      </c>
      <c r="E3" s="4" t="s">
        <v>917</v>
      </c>
      <c r="F3" s="4" t="s">
        <v>919</v>
      </c>
      <c r="G3" t="s">
        <v>916</v>
      </c>
      <c r="H3" t="s">
        <v>929</v>
      </c>
      <c r="I3" t="s">
        <v>930</v>
      </c>
      <c r="J3" t="s">
        <v>479</v>
      </c>
      <c r="K3" t="s">
        <v>479</v>
      </c>
      <c r="L3" s="6" t="s">
        <v>923</v>
      </c>
      <c r="M3" s="6" t="s">
        <v>32</v>
      </c>
      <c r="N3" s="18">
        <v>10</v>
      </c>
      <c r="P3" s="98" t="s">
        <v>6760</v>
      </c>
      <c r="Q3" s="20"/>
      <c r="R3" s="20"/>
      <c r="S3" s="20"/>
      <c r="T3" s="21"/>
    </row>
    <row r="4" spans="1:20" x14ac:dyDescent="0.2">
      <c r="A4" s="4">
        <v>438</v>
      </c>
      <c r="B4" s="4" t="s">
        <v>764</v>
      </c>
      <c r="C4" s="94" t="s">
        <v>765</v>
      </c>
      <c r="D4" s="3" t="s">
        <v>766</v>
      </c>
      <c r="E4" s="13" t="s">
        <v>909</v>
      </c>
      <c r="F4" s="4" t="s">
        <v>924</v>
      </c>
      <c r="G4" t="s">
        <v>921</v>
      </c>
      <c r="H4" t="s">
        <v>1046</v>
      </c>
      <c r="I4" t="s">
        <v>922</v>
      </c>
      <c r="J4" t="s">
        <v>479</v>
      </c>
      <c r="K4" t="s">
        <v>158</v>
      </c>
      <c r="L4" s="6" t="s">
        <v>1047</v>
      </c>
      <c r="M4" s="6" t="s">
        <v>670</v>
      </c>
      <c r="N4" s="18">
        <v>3</v>
      </c>
      <c r="P4" s="22" t="s">
        <v>6761</v>
      </c>
      <c r="Q4" s="23"/>
      <c r="R4" s="23"/>
      <c r="S4" s="23"/>
      <c r="T4" s="24"/>
    </row>
    <row r="5" spans="1:20" x14ac:dyDescent="0.2">
      <c r="A5" s="4">
        <v>8623</v>
      </c>
      <c r="B5" s="4" t="s">
        <v>826</v>
      </c>
      <c r="C5" s="94" t="s">
        <v>827</v>
      </c>
      <c r="D5" s="3" t="s">
        <v>828</v>
      </c>
      <c r="E5" s="13" t="s">
        <v>909</v>
      </c>
      <c r="F5" s="4"/>
      <c r="G5" t="s">
        <v>925</v>
      </c>
      <c r="H5" t="s">
        <v>927</v>
      </c>
      <c r="I5" t="s">
        <v>926</v>
      </c>
      <c r="J5" t="s">
        <v>928</v>
      </c>
      <c r="K5" t="s">
        <v>532</v>
      </c>
      <c r="L5" s="6" t="s">
        <v>532</v>
      </c>
      <c r="M5" s="6" t="s">
        <v>670</v>
      </c>
      <c r="N5" s="18">
        <v>10</v>
      </c>
      <c r="P5" s="99" t="s">
        <v>6762</v>
      </c>
      <c r="Q5" s="23"/>
      <c r="R5" s="23"/>
      <c r="S5" s="23"/>
      <c r="T5" s="24"/>
    </row>
    <row r="6" spans="1:20" x14ac:dyDescent="0.2">
      <c r="A6" s="4">
        <v>9083</v>
      </c>
      <c r="B6" s="4" t="s">
        <v>829</v>
      </c>
      <c r="C6" s="94" t="s">
        <v>937</v>
      </c>
      <c r="D6" s="3" t="s">
        <v>830</v>
      </c>
      <c r="E6" s="4" t="s">
        <v>932</v>
      </c>
      <c r="F6" s="4" t="s">
        <v>933</v>
      </c>
      <c r="G6" t="s">
        <v>931</v>
      </c>
      <c r="H6" t="s">
        <v>936</v>
      </c>
      <c r="I6" t="s">
        <v>118</v>
      </c>
      <c r="J6" t="s">
        <v>118</v>
      </c>
      <c r="K6" t="s">
        <v>1601</v>
      </c>
      <c r="L6" s="6" t="s">
        <v>934</v>
      </c>
      <c r="M6" s="6" t="s">
        <v>32</v>
      </c>
      <c r="N6" s="18">
        <v>7</v>
      </c>
      <c r="P6" s="22" t="s">
        <v>6764</v>
      </c>
      <c r="Q6" s="23"/>
      <c r="R6" s="23"/>
      <c r="S6" s="23"/>
      <c r="T6" s="24"/>
    </row>
    <row r="7" spans="1:20" x14ac:dyDescent="0.2">
      <c r="A7" s="4">
        <v>442867</v>
      </c>
      <c r="B7" s="4" t="s">
        <v>854</v>
      </c>
      <c r="C7" s="94" t="s">
        <v>856</v>
      </c>
      <c r="D7" s="3" t="s">
        <v>858</v>
      </c>
      <c r="E7" s="4" t="s">
        <v>938</v>
      </c>
      <c r="F7" s="15" t="s">
        <v>940</v>
      </c>
      <c r="G7" t="s">
        <v>935</v>
      </c>
      <c r="H7" t="s">
        <v>936</v>
      </c>
      <c r="I7" t="s">
        <v>118</v>
      </c>
      <c r="J7" t="s">
        <v>1601</v>
      </c>
      <c r="K7" t="s">
        <v>1601</v>
      </c>
      <c r="L7" s="6" t="s">
        <v>934</v>
      </c>
      <c r="M7" s="6" t="s">
        <v>32</v>
      </c>
      <c r="N7" s="18">
        <v>7</v>
      </c>
      <c r="P7" s="99" t="s">
        <v>6765</v>
      </c>
      <c r="Q7" s="23"/>
      <c r="R7" s="23"/>
      <c r="S7" s="23"/>
      <c r="T7" s="24"/>
    </row>
    <row r="8" spans="1:20" x14ac:dyDescent="0.2">
      <c r="A8" s="4">
        <v>442868</v>
      </c>
      <c r="B8" s="4" t="s">
        <v>855</v>
      </c>
      <c r="C8" s="94" t="s">
        <v>857</v>
      </c>
      <c r="D8" s="3" t="s">
        <v>859</v>
      </c>
      <c r="E8" s="4" t="s">
        <v>938</v>
      </c>
      <c r="F8" s="15" t="s">
        <v>939</v>
      </c>
      <c r="G8" t="s">
        <v>935</v>
      </c>
      <c r="H8" t="s">
        <v>936</v>
      </c>
      <c r="I8" t="s">
        <v>118</v>
      </c>
      <c r="J8" t="s">
        <v>1601</v>
      </c>
      <c r="K8" t="s">
        <v>1601</v>
      </c>
      <c r="L8" s="6" t="s">
        <v>934</v>
      </c>
      <c r="M8" s="6" t="s">
        <v>32</v>
      </c>
      <c r="N8" s="18">
        <v>7</v>
      </c>
      <c r="P8" s="22" t="s">
        <v>6763</v>
      </c>
      <c r="Q8" s="23"/>
      <c r="R8" s="23"/>
      <c r="S8" s="23"/>
      <c r="T8" s="24"/>
    </row>
    <row r="9" spans="1:20" x14ac:dyDescent="0.2">
      <c r="A9" s="4">
        <v>4267</v>
      </c>
      <c r="B9" s="4" t="s">
        <v>734</v>
      </c>
      <c r="C9" s="94" t="s">
        <v>453</v>
      </c>
      <c r="D9" s="3" t="s">
        <v>735</v>
      </c>
      <c r="E9" s="13" t="s">
        <v>909</v>
      </c>
      <c r="F9" s="4"/>
      <c r="G9" t="s">
        <v>944</v>
      </c>
      <c r="H9" t="s">
        <v>942</v>
      </c>
      <c r="I9" t="s">
        <v>945</v>
      </c>
      <c r="J9" t="s">
        <v>943</v>
      </c>
      <c r="K9" t="s">
        <v>946</v>
      </c>
      <c r="L9" s="6"/>
      <c r="M9" s="6" t="s">
        <v>19</v>
      </c>
      <c r="N9" s="18">
        <v>1</v>
      </c>
      <c r="P9" s="99" t="s">
        <v>6766</v>
      </c>
      <c r="Q9" s="23"/>
      <c r="R9" s="23"/>
      <c r="S9" s="23"/>
      <c r="T9" s="24"/>
    </row>
    <row r="10" spans="1:20" x14ac:dyDescent="0.2">
      <c r="A10" s="4">
        <v>9085</v>
      </c>
      <c r="B10" s="4" t="s">
        <v>860</v>
      </c>
      <c r="C10" s="94" t="s">
        <v>948</v>
      </c>
      <c r="D10" s="3" t="s">
        <v>801</v>
      </c>
      <c r="E10" s="4" t="s">
        <v>938</v>
      </c>
      <c r="F10" s="4" t="s">
        <v>949</v>
      </c>
      <c r="G10" t="s">
        <v>952</v>
      </c>
      <c r="H10" t="s">
        <v>947</v>
      </c>
      <c r="I10" t="s">
        <v>950</v>
      </c>
      <c r="J10" t="s">
        <v>118</v>
      </c>
      <c r="K10" t="s">
        <v>1601</v>
      </c>
      <c r="L10" s="6" t="s">
        <v>118</v>
      </c>
      <c r="M10" s="6" t="s">
        <v>670</v>
      </c>
      <c r="N10" s="18">
        <v>7</v>
      </c>
      <c r="P10" s="104" t="s">
        <v>6795</v>
      </c>
      <c r="Q10" s="23"/>
      <c r="R10" s="23"/>
      <c r="S10" s="23"/>
      <c r="T10" s="24"/>
    </row>
    <row r="11" spans="1:20" x14ac:dyDescent="0.2">
      <c r="A11" s="4">
        <v>253175</v>
      </c>
      <c r="B11" s="4" t="s">
        <v>817</v>
      </c>
      <c r="C11" s="94" t="s">
        <v>818</v>
      </c>
      <c r="D11" s="3" t="s">
        <v>800</v>
      </c>
      <c r="E11" s="4" t="s">
        <v>938</v>
      </c>
      <c r="F11" s="4" t="s">
        <v>951</v>
      </c>
      <c r="G11" t="s">
        <v>953</v>
      </c>
      <c r="H11" t="s">
        <v>947</v>
      </c>
      <c r="I11" t="s">
        <v>950</v>
      </c>
      <c r="J11" t="s">
        <v>6151</v>
      </c>
      <c r="K11" t="s">
        <v>1601</v>
      </c>
      <c r="L11" s="6" t="s">
        <v>118</v>
      </c>
      <c r="M11" s="6" t="s">
        <v>670</v>
      </c>
      <c r="N11" s="18">
        <v>7</v>
      </c>
      <c r="P11" s="99" t="s">
        <v>6777</v>
      </c>
      <c r="Q11" s="23"/>
      <c r="R11" s="23"/>
      <c r="S11" s="23"/>
      <c r="T11" s="24"/>
    </row>
    <row r="12" spans="1:20" x14ac:dyDescent="0.2">
      <c r="A12" s="4">
        <v>9426</v>
      </c>
      <c r="B12" s="4" t="s">
        <v>819</v>
      </c>
      <c r="C12" s="94" t="s">
        <v>820</v>
      </c>
      <c r="D12" s="3" t="s">
        <v>823</v>
      </c>
      <c r="E12" s="4" t="s">
        <v>954</v>
      </c>
      <c r="F12" s="4"/>
      <c r="G12" t="s">
        <v>956</v>
      </c>
      <c r="H12" t="s">
        <v>947</v>
      </c>
      <c r="I12" t="s">
        <v>118</v>
      </c>
      <c r="J12" t="s">
        <v>6151</v>
      </c>
      <c r="K12" t="s">
        <v>1601</v>
      </c>
      <c r="L12" s="6" t="s">
        <v>210</v>
      </c>
      <c r="M12" s="6" t="s">
        <v>32</v>
      </c>
      <c r="N12" s="18">
        <v>7</v>
      </c>
      <c r="P12" s="99" t="s">
        <v>6771</v>
      </c>
      <c r="Q12" s="23"/>
      <c r="R12" s="23"/>
      <c r="S12" s="23"/>
      <c r="T12" s="24"/>
    </row>
    <row r="13" spans="1:20" x14ac:dyDescent="0.2">
      <c r="A13" s="4">
        <v>203611</v>
      </c>
      <c r="B13" s="4" t="s">
        <v>822</v>
      </c>
      <c r="C13" s="94" t="s">
        <v>821</v>
      </c>
      <c r="D13" s="3" t="s">
        <v>800</v>
      </c>
      <c r="E13" s="4" t="s">
        <v>932</v>
      </c>
      <c r="F13" s="4"/>
      <c r="G13" t="s">
        <v>955</v>
      </c>
      <c r="H13" t="s">
        <v>235</v>
      </c>
      <c r="I13" t="s">
        <v>118</v>
      </c>
      <c r="J13" t="s">
        <v>6151</v>
      </c>
      <c r="K13" t="s">
        <v>1601</v>
      </c>
      <c r="L13" s="6" t="s">
        <v>210</v>
      </c>
      <c r="M13" s="6" t="s">
        <v>32</v>
      </c>
      <c r="N13" s="18">
        <v>7</v>
      </c>
      <c r="P13" s="99" t="s">
        <v>6772</v>
      </c>
      <c r="Q13" s="23"/>
      <c r="R13" s="23"/>
      <c r="S13" s="23"/>
      <c r="T13" s="24"/>
    </row>
    <row r="14" spans="1:20" x14ac:dyDescent="0.2">
      <c r="A14" s="4">
        <v>64109</v>
      </c>
      <c r="B14" s="4" t="s">
        <v>741</v>
      </c>
      <c r="C14" s="94" t="s">
        <v>742</v>
      </c>
      <c r="D14" s="3" t="s">
        <v>743</v>
      </c>
      <c r="E14" s="13" t="s">
        <v>909</v>
      </c>
      <c r="F14" s="16" t="s">
        <v>960</v>
      </c>
      <c r="G14" t="s">
        <v>958</v>
      </c>
      <c r="H14" t="s">
        <v>957</v>
      </c>
      <c r="I14" t="s">
        <v>959</v>
      </c>
      <c r="J14" t="s">
        <v>961</v>
      </c>
      <c r="K14" t="s">
        <v>1601</v>
      </c>
      <c r="L14" s="6" t="s">
        <v>962</v>
      </c>
      <c r="M14" s="6" t="s">
        <v>19</v>
      </c>
      <c r="N14" s="18">
        <v>1</v>
      </c>
      <c r="P14" s="99" t="s">
        <v>6773</v>
      </c>
      <c r="Q14" s="23"/>
      <c r="R14" s="23"/>
      <c r="S14" s="23"/>
      <c r="T14" s="24"/>
    </row>
    <row r="15" spans="1:20" x14ac:dyDescent="0.2">
      <c r="A15" s="4">
        <v>1438</v>
      </c>
      <c r="B15" s="4" t="s">
        <v>736</v>
      </c>
      <c r="C15" s="94" t="s">
        <v>737</v>
      </c>
      <c r="D15" s="3" t="s">
        <v>738</v>
      </c>
      <c r="E15" s="13" t="s">
        <v>964</v>
      </c>
      <c r="F15" s="16" t="s">
        <v>970</v>
      </c>
      <c r="G15" t="s">
        <v>968</v>
      </c>
      <c r="H15" t="s">
        <v>963</v>
      </c>
      <c r="I15" t="s">
        <v>967</v>
      </c>
      <c r="J15" t="s">
        <v>965</v>
      </c>
      <c r="K15" t="s">
        <v>966</v>
      </c>
      <c r="L15" s="6" t="s">
        <v>969</v>
      </c>
      <c r="M15" s="6" t="s">
        <v>19</v>
      </c>
      <c r="N15" s="18">
        <v>1</v>
      </c>
      <c r="P15" s="99" t="s">
        <v>6776</v>
      </c>
      <c r="Q15" s="23"/>
      <c r="R15" s="23"/>
      <c r="S15" s="23"/>
      <c r="T15" s="24"/>
    </row>
    <row r="16" spans="1:20" x14ac:dyDescent="0.2">
      <c r="A16" s="4">
        <v>1617</v>
      </c>
      <c r="B16" s="4" t="s">
        <v>753</v>
      </c>
      <c r="C16" s="94" t="s">
        <v>754</v>
      </c>
      <c r="D16" s="3" t="s">
        <v>755</v>
      </c>
      <c r="E16" s="4" t="s">
        <v>932</v>
      </c>
      <c r="F16" s="16" t="s">
        <v>972</v>
      </c>
      <c r="G16" t="s">
        <v>979</v>
      </c>
      <c r="H16" t="s">
        <v>971</v>
      </c>
      <c r="I16" t="s">
        <v>118</v>
      </c>
      <c r="J16" t="s">
        <v>118</v>
      </c>
      <c r="K16" t="s">
        <v>973</v>
      </c>
      <c r="L16" s="6" t="s">
        <v>980</v>
      </c>
      <c r="M16" s="6" t="s">
        <v>32</v>
      </c>
      <c r="N16" s="18">
        <v>7</v>
      </c>
      <c r="P16" s="99" t="s">
        <v>6767</v>
      </c>
      <c r="Q16" s="23"/>
      <c r="R16" s="23"/>
      <c r="S16" s="23"/>
      <c r="T16" s="24"/>
    </row>
    <row r="17" spans="1:21" x14ac:dyDescent="0.2">
      <c r="A17" s="4">
        <v>57055</v>
      </c>
      <c r="B17" s="4" t="s">
        <v>782</v>
      </c>
      <c r="C17" s="94" t="s">
        <v>783</v>
      </c>
      <c r="D17" s="3" t="s">
        <v>784</v>
      </c>
      <c r="E17" s="4" t="s">
        <v>932</v>
      </c>
      <c r="F17" s="16" t="s">
        <v>974</v>
      </c>
      <c r="G17" t="s">
        <v>6159</v>
      </c>
      <c r="H17" t="s">
        <v>971</v>
      </c>
      <c r="I17" t="s">
        <v>118</v>
      </c>
      <c r="J17" t="s">
        <v>976</v>
      </c>
      <c r="K17" t="s">
        <v>981</v>
      </c>
      <c r="L17" s="6" t="s">
        <v>980</v>
      </c>
      <c r="M17" s="6" t="s">
        <v>32</v>
      </c>
      <c r="N17" s="18">
        <v>7</v>
      </c>
      <c r="P17" s="99" t="s">
        <v>6768</v>
      </c>
      <c r="Q17" s="23"/>
      <c r="R17" s="23"/>
      <c r="S17" s="23"/>
      <c r="T17" s="24"/>
    </row>
    <row r="18" spans="1:21" x14ac:dyDescent="0.2">
      <c r="A18" s="4">
        <v>57054</v>
      </c>
      <c r="B18" s="4" t="s">
        <v>794</v>
      </c>
      <c r="C18" s="94" t="s">
        <v>796</v>
      </c>
      <c r="D18" s="3" t="s">
        <v>798</v>
      </c>
      <c r="E18" s="4" t="s">
        <v>938</v>
      </c>
      <c r="F18" s="16" t="s">
        <v>977</v>
      </c>
      <c r="G18" t="s">
        <v>978</v>
      </c>
      <c r="H18" t="s">
        <v>971</v>
      </c>
      <c r="I18" t="s">
        <v>118</v>
      </c>
      <c r="J18" t="s">
        <v>980</v>
      </c>
      <c r="K18" t="s">
        <v>975</v>
      </c>
      <c r="L18" s="6" t="s">
        <v>980</v>
      </c>
      <c r="M18" s="6" t="s">
        <v>32</v>
      </c>
      <c r="N18" s="18">
        <v>7</v>
      </c>
      <c r="P18" s="99" t="s">
        <v>6770</v>
      </c>
      <c r="Q18" s="23"/>
      <c r="R18" s="23"/>
      <c r="S18" s="23"/>
      <c r="T18" s="24"/>
    </row>
    <row r="19" spans="1:21" x14ac:dyDescent="0.2">
      <c r="A19" s="4">
        <v>57135</v>
      </c>
      <c r="B19" s="4" t="s">
        <v>795</v>
      </c>
      <c r="C19" s="94" t="s">
        <v>797</v>
      </c>
      <c r="D19" s="3" t="s">
        <v>799</v>
      </c>
      <c r="E19" s="4" t="s">
        <v>941</v>
      </c>
      <c r="F19" s="4"/>
      <c r="G19" t="s">
        <v>978</v>
      </c>
      <c r="H19" t="s">
        <v>971</v>
      </c>
      <c r="I19" t="s">
        <v>982</v>
      </c>
      <c r="J19" t="s">
        <v>6152</v>
      </c>
      <c r="K19" t="s">
        <v>984</v>
      </c>
      <c r="L19" s="6" t="s">
        <v>983</v>
      </c>
      <c r="M19" s="6" t="s">
        <v>32</v>
      </c>
      <c r="N19" s="18">
        <v>7</v>
      </c>
      <c r="P19" s="99" t="s">
        <v>6783</v>
      </c>
      <c r="Q19" s="23"/>
      <c r="R19" s="23"/>
      <c r="S19" s="23"/>
      <c r="T19" s="24"/>
    </row>
    <row r="20" spans="1:21" x14ac:dyDescent="0.2">
      <c r="A20" s="4">
        <v>8653</v>
      </c>
      <c r="B20" s="13" t="s">
        <v>770</v>
      </c>
      <c r="C20" s="94" t="s">
        <v>771</v>
      </c>
      <c r="D20" s="3" t="s">
        <v>772</v>
      </c>
      <c r="E20" s="4" t="s">
        <v>985</v>
      </c>
      <c r="F20" s="16" t="s">
        <v>986</v>
      </c>
      <c r="G20" t="s">
        <v>990</v>
      </c>
      <c r="H20" t="s">
        <v>989</v>
      </c>
      <c r="I20" t="s">
        <v>987</v>
      </c>
      <c r="J20" t="s">
        <v>6740</v>
      </c>
      <c r="K20" t="s">
        <v>991</v>
      </c>
      <c r="L20" s="6" t="s">
        <v>988</v>
      </c>
      <c r="M20" s="6" t="s">
        <v>19</v>
      </c>
      <c r="N20" s="18">
        <v>1</v>
      </c>
      <c r="P20" s="99" t="s">
        <v>6769</v>
      </c>
      <c r="Q20" s="23"/>
      <c r="R20" s="23"/>
      <c r="S20" s="23"/>
      <c r="T20" s="24"/>
    </row>
    <row r="21" spans="1:21" x14ac:dyDescent="0.2">
      <c r="A21" s="4">
        <v>207063</v>
      </c>
      <c r="B21" s="4" t="s">
        <v>889</v>
      </c>
      <c r="C21" s="94" t="s">
        <v>890</v>
      </c>
      <c r="D21" s="3" t="s">
        <v>891</v>
      </c>
      <c r="E21" s="13" t="s">
        <v>909</v>
      </c>
      <c r="F21" s="16" t="s">
        <v>992</v>
      </c>
      <c r="G21" t="s">
        <v>993</v>
      </c>
      <c r="H21" t="s">
        <v>235</v>
      </c>
      <c r="I21" t="s">
        <v>996</v>
      </c>
      <c r="J21" t="s">
        <v>1601</v>
      </c>
      <c r="K21" t="s">
        <v>994</v>
      </c>
      <c r="L21" s="6" t="s">
        <v>995</v>
      </c>
      <c r="M21" s="6" t="s">
        <v>32</v>
      </c>
      <c r="N21" s="18">
        <v>0</v>
      </c>
      <c r="P21" s="99" t="s">
        <v>6774</v>
      </c>
      <c r="Q21" s="23"/>
      <c r="R21" s="23"/>
      <c r="S21" s="23"/>
      <c r="T21" s="24"/>
    </row>
    <row r="22" spans="1:21" x14ac:dyDescent="0.2">
      <c r="A22" s="4">
        <v>9086</v>
      </c>
      <c r="B22" s="4" t="s">
        <v>791</v>
      </c>
      <c r="C22" s="94" t="s">
        <v>792</v>
      </c>
      <c r="D22" s="3" t="s">
        <v>793</v>
      </c>
      <c r="E22" s="4" t="s">
        <v>932</v>
      </c>
      <c r="F22" s="16" t="s">
        <v>1001</v>
      </c>
      <c r="G22" t="s">
        <v>1003</v>
      </c>
      <c r="H22" t="s">
        <v>235</v>
      </c>
      <c r="I22" t="s">
        <v>1004</v>
      </c>
      <c r="J22" t="s">
        <v>1002</v>
      </c>
      <c r="K22" t="s">
        <v>1005</v>
      </c>
      <c r="L22" s="6" t="s">
        <v>1006</v>
      </c>
      <c r="M22" s="6" t="s">
        <v>670</v>
      </c>
      <c r="N22" s="18">
        <v>0</v>
      </c>
      <c r="P22" s="99" t="s">
        <v>6775</v>
      </c>
      <c r="Q22" s="23"/>
      <c r="R22" s="23"/>
      <c r="S22" s="23"/>
      <c r="T22" s="24"/>
    </row>
    <row r="23" spans="1:21" x14ac:dyDescent="0.2">
      <c r="A23" s="4">
        <v>8225</v>
      </c>
      <c r="B23" s="4" t="s">
        <v>883</v>
      </c>
      <c r="C23" s="94" t="s">
        <v>884</v>
      </c>
      <c r="D23" s="3" t="s">
        <v>885</v>
      </c>
      <c r="E23" s="13" t="s">
        <v>997</v>
      </c>
      <c r="F23" s="16" t="s">
        <v>999</v>
      </c>
      <c r="G23" t="s">
        <v>1000</v>
      </c>
      <c r="H23" t="s">
        <v>235</v>
      </c>
      <c r="I23" t="s">
        <v>6157</v>
      </c>
      <c r="J23" t="s">
        <v>1601</v>
      </c>
      <c r="K23" t="s">
        <v>532</v>
      </c>
      <c r="L23" s="6" t="s">
        <v>998</v>
      </c>
      <c r="M23" s="6" t="s">
        <v>670</v>
      </c>
      <c r="N23" s="18">
        <v>0</v>
      </c>
      <c r="P23" s="99" t="s">
        <v>6794</v>
      </c>
      <c r="Q23" s="23"/>
      <c r="R23" s="23"/>
      <c r="S23" s="23"/>
      <c r="T23" s="24"/>
    </row>
    <row r="24" spans="1:21" x14ac:dyDescent="0.2">
      <c r="A24" s="4">
        <v>86614</v>
      </c>
      <c r="B24" s="4" t="s">
        <v>840</v>
      </c>
      <c r="C24" s="94" t="s">
        <v>841</v>
      </c>
      <c r="D24" s="3" t="s">
        <v>842</v>
      </c>
      <c r="E24" s="4" t="s">
        <v>954</v>
      </c>
      <c r="F24" s="17" t="s">
        <v>1007</v>
      </c>
      <c r="G24" t="s">
        <v>1008</v>
      </c>
      <c r="H24" t="s">
        <v>931</v>
      </c>
      <c r="I24" t="s">
        <v>1009</v>
      </c>
      <c r="J24" t="s">
        <v>1601</v>
      </c>
      <c r="K24" t="s">
        <v>118</v>
      </c>
      <c r="L24" s="6" t="s">
        <v>1010</v>
      </c>
      <c r="M24" s="6" t="s">
        <v>32</v>
      </c>
      <c r="N24" s="18">
        <v>7</v>
      </c>
      <c r="P24" s="99" t="s">
        <v>6784</v>
      </c>
      <c r="Q24" s="23"/>
      <c r="R24" s="23"/>
      <c r="S24" s="23"/>
      <c r="T24" s="24"/>
    </row>
    <row r="25" spans="1:21" x14ac:dyDescent="0.2">
      <c r="A25" s="4">
        <v>159119</v>
      </c>
      <c r="B25" s="4" t="s">
        <v>878</v>
      </c>
      <c r="C25" s="94" t="s">
        <v>879</v>
      </c>
      <c r="D25" s="3" t="s">
        <v>842</v>
      </c>
      <c r="E25" s="4" t="s">
        <v>932</v>
      </c>
      <c r="F25" s="17" t="s">
        <v>1011</v>
      </c>
      <c r="G25" t="s">
        <v>1008</v>
      </c>
      <c r="H25" t="s">
        <v>931</v>
      </c>
      <c r="I25" t="s">
        <v>1009</v>
      </c>
      <c r="J25" t="s">
        <v>1601</v>
      </c>
      <c r="K25" t="s">
        <v>118</v>
      </c>
      <c r="L25" s="6" t="s">
        <v>1010</v>
      </c>
      <c r="M25" s="6" t="s">
        <v>32</v>
      </c>
      <c r="N25" s="18">
        <v>7</v>
      </c>
      <c r="P25" s="99" t="s">
        <v>6796</v>
      </c>
      <c r="Q25" s="23"/>
      <c r="R25" s="23"/>
      <c r="S25" s="23"/>
      <c r="T25" s="24"/>
    </row>
    <row r="26" spans="1:21" x14ac:dyDescent="0.2">
      <c r="A26" s="4">
        <v>3563</v>
      </c>
      <c r="B26" s="4" t="s">
        <v>739</v>
      </c>
      <c r="C26" s="94" t="s">
        <v>1013</v>
      </c>
      <c r="D26" s="3" t="s">
        <v>740</v>
      </c>
      <c r="E26" s="13" t="s">
        <v>909</v>
      </c>
      <c r="F26" s="16" t="s">
        <v>1017</v>
      </c>
      <c r="G26" t="s">
        <v>1016</v>
      </c>
      <c r="H26" t="s">
        <v>1012</v>
      </c>
      <c r="I26" t="s">
        <v>1018</v>
      </c>
      <c r="J26" t="s">
        <v>1015</v>
      </c>
      <c r="K26" t="s">
        <v>1014</v>
      </c>
      <c r="L26" s="6" t="s">
        <v>1019</v>
      </c>
      <c r="M26" s="6" t="s">
        <v>19</v>
      </c>
      <c r="N26" s="18">
        <v>1</v>
      </c>
      <c r="P26" s="100" t="s">
        <v>6782</v>
      </c>
      <c r="Q26" s="101"/>
      <c r="R26" s="101"/>
      <c r="S26" s="101"/>
      <c r="T26" s="102"/>
    </row>
    <row r="27" spans="1:21" x14ac:dyDescent="0.2">
      <c r="A27" s="4">
        <v>3581</v>
      </c>
      <c r="B27" s="4" t="s">
        <v>758</v>
      </c>
      <c r="C27" s="94" t="s">
        <v>759</v>
      </c>
      <c r="D27" s="3" t="s">
        <v>760</v>
      </c>
      <c r="E27" s="13" t="s">
        <v>1020</v>
      </c>
      <c r="F27" s="16" t="s">
        <v>1021</v>
      </c>
      <c r="G27" t="s">
        <v>1022</v>
      </c>
      <c r="H27" t="s">
        <v>1024</v>
      </c>
      <c r="I27" t="s">
        <v>1025</v>
      </c>
      <c r="J27" t="s">
        <v>1023</v>
      </c>
      <c r="K27" t="s">
        <v>1025</v>
      </c>
      <c r="L27" s="6" t="s">
        <v>1019</v>
      </c>
      <c r="M27" s="6" t="s">
        <v>19</v>
      </c>
      <c r="N27" s="18">
        <v>1</v>
      </c>
    </row>
    <row r="28" spans="1:21" x14ac:dyDescent="0.2">
      <c r="A28" s="4">
        <v>8284</v>
      </c>
      <c r="B28" s="13" t="s">
        <v>779</v>
      </c>
      <c r="C28" s="94" t="s">
        <v>780</v>
      </c>
      <c r="D28" s="3" t="s">
        <v>781</v>
      </c>
      <c r="E28" s="4" t="s">
        <v>932</v>
      </c>
      <c r="F28" s="16" t="s">
        <v>1026</v>
      </c>
      <c r="G28" t="s">
        <v>6158</v>
      </c>
      <c r="H28" t="s">
        <v>931</v>
      </c>
      <c r="I28" t="s">
        <v>1027</v>
      </c>
      <c r="J28" t="s">
        <v>6264</v>
      </c>
      <c r="K28" t="s">
        <v>6147</v>
      </c>
      <c r="L28" s="6" t="s">
        <v>6147</v>
      </c>
      <c r="M28" s="6" t="s">
        <v>19</v>
      </c>
      <c r="N28" s="18">
        <v>1</v>
      </c>
    </row>
    <row r="29" spans="1:21" x14ac:dyDescent="0.2">
      <c r="A29" s="4">
        <v>22829</v>
      </c>
      <c r="B29" s="4" t="s">
        <v>809</v>
      </c>
      <c r="C29" s="94" t="s">
        <v>810</v>
      </c>
      <c r="D29" s="3" t="s">
        <v>1030</v>
      </c>
      <c r="E29" s="4" t="s">
        <v>985</v>
      </c>
      <c r="F29" s="4"/>
      <c r="G29" t="s">
        <v>1028</v>
      </c>
      <c r="H29" t="s">
        <v>1032</v>
      </c>
      <c r="I29" t="s">
        <v>1029</v>
      </c>
      <c r="J29" t="s">
        <v>647</v>
      </c>
      <c r="K29" s="5" t="s">
        <v>647</v>
      </c>
      <c r="L29" s="6" t="s">
        <v>1031</v>
      </c>
      <c r="M29" s="6" t="s">
        <v>32</v>
      </c>
      <c r="N29" s="18">
        <v>2</v>
      </c>
    </row>
    <row r="30" spans="1:21" x14ac:dyDescent="0.2">
      <c r="A30" s="4">
        <v>286530</v>
      </c>
      <c r="B30" s="4" t="s">
        <v>814</v>
      </c>
      <c r="C30" s="94" t="s">
        <v>815</v>
      </c>
      <c r="D30" s="3" t="s">
        <v>816</v>
      </c>
      <c r="E30" s="13" t="s">
        <v>906</v>
      </c>
      <c r="F30" s="16" t="s">
        <v>1035</v>
      </c>
      <c r="G30" t="s">
        <v>1033</v>
      </c>
      <c r="H30" t="s">
        <v>1039</v>
      </c>
      <c r="I30" t="s">
        <v>1037</v>
      </c>
      <c r="J30" t="s">
        <v>1034</v>
      </c>
      <c r="K30" t="s">
        <v>1036</v>
      </c>
      <c r="L30" s="6" t="s">
        <v>1038</v>
      </c>
      <c r="M30" s="6" t="s">
        <v>19</v>
      </c>
      <c r="N30" s="18">
        <v>1</v>
      </c>
      <c r="P30" s="98" t="s">
        <v>6797</v>
      </c>
      <c r="Q30" s="20"/>
      <c r="R30" s="20"/>
      <c r="S30" s="20"/>
      <c r="T30" s="20"/>
      <c r="U30" s="21"/>
    </row>
    <row r="31" spans="1:21" x14ac:dyDescent="0.2">
      <c r="A31" s="4">
        <v>83259</v>
      </c>
      <c r="B31" s="4" t="s">
        <v>767</v>
      </c>
      <c r="C31" s="4" t="s">
        <v>768</v>
      </c>
      <c r="D31" s="3" t="s">
        <v>769</v>
      </c>
      <c r="E31" s="3" t="s">
        <v>1040</v>
      </c>
      <c r="F31" s="16" t="s">
        <v>1043</v>
      </c>
      <c r="G31" t="s">
        <v>1041</v>
      </c>
      <c r="H31" t="s">
        <v>1045</v>
      </c>
      <c r="I31" t="s">
        <v>1042</v>
      </c>
      <c r="J31" t="s">
        <v>647</v>
      </c>
      <c r="K31" t="s">
        <v>158</v>
      </c>
      <c r="L31" s="6" t="s">
        <v>1044</v>
      </c>
      <c r="M31" s="6" t="s">
        <v>32</v>
      </c>
      <c r="N31" s="18">
        <v>2</v>
      </c>
      <c r="P31" s="22" t="s">
        <v>6616</v>
      </c>
      <c r="Q31" s="23"/>
      <c r="R31" s="23"/>
      <c r="S31" s="23"/>
      <c r="T31" s="23"/>
      <c r="U31" s="24"/>
    </row>
    <row r="32" spans="1:21" x14ac:dyDescent="0.2">
      <c r="A32" s="4">
        <v>55344</v>
      </c>
      <c r="B32" s="4" t="s">
        <v>892</v>
      </c>
      <c r="C32" s="4" t="s">
        <v>893</v>
      </c>
      <c r="D32" s="3" t="s">
        <v>894</v>
      </c>
      <c r="E32" s="13" t="s">
        <v>1048</v>
      </c>
      <c r="F32" s="16" t="s">
        <v>1049</v>
      </c>
      <c r="G32" t="s">
        <v>6265</v>
      </c>
      <c r="H32" t="s">
        <v>235</v>
      </c>
      <c r="I32" t="s">
        <v>1051</v>
      </c>
      <c r="J32" t="s">
        <v>1601</v>
      </c>
      <c r="K32" t="s">
        <v>1050</v>
      </c>
      <c r="L32" s="6" t="s">
        <v>6248</v>
      </c>
      <c r="M32" s="6" t="s">
        <v>32</v>
      </c>
      <c r="N32" s="18">
        <v>0</v>
      </c>
      <c r="P32" s="22">
        <v>0</v>
      </c>
      <c r="Q32" s="23" t="s">
        <v>6272</v>
      </c>
      <c r="R32" s="23" t="s">
        <v>6614</v>
      </c>
      <c r="S32" s="23"/>
      <c r="T32" s="23"/>
      <c r="U32" s="24"/>
    </row>
    <row r="33" spans="1:21" x14ac:dyDescent="0.2">
      <c r="A33" s="4">
        <v>28227</v>
      </c>
      <c r="B33" s="4" t="s">
        <v>811</v>
      </c>
      <c r="C33" s="4" t="s">
        <v>812</v>
      </c>
      <c r="D33" s="3" t="s">
        <v>813</v>
      </c>
      <c r="E33" s="13" t="s">
        <v>997</v>
      </c>
      <c r="F33" s="16" t="s">
        <v>1055</v>
      </c>
      <c r="G33" t="s">
        <v>1054</v>
      </c>
      <c r="H33" t="s">
        <v>235</v>
      </c>
      <c r="I33" t="s">
        <v>1056</v>
      </c>
      <c r="J33" t="s">
        <v>1053</v>
      </c>
      <c r="K33" t="s">
        <v>1057</v>
      </c>
      <c r="L33" s="6" t="s">
        <v>1058</v>
      </c>
      <c r="M33" s="6" t="s">
        <v>32</v>
      </c>
      <c r="N33" s="18">
        <v>10</v>
      </c>
      <c r="P33" s="22">
        <v>1</v>
      </c>
      <c r="Q33" s="23" t="s">
        <v>2764</v>
      </c>
      <c r="R33" s="23" t="s">
        <v>6751</v>
      </c>
      <c r="S33" s="23"/>
      <c r="T33" s="23"/>
      <c r="U33" s="24"/>
    </row>
    <row r="34" spans="1:21" x14ac:dyDescent="0.2">
      <c r="A34" s="4">
        <v>100533178</v>
      </c>
      <c r="B34" s="4" t="s">
        <v>903</v>
      </c>
      <c r="C34" s="4" t="s">
        <v>904</v>
      </c>
      <c r="D34" s="3" t="s">
        <v>905</v>
      </c>
      <c r="E34" s="4" t="s">
        <v>932</v>
      </c>
      <c r="F34" s="15" t="s">
        <v>1060</v>
      </c>
      <c r="G34" t="s">
        <v>113</v>
      </c>
      <c r="H34" t="s">
        <v>235</v>
      </c>
      <c r="I34" t="s">
        <v>1601</v>
      </c>
      <c r="J34" t="s">
        <v>492</v>
      </c>
      <c r="K34" t="s">
        <v>6149</v>
      </c>
      <c r="L34" s="6" t="s">
        <v>6149</v>
      </c>
      <c r="M34" s="6" t="s">
        <v>32</v>
      </c>
      <c r="N34" s="18">
        <v>0</v>
      </c>
      <c r="P34" s="22">
        <v>2</v>
      </c>
      <c r="Q34" s="23" t="s">
        <v>1841</v>
      </c>
      <c r="R34" s="23" t="s">
        <v>6273</v>
      </c>
      <c r="S34" s="23"/>
      <c r="T34" s="23"/>
      <c r="U34" s="24"/>
    </row>
    <row r="35" spans="1:21" x14ac:dyDescent="0.2">
      <c r="A35" s="4">
        <v>9081</v>
      </c>
      <c r="B35" s="4" t="s">
        <v>872</v>
      </c>
      <c r="C35" s="4" t="s">
        <v>873</v>
      </c>
      <c r="D35" s="3" t="s">
        <v>874</v>
      </c>
      <c r="E35" s="4" t="s">
        <v>932</v>
      </c>
      <c r="F35" s="4" t="s">
        <v>297</v>
      </c>
      <c r="G35" t="s">
        <v>113</v>
      </c>
      <c r="H35" t="s">
        <v>1061</v>
      </c>
      <c r="I35" t="s">
        <v>1062</v>
      </c>
      <c r="J35" t="s">
        <v>492</v>
      </c>
      <c r="K35" t="s">
        <v>1601</v>
      </c>
      <c r="L35" s="6" t="s">
        <v>118</v>
      </c>
      <c r="M35" s="6" t="s">
        <v>32</v>
      </c>
      <c r="N35" s="18">
        <v>7</v>
      </c>
      <c r="P35" s="22">
        <v>3</v>
      </c>
      <c r="Q35" s="23" t="s">
        <v>6257</v>
      </c>
      <c r="R35" s="23" t="s">
        <v>6274</v>
      </c>
      <c r="S35" s="23"/>
      <c r="T35" s="23"/>
      <c r="U35" s="24"/>
    </row>
    <row r="36" spans="1:21" x14ac:dyDescent="0.2">
      <c r="A36" s="4">
        <v>442862</v>
      </c>
      <c r="B36" s="4" t="s">
        <v>849</v>
      </c>
      <c r="C36" s="4" t="s">
        <v>850</v>
      </c>
      <c r="D36" s="3" t="s">
        <v>851</v>
      </c>
      <c r="E36" s="4" t="s">
        <v>932</v>
      </c>
      <c r="F36" s="4" t="s">
        <v>297</v>
      </c>
      <c r="G36" t="s">
        <v>113</v>
      </c>
      <c r="H36" t="s">
        <v>1061</v>
      </c>
      <c r="I36" t="s">
        <v>1062</v>
      </c>
      <c r="J36" t="s">
        <v>492</v>
      </c>
      <c r="K36" t="s">
        <v>158</v>
      </c>
      <c r="L36" s="6" t="s">
        <v>118</v>
      </c>
      <c r="M36" s="6" t="s">
        <v>32</v>
      </c>
      <c r="N36" s="18">
        <v>7</v>
      </c>
      <c r="P36" s="22">
        <v>4</v>
      </c>
      <c r="Q36" s="23" t="s">
        <v>6617</v>
      </c>
      <c r="R36" s="23" t="s">
        <v>6744</v>
      </c>
      <c r="S36" s="23"/>
      <c r="T36" s="23"/>
      <c r="U36" s="24"/>
    </row>
    <row r="37" spans="1:21" x14ac:dyDescent="0.2">
      <c r="A37" s="4">
        <v>5940</v>
      </c>
      <c r="B37" s="4" t="s">
        <v>776</v>
      </c>
      <c r="C37" s="4" t="s">
        <v>777</v>
      </c>
      <c r="D37" s="3" t="s">
        <v>778</v>
      </c>
      <c r="E37" s="4" t="s">
        <v>932</v>
      </c>
      <c r="F37" s="16" t="s">
        <v>1065</v>
      </c>
      <c r="G37" t="s">
        <v>1066</v>
      </c>
      <c r="H37" t="s">
        <v>1063</v>
      </c>
      <c r="I37" t="s">
        <v>1064</v>
      </c>
      <c r="J37" t="s">
        <v>6150</v>
      </c>
      <c r="K37" t="s">
        <v>1067</v>
      </c>
      <c r="L37" s="6" t="s">
        <v>479</v>
      </c>
      <c r="M37" s="6" t="s">
        <v>670</v>
      </c>
      <c r="N37" s="18">
        <v>7</v>
      </c>
      <c r="P37" s="22">
        <v>5</v>
      </c>
      <c r="Q37" s="23" t="s">
        <v>6258</v>
      </c>
      <c r="R37" s="23" t="s">
        <v>6275</v>
      </c>
      <c r="S37" s="23"/>
      <c r="T37" s="23"/>
      <c r="U37" s="24"/>
    </row>
    <row r="38" spans="1:21" x14ac:dyDescent="0.2">
      <c r="A38" s="4">
        <v>378948</v>
      </c>
      <c r="B38" s="4" t="s">
        <v>864</v>
      </c>
      <c r="C38" s="4" t="s">
        <v>867</v>
      </c>
      <c r="D38" s="3" t="s">
        <v>297</v>
      </c>
      <c r="E38" s="4" t="s">
        <v>932</v>
      </c>
      <c r="F38" s="15" t="s">
        <v>1072</v>
      </c>
      <c r="G38" t="s">
        <v>1066</v>
      </c>
      <c r="H38" t="s">
        <v>235</v>
      </c>
      <c r="I38" t="s">
        <v>118</v>
      </c>
      <c r="J38" t="s">
        <v>6150</v>
      </c>
      <c r="K38" t="s">
        <v>1067</v>
      </c>
      <c r="L38" s="6" t="s">
        <v>118</v>
      </c>
      <c r="M38" s="6" t="s">
        <v>32</v>
      </c>
      <c r="N38" s="18">
        <v>7</v>
      </c>
      <c r="P38" s="22">
        <v>6</v>
      </c>
      <c r="Q38" s="23" t="s">
        <v>6259</v>
      </c>
      <c r="R38" s="23" t="s">
        <v>6276</v>
      </c>
      <c r="S38" s="23"/>
      <c r="T38" s="23"/>
      <c r="U38" s="24"/>
    </row>
    <row r="39" spans="1:21" x14ac:dyDescent="0.2">
      <c r="A39" s="4">
        <v>378949</v>
      </c>
      <c r="B39" s="4" t="s">
        <v>865</v>
      </c>
      <c r="C39" s="4" t="s">
        <v>868</v>
      </c>
      <c r="D39" s="3" t="s">
        <v>297</v>
      </c>
      <c r="E39" s="4" t="s">
        <v>932</v>
      </c>
      <c r="F39" s="15" t="s">
        <v>1073</v>
      </c>
      <c r="G39" t="s">
        <v>1066</v>
      </c>
      <c r="H39" t="s">
        <v>1068</v>
      </c>
      <c r="I39" t="s">
        <v>118</v>
      </c>
      <c r="J39" t="s">
        <v>6150</v>
      </c>
      <c r="K39" t="s">
        <v>1067</v>
      </c>
      <c r="L39" s="6" t="s">
        <v>118</v>
      </c>
      <c r="M39" s="6" t="s">
        <v>32</v>
      </c>
      <c r="N39" s="18">
        <v>7</v>
      </c>
      <c r="P39" s="22">
        <v>7</v>
      </c>
      <c r="Q39" s="23" t="s">
        <v>6260</v>
      </c>
      <c r="R39" s="23" t="s">
        <v>6278</v>
      </c>
      <c r="S39" s="23"/>
      <c r="T39" s="23"/>
      <c r="U39" s="24"/>
    </row>
    <row r="40" spans="1:21" x14ac:dyDescent="0.2">
      <c r="A40" s="4">
        <v>378950</v>
      </c>
      <c r="B40" s="4" t="s">
        <v>866</v>
      </c>
      <c r="C40" s="4" t="s">
        <v>869</v>
      </c>
      <c r="D40" s="3" t="s">
        <v>297</v>
      </c>
      <c r="E40" s="4" t="s">
        <v>932</v>
      </c>
      <c r="F40" s="15" t="s">
        <v>1074</v>
      </c>
      <c r="G40" t="s">
        <v>1066</v>
      </c>
      <c r="H40" t="s">
        <v>235</v>
      </c>
      <c r="I40" t="s">
        <v>118</v>
      </c>
      <c r="J40" t="s">
        <v>6150</v>
      </c>
      <c r="K40" t="s">
        <v>1067</v>
      </c>
      <c r="L40" s="6" t="s">
        <v>1069</v>
      </c>
      <c r="M40" s="6" t="s">
        <v>32</v>
      </c>
      <c r="N40" s="18">
        <v>7</v>
      </c>
      <c r="P40" s="22">
        <v>8</v>
      </c>
      <c r="Q40" s="23" t="s">
        <v>6619</v>
      </c>
      <c r="R40" s="23" t="s">
        <v>6743</v>
      </c>
      <c r="S40" s="23"/>
      <c r="T40" s="23"/>
      <c r="U40" s="24"/>
    </row>
    <row r="41" spans="1:21" x14ac:dyDescent="0.2">
      <c r="A41" s="4">
        <v>159163</v>
      </c>
      <c r="B41" s="4" t="s">
        <v>886</v>
      </c>
      <c r="C41" s="4" t="s">
        <v>887</v>
      </c>
      <c r="D41" s="3" t="s">
        <v>888</v>
      </c>
      <c r="E41" s="4" t="s">
        <v>932</v>
      </c>
      <c r="F41" s="15" t="s">
        <v>1076</v>
      </c>
      <c r="G41" t="s">
        <v>1066</v>
      </c>
      <c r="H41" t="s">
        <v>235</v>
      </c>
      <c r="I41" t="s">
        <v>1070</v>
      </c>
      <c r="J41" t="s">
        <v>6150</v>
      </c>
      <c r="K41" t="s">
        <v>1067</v>
      </c>
      <c r="L41" s="6" t="s">
        <v>118</v>
      </c>
      <c r="M41" s="6" t="s">
        <v>32</v>
      </c>
      <c r="N41" s="18">
        <v>7</v>
      </c>
      <c r="P41" s="22">
        <v>9</v>
      </c>
      <c r="Q41" s="23" t="s">
        <v>6620</v>
      </c>
      <c r="R41" s="23" t="s">
        <v>6741</v>
      </c>
      <c r="S41" s="23"/>
      <c r="T41" s="23"/>
      <c r="U41" s="24"/>
    </row>
    <row r="42" spans="1:21" x14ac:dyDescent="0.2">
      <c r="A42" s="4">
        <v>378951</v>
      </c>
      <c r="B42" s="4" t="s">
        <v>870</v>
      </c>
      <c r="C42" s="94" t="s">
        <v>871</v>
      </c>
      <c r="D42" s="3" t="s">
        <v>297</v>
      </c>
      <c r="E42" s="4" t="s">
        <v>932</v>
      </c>
      <c r="F42" s="15" t="s">
        <v>1071</v>
      </c>
      <c r="G42" t="s">
        <v>1066</v>
      </c>
      <c r="H42" t="s">
        <v>1077</v>
      </c>
      <c r="I42" t="s">
        <v>1070</v>
      </c>
      <c r="J42" t="s">
        <v>6150</v>
      </c>
      <c r="K42" t="s">
        <v>1067</v>
      </c>
      <c r="L42" s="6" t="s">
        <v>1075</v>
      </c>
      <c r="M42" s="6" t="s">
        <v>32</v>
      </c>
      <c r="N42" s="18">
        <v>7</v>
      </c>
      <c r="P42" s="103">
        <v>10</v>
      </c>
      <c r="Q42" s="101" t="s">
        <v>6615</v>
      </c>
      <c r="R42" s="101" t="s">
        <v>6742</v>
      </c>
      <c r="S42" s="101"/>
      <c r="T42" s="101"/>
      <c r="U42" s="102"/>
    </row>
    <row r="43" spans="1:21" x14ac:dyDescent="0.2">
      <c r="A43" s="4">
        <v>6192</v>
      </c>
      <c r="B43" s="4" t="s">
        <v>803</v>
      </c>
      <c r="C43" s="94" t="s">
        <v>804</v>
      </c>
      <c r="D43" s="3" t="s">
        <v>805</v>
      </c>
      <c r="E43" s="3" t="s">
        <v>1040</v>
      </c>
      <c r="F43" s="16" t="s">
        <v>1081</v>
      </c>
      <c r="G43" t="s">
        <v>1083</v>
      </c>
      <c r="H43" t="s">
        <v>1078</v>
      </c>
      <c r="I43" t="s">
        <v>1079</v>
      </c>
      <c r="J43" t="s">
        <v>1080</v>
      </c>
      <c r="K43" t="s">
        <v>1082</v>
      </c>
      <c r="L43" s="6" t="s">
        <v>1084</v>
      </c>
      <c r="M43" s="6" t="s">
        <v>32</v>
      </c>
      <c r="N43" s="18">
        <v>0</v>
      </c>
    </row>
    <row r="44" spans="1:21" x14ac:dyDescent="0.2">
      <c r="A44" s="4">
        <v>140032</v>
      </c>
      <c r="B44" s="4" t="s">
        <v>895</v>
      </c>
      <c r="C44" s="94" t="s">
        <v>896</v>
      </c>
      <c r="D44" s="3" t="s">
        <v>897</v>
      </c>
      <c r="E44" s="4" t="s">
        <v>932</v>
      </c>
      <c r="F44" s="15" t="s">
        <v>1085</v>
      </c>
      <c r="G44" t="s">
        <v>1083</v>
      </c>
      <c r="H44" t="s">
        <v>971</v>
      </c>
      <c r="I44" t="s">
        <v>6153</v>
      </c>
      <c r="J44" t="s">
        <v>1601</v>
      </c>
      <c r="K44" t="s">
        <v>158</v>
      </c>
      <c r="L44" s="6" t="s">
        <v>1086</v>
      </c>
      <c r="M44" s="6" t="s">
        <v>32</v>
      </c>
      <c r="N44" s="18">
        <v>7</v>
      </c>
    </row>
    <row r="45" spans="1:21" x14ac:dyDescent="0.2">
      <c r="A45" s="4">
        <v>6473</v>
      </c>
      <c r="B45" s="4" t="s">
        <v>747</v>
      </c>
      <c r="C45" s="94" t="s">
        <v>749</v>
      </c>
      <c r="D45" s="3" t="s">
        <v>748</v>
      </c>
      <c r="E45" s="13" t="s">
        <v>906</v>
      </c>
      <c r="F45" s="15" t="s">
        <v>210</v>
      </c>
      <c r="G45" t="s">
        <v>1088</v>
      </c>
      <c r="H45" t="s">
        <v>1087</v>
      </c>
      <c r="I45" t="s">
        <v>1089</v>
      </c>
      <c r="J45" t="s">
        <v>6151</v>
      </c>
      <c r="K45" t="s">
        <v>158</v>
      </c>
      <c r="L45" s="6" t="s">
        <v>673</v>
      </c>
      <c r="M45" s="6" t="s">
        <v>32</v>
      </c>
      <c r="N45" s="18">
        <v>10</v>
      </c>
    </row>
    <row r="46" spans="1:21" x14ac:dyDescent="0.2">
      <c r="A46" s="4">
        <v>293</v>
      </c>
      <c r="B46" s="4" t="s">
        <v>761</v>
      </c>
      <c r="C46" s="94" t="s">
        <v>762</v>
      </c>
      <c r="D46" s="3" t="s">
        <v>763</v>
      </c>
      <c r="E46" s="13" t="s">
        <v>906</v>
      </c>
      <c r="F46" s="4" t="s">
        <v>907</v>
      </c>
      <c r="G46" t="s">
        <v>908</v>
      </c>
      <c r="H46" t="s">
        <v>1091</v>
      </c>
      <c r="I46" t="s">
        <v>532</v>
      </c>
      <c r="J46" t="s">
        <v>6266</v>
      </c>
      <c r="K46" t="s">
        <v>1090</v>
      </c>
      <c r="L46" s="6" t="s">
        <v>532</v>
      </c>
      <c r="M46" s="6" t="s">
        <v>6270</v>
      </c>
      <c r="N46" s="18">
        <v>10</v>
      </c>
    </row>
    <row r="47" spans="1:21" x14ac:dyDescent="0.2">
      <c r="A47" s="4">
        <v>10251</v>
      </c>
      <c r="B47" s="4" t="s">
        <v>834</v>
      </c>
      <c r="C47" s="94" t="s">
        <v>835</v>
      </c>
      <c r="D47" s="3" t="s">
        <v>836</v>
      </c>
      <c r="E47" s="13" t="s">
        <v>1020</v>
      </c>
      <c r="F47" s="16" t="s">
        <v>1092</v>
      </c>
      <c r="G47" t="s">
        <v>1093</v>
      </c>
      <c r="H47" t="s">
        <v>6277</v>
      </c>
      <c r="I47" t="s">
        <v>6648</v>
      </c>
      <c r="J47" t="s">
        <v>2143</v>
      </c>
      <c r="K47" t="s">
        <v>158</v>
      </c>
      <c r="L47" s="6" t="s">
        <v>532</v>
      </c>
      <c r="M47" s="6" t="s">
        <v>123</v>
      </c>
      <c r="N47" s="18">
        <v>10</v>
      </c>
    </row>
    <row r="48" spans="1:21" x14ac:dyDescent="0.2">
      <c r="A48" s="4">
        <v>6736</v>
      </c>
      <c r="B48" s="4" t="s">
        <v>744</v>
      </c>
      <c r="C48" s="94" t="s">
        <v>745</v>
      </c>
      <c r="D48" s="3" t="s">
        <v>746</v>
      </c>
      <c r="E48" s="3" t="s">
        <v>1040</v>
      </c>
      <c r="F48" s="16" t="s">
        <v>1096</v>
      </c>
      <c r="G48" t="s">
        <v>1095</v>
      </c>
      <c r="H48" t="s">
        <v>1094</v>
      </c>
      <c r="I48" t="s">
        <v>1099</v>
      </c>
      <c r="J48" t="s">
        <v>1097</v>
      </c>
      <c r="K48" t="s">
        <v>1098</v>
      </c>
      <c r="L48" s="6" t="s">
        <v>210</v>
      </c>
      <c r="M48" s="6" t="s">
        <v>670</v>
      </c>
      <c r="N48" s="18">
        <v>7</v>
      </c>
    </row>
    <row r="49" spans="1:14" x14ac:dyDescent="0.2">
      <c r="A49" s="4">
        <v>90665</v>
      </c>
      <c r="B49" s="4" t="s">
        <v>837</v>
      </c>
      <c r="C49" s="94" t="s">
        <v>838</v>
      </c>
      <c r="D49" s="3" t="s">
        <v>839</v>
      </c>
      <c r="E49" s="3" t="s">
        <v>1040</v>
      </c>
      <c r="F49" s="15" t="s">
        <v>210</v>
      </c>
      <c r="G49" t="s">
        <v>1100</v>
      </c>
      <c r="H49" t="s">
        <v>235</v>
      </c>
      <c r="I49" t="s">
        <v>1101</v>
      </c>
      <c r="J49" t="s">
        <v>6151</v>
      </c>
      <c r="K49" t="s">
        <v>1005</v>
      </c>
      <c r="L49" s="6" t="s">
        <v>1102</v>
      </c>
      <c r="M49" s="6" t="s">
        <v>32</v>
      </c>
      <c r="N49" s="18">
        <v>0</v>
      </c>
    </row>
    <row r="50" spans="1:14" x14ac:dyDescent="0.2">
      <c r="A50" s="4">
        <v>90655</v>
      </c>
      <c r="B50" s="4" t="s">
        <v>880</v>
      </c>
      <c r="C50" s="4" t="s">
        <v>881</v>
      </c>
      <c r="D50" s="3" t="s">
        <v>882</v>
      </c>
      <c r="E50" s="3" t="s">
        <v>1040</v>
      </c>
      <c r="F50" s="15" t="s">
        <v>210</v>
      </c>
      <c r="G50" t="s">
        <v>1103</v>
      </c>
      <c r="H50" t="s">
        <v>235</v>
      </c>
      <c r="I50" t="s">
        <v>1104</v>
      </c>
      <c r="J50" t="s">
        <v>1601</v>
      </c>
      <c r="K50" t="s">
        <v>118</v>
      </c>
      <c r="L50" s="6" t="s">
        <v>210</v>
      </c>
      <c r="M50" s="6" t="s">
        <v>32</v>
      </c>
      <c r="N50" s="18">
        <v>7</v>
      </c>
    </row>
    <row r="51" spans="1:14" x14ac:dyDescent="0.2">
      <c r="A51" s="4">
        <v>9087</v>
      </c>
      <c r="B51" s="4" t="s">
        <v>831</v>
      </c>
      <c r="C51" s="4" t="s">
        <v>832</v>
      </c>
      <c r="D51" s="3" t="s">
        <v>833</v>
      </c>
      <c r="E51" s="4" t="s">
        <v>985</v>
      </c>
      <c r="F51" s="16" t="s">
        <v>1106</v>
      </c>
      <c r="G51" t="s">
        <v>1107</v>
      </c>
      <c r="H51" t="s">
        <v>235</v>
      </c>
      <c r="I51" t="s">
        <v>1105</v>
      </c>
      <c r="J51" t="s">
        <v>562</v>
      </c>
      <c r="K51" t="s">
        <v>6160</v>
      </c>
      <c r="L51" s="6" t="s">
        <v>6267</v>
      </c>
      <c r="M51" s="6" t="s">
        <v>32</v>
      </c>
      <c r="N51" s="18">
        <v>0</v>
      </c>
    </row>
    <row r="52" spans="1:14" x14ac:dyDescent="0.2">
      <c r="A52" s="4">
        <v>7258</v>
      </c>
      <c r="B52" s="4" t="s">
        <v>750</v>
      </c>
      <c r="C52" s="4" t="s">
        <v>751</v>
      </c>
      <c r="D52" s="3" t="s">
        <v>752</v>
      </c>
      <c r="E52" s="3" t="s">
        <v>1040</v>
      </c>
      <c r="F52" s="16" t="s">
        <v>1127</v>
      </c>
      <c r="G52" t="s">
        <v>1125</v>
      </c>
      <c r="H52" t="s">
        <v>1126</v>
      </c>
      <c r="I52" t="s">
        <v>118</v>
      </c>
      <c r="J52" t="s">
        <v>118</v>
      </c>
      <c r="K52" t="s">
        <v>973</v>
      </c>
      <c r="L52" s="6" t="s">
        <v>118</v>
      </c>
      <c r="M52" s="6" t="s">
        <v>32</v>
      </c>
      <c r="N52" s="18">
        <v>7</v>
      </c>
    </row>
    <row r="53" spans="1:14" x14ac:dyDescent="0.2">
      <c r="A53" s="4">
        <v>64591</v>
      </c>
      <c r="B53" s="4" t="s">
        <v>843</v>
      </c>
      <c r="C53" s="4" t="s">
        <v>852</v>
      </c>
      <c r="D53" s="3" t="s">
        <v>853</v>
      </c>
      <c r="E53" s="3" t="s">
        <v>1040</v>
      </c>
      <c r="F53" s="15" t="s">
        <v>1128</v>
      </c>
      <c r="G53" t="s">
        <v>113</v>
      </c>
      <c r="H53" t="s">
        <v>235</v>
      </c>
      <c r="I53" t="s">
        <v>118</v>
      </c>
      <c r="J53" t="s">
        <v>1601</v>
      </c>
      <c r="K53" t="s">
        <v>973</v>
      </c>
      <c r="L53" s="6" t="s">
        <v>118</v>
      </c>
      <c r="M53" s="6" t="s">
        <v>32</v>
      </c>
      <c r="N53" s="18">
        <v>7</v>
      </c>
    </row>
    <row r="54" spans="1:14" x14ac:dyDescent="0.2">
      <c r="A54" s="4">
        <v>728137</v>
      </c>
      <c r="B54" s="4" t="s">
        <v>900</v>
      </c>
      <c r="C54" s="4" t="s">
        <v>901</v>
      </c>
      <c r="D54" s="3" t="s">
        <v>902</v>
      </c>
      <c r="E54" s="3" t="s">
        <v>1040</v>
      </c>
      <c r="F54" s="15" t="s">
        <v>1129</v>
      </c>
      <c r="G54" t="s">
        <v>113</v>
      </c>
      <c r="H54" t="s">
        <v>235</v>
      </c>
      <c r="I54" t="s">
        <v>118</v>
      </c>
      <c r="J54" t="s">
        <v>118</v>
      </c>
      <c r="K54" t="s">
        <v>973</v>
      </c>
      <c r="L54" s="6" t="s">
        <v>118</v>
      </c>
      <c r="M54" s="6" t="s">
        <v>32</v>
      </c>
      <c r="N54" s="18">
        <v>7</v>
      </c>
    </row>
    <row r="55" spans="1:14" x14ac:dyDescent="0.2">
      <c r="A55" s="4">
        <v>728395</v>
      </c>
      <c r="B55" s="4" t="s">
        <v>844</v>
      </c>
      <c r="C55" s="4" t="s">
        <v>846</v>
      </c>
      <c r="D55" s="3" t="s">
        <v>210</v>
      </c>
      <c r="E55" s="3" t="s">
        <v>1040</v>
      </c>
      <c r="F55" s="15" t="s">
        <v>1130</v>
      </c>
      <c r="G55" t="s">
        <v>113</v>
      </c>
      <c r="H55" t="s">
        <v>235</v>
      </c>
      <c r="I55" t="s">
        <v>118</v>
      </c>
      <c r="J55" t="s">
        <v>118</v>
      </c>
      <c r="K55" t="s">
        <v>973</v>
      </c>
      <c r="L55" s="6" t="s">
        <v>118</v>
      </c>
      <c r="M55" s="6" t="s">
        <v>32</v>
      </c>
      <c r="N55" s="18">
        <v>7</v>
      </c>
    </row>
    <row r="56" spans="1:14" x14ac:dyDescent="0.2">
      <c r="A56" s="4">
        <v>728403</v>
      </c>
      <c r="B56" s="4" t="s">
        <v>898</v>
      </c>
      <c r="C56" s="4" t="s">
        <v>899</v>
      </c>
      <c r="D56" s="3" t="s">
        <v>246</v>
      </c>
      <c r="E56" s="3" t="s">
        <v>1040</v>
      </c>
      <c r="F56" s="15" t="s">
        <v>1131</v>
      </c>
      <c r="G56" t="s">
        <v>113</v>
      </c>
      <c r="H56" t="s">
        <v>235</v>
      </c>
      <c r="I56" t="s">
        <v>118</v>
      </c>
      <c r="J56" t="s">
        <v>118</v>
      </c>
      <c r="K56" t="s">
        <v>973</v>
      </c>
      <c r="L56" s="6" t="s">
        <v>118</v>
      </c>
      <c r="M56" s="6" t="s">
        <v>32</v>
      </c>
      <c r="N56" s="18">
        <v>7</v>
      </c>
    </row>
    <row r="57" spans="1:14" x14ac:dyDescent="0.2">
      <c r="A57" s="4">
        <v>100289087</v>
      </c>
      <c r="B57" s="94" t="s">
        <v>845</v>
      </c>
      <c r="C57" s="4" t="s">
        <v>847</v>
      </c>
      <c r="D57" s="3" t="s">
        <v>848</v>
      </c>
      <c r="E57" s="3" t="s">
        <v>1040</v>
      </c>
      <c r="F57" s="15" t="s">
        <v>1134</v>
      </c>
      <c r="G57" t="s">
        <v>113</v>
      </c>
      <c r="H57" t="s">
        <v>1132</v>
      </c>
      <c r="I57" t="s">
        <v>1133</v>
      </c>
      <c r="J57" s="6" t="s">
        <v>118</v>
      </c>
      <c r="K57" t="s">
        <v>973</v>
      </c>
      <c r="L57" s="6" t="s">
        <v>118</v>
      </c>
      <c r="M57" s="6" t="s">
        <v>32</v>
      </c>
      <c r="N57" s="18">
        <v>7</v>
      </c>
    </row>
    <row r="58" spans="1:14" x14ac:dyDescent="0.2">
      <c r="A58" s="4">
        <v>8287</v>
      </c>
      <c r="B58" s="94" t="s">
        <v>785</v>
      </c>
      <c r="C58" s="4" t="s">
        <v>786</v>
      </c>
      <c r="D58" s="3" t="s">
        <v>787</v>
      </c>
      <c r="E58" s="4" t="s">
        <v>985</v>
      </c>
      <c r="F58" s="16" t="s">
        <v>1136</v>
      </c>
      <c r="G58" t="s">
        <v>1135</v>
      </c>
      <c r="H58" t="s">
        <v>971</v>
      </c>
      <c r="I58" t="s">
        <v>1141</v>
      </c>
      <c r="J58" s="65" t="s">
        <v>6148</v>
      </c>
      <c r="K58" t="s">
        <v>158</v>
      </c>
      <c r="L58" s="6" t="s">
        <v>1137</v>
      </c>
      <c r="M58" s="6" t="s">
        <v>123</v>
      </c>
      <c r="N58" s="18">
        <v>0</v>
      </c>
    </row>
    <row r="59" spans="1:14" x14ac:dyDescent="0.2">
      <c r="A59" s="4">
        <v>7404</v>
      </c>
      <c r="B59" s="94" t="s">
        <v>773</v>
      </c>
      <c r="C59" s="4" t="s">
        <v>774</v>
      </c>
      <c r="D59" s="3" t="s">
        <v>775</v>
      </c>
      <c r="E59" s="4" t="s">
        <v>985</v>
      </c>
      <c r="F59" s="16" t="s">
        <v>1143</v>
      </c>
      <c r="G59" t="s">
        <v>1138</v>
      </c>
      <c r="H59" t="s">
        <v>1139</v>
      </c>
      <c r="I59" t="s">
        <v>1140</v>
      </c>
      <c r="J59" t="s">
        <v>1142</v>
      </c>
      <c r="K59" t="s">
        <v>1142</v>
      </c>
      <c r="L59" s="6" t="s">
        <v>6267</v>
      </c>
      <c r="M59" s="6" t="s">
        <v>123</v>
      </c>
      <c r="N59" s="18">
        <v>0</v>
      </c>
    </row>
    <row r="60" spans="1:14" x14ac:dyDescent="0.2">
      <c r="A60" s="4">
        <v>6845</v>
      </c>
      <c r="B60" s="4" t="s">
        <v>359</v>
      </c>
      <c r="C60" s="4" t="s">
        <v>756</v>
      </c>
      <c r="D60" s="3" t="s">
        <v>757</v>
      </c>
      <c r="E60" s="13" t="s">
        <v>1020</v>
      </c>
      <c r="F60" s="4"/>
      <c r="G60" t="s">
        <v>1123</v>
      </c>
      <c r="H60" t="s">
        <v>6268</v>
      </c>
      <c r="I60" t="s">
        <v>945</v>
      </c>
      <c r="K60" t="s">
        <v>532</v>
      </c>
      <c r="L60" s="6" t="s">
        <v>1124</v>
      </c>
      <c r="M60" s="6" t="s">
        <v>19</v>
      </c>
      <c r="N60" s="18">
        <v>1</v>
      </c>
    </row>
    <row r="61" spans="1:14" x14ac:dyDescent="0.2">
      <c r="A61" s="4">
        <v>9084</v>
      </c>
      <c r="B61" s="4" t="s">
        <v>875</v>
      </c>
      <c r="C61" s="4" t="s">
        <v>876</v>
      </c>
      <c r="D61" s="3" t="s">
        <v>877</v>
      </c>
      <c r="E61" s="4" t="s">
        <v>985</v>
      </c>
      <c r="F61" s="15" t="s">
        <v>1122</v>
      </c>
      <c r="G61" t="s">
        <v>1120</v>
      </c>
      <c r="H61" t="s">
        <v>1121</v>
      </c>
      <c r="I61" t="s">
        <v>1119</v>
      </c>
      <c r="J61" t="s">
        <v>6154</v>
      </c>
      <c r="K61" t="s">
        <v>1119</v>
      </c>
      <c r="L61" s="6"/>
      <c r="M61" s="6" t="s">
        <v>670</v>
      </c>
      <c r="N61" s="18">
        <v>7</v>
      </c>
    </row>
    <row r="62" spans="1:14" x14ac:dyDescent="0.2">
      <c r="A62" s="4">
        <v>353513</v>
      </c>
      <c r="B62" s="4" t="s">
        <v>861</v>
      </c>
      <c r="C62" s="4" t="s">
        <v>862</v>
      </c>
      <c r="D62" s="3" t="s">
        <v>863</v>
      </c>
      <c r="E62" s="4" t="s">
        <v>985</v>
      </c>
      <c r="F62" s="4" t="s">
        <v>297</v>
      </c>
      <c r="G62" t="s">
        <v>1117</v>
      </c>
      <c r="H62" s="5" t="s">
        <v>1118</v>
      </c>
      <c r="I62" t="s">
        <v>1119</v>
      </c>
      <c r="J62" t="s">
        <v>6154</v>
      </c>
      <c r="K62" t="s">
        <v>1119</v>
      </c>
      <c r="L62" s="6" t="s">
        <v>118</v>
      </c>
      <c r="M62" s="6" t="s">
        <v>670</v>
      </c>
      <c r="N62" s="18">
        <v>7</v>
      </c>
    </row>
    <row r="63" spans="1:14" x14ac:dyDescent="0.2">
      <c r="A63" s="4">
        <v>9189</v>
      </c>
      <c r="B63" s="4" t="s">
        <v>204</v>
      </c>
      <c r="C63" s="4" t="s">
        <v>203</v>
      </c>
      <c r="D63" s="3" t="s">
        <v>802</v>
      </c>
      <c r="E63" s="13" t="s">
        <v>906</v>
      </c>
      <c r="F63" s="4" t="s">
        <v>1116</v>
      </c>
      <c r="G63" t="s">
        <v>1115</v>
      </c>
      <c r="H63" t="s">
        <v>228</v>
      </c>
      <c r="I63" t="s">
        <v>6156</v>
      </c>
      <c r="J63" t="s">
        <v>6155</v>
      </c>
      <c r="K63" t="s">
        <v>158</v>
      </c>
      <c r="L63" s="6" t="s">
        <v>532</v>
      </c>
      <c r="M63" s="6" t="s">
        <v>32</v>
      </c>
      <c r="N63" s="18">
        <v>10</v>
      </c>
    </row>
    <row r="64" spans="1:14" x14ac:dyDescent="0.2">
      <c r="A64" s="4">
        <v>7544</v>
      </c>
      <c r="B64" s="4" t="s">
        <v>788</v>
      </c>
      <c r="C64" s="4" t="s">
        <v>789</v>
      </c>
      <c r="D64" s="3" t="s">
        <v>790</v>
      </c>
      <c r="E64" s="3" t="s">
        <v>1040</v>
      </c>
      <c r="F64" s="16" t="s">
        <v>1112</v>
      </c>
      <c r="G64" t="s">
        <v>6271</v>
      </c>
      <c r="H64" t="s">
        <v>1109</v>
      </c>
      <c r="I64" t="s">
        <v>1113</v>
      </c>
      <c r="J64" t="s">
        <v>1111</v>
      </c>
      <c r="K64" t="s">
        <v>1110</v>
      </c>
      <c r="L64" s="6" t="s">
        <v>1114</v>
      </c>
      <c r="M64" s="6" t="s">
        <v>32</v>
      </c>
      <c r="N64" s="18">
        <v>0</v>
      </c>
    </row>
    <row r="65" spans="1:14" x14ac:dyDescent="0.2">
      <c r="A65" s="4"/>
      <c r="B65" s="4"/>
      <c r="C65" s="4"/>
      <c r="D65" s="4"/>
      <c r="E65" s="4"/>
      <c r="F65" s="4"/>
      <c r="L65" s="6"/>
      <c r="M65" s="6"/>
      <c r="N65" s="18"/>
    </row>
    <row r="66" spans="1:14" x14ac:dyDescent="0.2">
      <c r="A66" s="4"/>
      <c r="B66" s="4"/>
      <c r="C66" s="4"/>
      <c r="D66" s="4"/>
      <c r="E66" s="4"/>
      <c r="F66" s="4"/>
      <c r="L66" s="6"/>
      <c r="M66" s="6"/>
      <c r="N66" s="18"/>
    </row>
    <row r="67" spans="1:14" x14ac:dyDescent="0.2">
      <c r="A67" s="4"/>
      <c r="B67" s="4"/>
      <c r="C67" s="4"/>
      <c r="D67" s="4"/>
      <c r="E67" s="4"/>
      <c r="F67" s="4"/>
      <c r="L67" s="6"/>
      <c r="M67" s="6"/>
      <c r="N67" s="18"/>
    </row>
    <row r="68" spans="1:14" x14ac:dyDescent="0.2">
      <c r="A68" s="4"/>
      <c r="B68" s="4"/>
      <c r="C68" s="4"/>
      <c r="D68" s="4"/>
      <c r="E68" s="4"/>
      <c r="F68" s="4"/>
      <c r="L68" s="6"/>
      <c r="M68" s="6"/>
      <c r="N68" s="18"/>
    </row>
    <row r="69" spans="1:14" x14ac:dyDescent="0.2">
      <c r="A69" s="4"/>
      <c r="B69" s="4"/>
      <c r="C69" s="4"/>
      <c r="D69" s="4"/>
      <c r="E69" s="4"/>
      <c r="F69" s="4"/>
      <c r="L69" s="6"/>
      <c r="M69" s="6"/>
      <c r="N69" s="18"/>
    </row>
    <row r="70" spans="1:14" x14ac:dyDescent="0.2">
      <c r="A70" s="4"/>
      <c r="B70" s="4"/>
      <c r="C70" s="4"/>
      <c r="D70" s="4"/>
      <c r="E70" s="4"/>
      <c r="F70" s="4"/>
      <c r="L70" s="6"/>
      <c r="M70" s="6"/>
      <c r="N70" s="18"/>
    </row>
    <row r="71" spans="1:14" x14ac:dyDescent="0.2">
      <c r="A71" s="4"/>
      <c r="B71" s="4"/>
      <c r="C71" s="4"/>
      <c r="D71" s="4"/>
      <c r="E71" s="4"/>
      <c r="F71" s="4"/>
      <c r="L71" s="6"/>
      <c r="M71" s="6"/>
      <c r="N71" s="18"/>
    </row>
    <row r="72" spans="1:14" x14ac:dyDescent="0.2">
      <c r="A72" s="4"/>
      <c r="B72" s="4"/>
      <c r="C72" s="4"/>
      <c r="D72" s="4"/>
      <c r="E72" s="4"/>
      <c r="F72" s="4"/>
      <c r="L72" s="6"/>
      <c r="M72" s="6"/>
      <c r="N72" s="18"/>
    </row>
    <row r="73" spans="1:14" x14ac:dyDescent="0.2">
      <c r="A73" s="4"/>
      <c r="B73" s="4"/>
      <c r="C73" s="4"/>
      <c r="D73" s="4"/>
      <c r="E73" s="4"/>
      <c r="F73" s="4"/>
      <c r="L73" s="6"/>
      <c r="M73" s="6"/>
      <c r="N73" s="18"/>
    </row>
    <row r="74" spans="1:14" x14ac:dyDescent="0.2">
      <c r="A74" s="4"/>
      <c r="B74" s="4"/>
      <c r="C74" s="4"/>
      <c r="D74" s="4"/>
      <c r="E74" s="4"/>
      <c r="F74" s="4"/>
      <c r="L74" s="6"/>
      <c r="M74" s="6"/>
      <c r="N74" s="18"/>
    </row>
    <row r="75" spans="1:14" x14ac:dyDescent="0.2">
      <c r="A75" s="4"/>
      <c r="B75" s="4"/>
      <c r="C75" s="4"/>
      <c r="D75" s="4"/>
      <c r="E75" s="4"/>
      <c r="F75" s="4"/>
      <c r="L75" s="6"/>
      <c r="M75" s="6"/>
      <c r="N75" s="18"/>
    </row>
    <row r="76" spans="1:14" x14ac:dyDescent="0.2">
      <c r="A76" s="4"/>
      <c r="B76" s="4"/>
      <c r="C76" s="4"/>
      <c r="D76" s="4"/>
      <c r="E76" s="4"/>
      <c r="F76" s="4"/>
      <c r="L76" s="6"/>
      <c r="M76" s="6"/>
      <c r="N76" s="18"/>
    </row>
    <row r="77" spans="1:14" x14ac:dyDescent="0.2">
      <c r="A77" s="4"/>
      <c r="B77" s="4"/>
      <c r="C77" s="4"/>
      <c r="D77" s="4"/>
      <c r="E77" s="4"/>
      <c r="F77" s="4"/>
      <c r="L77" s="6"/>
      <c r="M77" s="6"/>
      <c r="N77" s="18"/>
    </row>
    <row r="78" spans="1:14" x14ac:dyDescent="0.2">
      <c r="A78" s="4"/>
      <c r="B78" s="4"/>
      <c r="C78" s="4"/>
      <c r="D78" s="4"/>
      <c r="E78" s="4"/>
      <c r="F78" s="4"/>
      <c r="L78" s="6"/>
      <c r="M78" s="6"/>
      <c r="N78" s="18"/>
    </row>
    <row r="79" spans="1:14" x14ac:dyDescent="0.2">
      <c r="A79" s="4"/>
      <c r="B79" s="4"/>
      <c r="C79" s="4"/>
      <c r="D79" s="4"/>
      <c r="E79" s="4"/>
      <c r="F79" s="4"/>
      <c r="L79" s="6"/>
      <c r="M79" s="6"/>
      <c r="N79" s="18"/>
    </row>
    <row r="80" spans="1:14" x14ac:dyDescent="0.2">
      <c r="A80" s="4"/>
      <c r="B80" s="4"/>
      <c r="C80" s="4"/>
      <c r="D80" s="4"/>
      <c r="E80" s="4"/>
      <c r="F80" s="4"/>
      <c r="L80" s="6"/>
      <c r="M80" s="6"/>
      <c r="N80" s="18"/>
    </row>
    <row r="81" spans="1:14" x14ac:dyDescent="0.2">
      <c r="A81" s="4"/>
      <c r="B81" s="4"/>
      <c r="C81" s="4"/>
      <c r="D81" s="4"/>
      <c r="E81" s="4"/>
      <c r="F81" s="4"/>
      <c r="L81" s="6"/>
      <c r="M81" s="6"/>
      <c r="N81" s="18"/>
    </row>
    <row r="82" spans="1:14" x14ac:dyDescent="0.2">
      <c r="A82" s="4"/>
      <c r="B82" s="4"/>
      <c r="C82" s="4"/>
      <c r="D82" s="4"/>
      <c r="E82" s="4"/>
      <c r="F82" s="4"/>
      <c r="L82" s="6"/>
      <c r="M82" s="6"/>
      <c r="N82" s="18"/>
    </row>
    <row r="83" spans="1:14" x14ac:dyDescent="0.2">
      <c r="A83" s="4"/>
      <c r="B83" s="4"/>
      <c r="C83" s="4"/>
      <c r="D83" s="4"/>
      <c r="E83" s="4"/>
      <c r="F83" s="4"/>
      <c r="L83" s="6"/>
      <c r="M83" s="6"/>
      <c r="N83" s="18"/>
    </row>
    <row r="84" spans="1:14" x14ac:dyDescent="0.2">
      <c r="A84" s="4"/>
      <c r="B84" s="4"/>
      <c r="C84" s="4"/>
      <c r="D84" s="4"/>
      <c r="E84" s="4"/>
      <c r="F84" s="4"/>
      <c r="L84" s="6"/>
      <c r="M84" s="6"/>
      <c r="N84" s="18"/>
    </row>
    <row r="85" spans="1:14" x14ac:dyDescent="0.2">
      <c r="A85" s="4"/>
      <c r="B85" s="4"/>
      <c r="C85" s="4"/>
      <c r="D85" s="4"/>
      <c r="E85" s="4"/>
      <c r="F85" s="4"/>
      <c r="L85" s="6"/>
      <c r="M85" s="6"/>
      <c r="N85" s="18"/>
    </row>
    <row r="86" spans="1:14" x14ac:dyDescent="0.2">
      <c r="A86" s="4"/>
      <c r="B86" s="4"/>
      <c r="C86" s="4"/>
      <c r="D86" s="4"/>
      <c r="E86" s="4"/>
      <c r="F86" s="4"/>
      <c r="L86" s="6"/>
      <c r="M86" s="6"/>
      <c r="N86" s="18"/>
    </row>
    <row r="87" spans="1:14" x14ac:dyDescent="0.2">
      <c r="A87" s="4"/>
      <c r="B87" s="4"/>
      <c r="C87" s="4"/>
      <c r="D87" s="4"/>
      <c r="E87" s="4"/>
      <c r="F87" s="4"/>
      <c r="L87" s="6"/>
      <c r="M87" s="6"/>
      <c r="N87" s="18"/>
    </row>
    <row r="88" spans="1:14" x14ac:dyDescent="0.2">
      <c r="A88" s="4"/>
      <c r="B88" s="4"/>
      <c r="C88" s="4"/>
      <c r="D88" s="4"/>
      <c r="E88" s="4"/>
      <c r="F88" s="4"/>
      <c r="L88" s="6"/>
      <c r="M88" s="6"/>
      <c r="N88" s="18"/>
    </row>
    <row r="89" spans="1:14" x14ac:dyDescent="0.2">
      <c r="A89" s="4"/>
      <c r="B89" s="4"/>
      <c r="C89" s="4"/>
      <c r="D89" s="4"/>
      <c r="E89" s="4"/>
      <c r="F89" s="4"/>
      <c r="L89" s="6"/>
      <c r="M89" s="6"/>
      <c r="N89" s="6"/>
    </row>
    <row r="90" spans="1:14" x14ac:dyDescent="0.2">
      <c r="A90" s="4"/>
      <c r="B90" s="4"/>
      <c r="C90" s="4"/>
      <c r="D90" s="4"/>
      <c r="E90" s="4"/>
      <c r="F90" s="4"/>
      <c r="L90" s="6"/>
      <c r="M90" s="6"/>
      <c r="N90" s="6"/>
    </row>
    <row r="91" spans="1:14" x14ac:dyDescent="0.2">
      <c r="A91" s="4"/>
      <c r="B91" s="4"/>
      <c r="C91" s="4"/>
      <c r="D91" s="4"/>
      <c r="E91" s="4"/>
      <c r="F91" s="4"/>
      <c r="L91" s="6"/>
      <c r="M91" s="6"/>
      <c r="N91" s="6"/>
    </row>
    <row r="92" spans="1:14" x14ac:dyDescent="0.2">
      <c r="A92" s="4"/>
      <c r="B92" s="4"/>
      <c r="C92" s="4"/>
      <c r="D92" s="4"/>
      <c r="E92" s="4"/>
      <c r="F92" s="4"/>
      <c r="L92" s="6"/>
      <c r="M92" s="6"/>
      <c r="N92" s="6"/>
    </row>
    <row r="93" spans="1:14" x14ac:dyDescent="0.2">
      <c r="A93" s="4"/>
      <c r="B93" s="4"/>
      <c r="C93" s="4"/>
      <c r="D93" s="4"/>
      <c r="E93" s="4"/>
      <c r="F93" s="4"/>
      <c r="L93" s="6"/>
      <c r="M93" s="6"/>
      <c r="N93" s="6"/>
    </row>
    <row r="94" spans="1:14" x14ac:dyDescent="0.2">
      <c r="D94" s="4"/>
      <c r="L94" s="6"/>
      <c r="M94" s="6"/>
      <c r="N94" s="6"/>
    </row>
    <row r="95" spans="1:14" x14ac:dyDescent="0.2">
      <c r="D95" s="4"/>
      <c r="L95" s="6"/>
      <c r="M95" s="6"/>
      <c r="N95" s="6"/>
    </row>
    <row r="96" spans="1:14" x14ac:dyDescent="0.2">
      <c r="D96" s="4"/>
      <c r="L96" s="6"/>
      <c r="M96" s="6"/>
      <c r="N96" s="6"/>
    </row>
    <row r="97" spans="4:14" x14ac:dyDescent="0.2">
      <c r="D97" s="4"/>
      <c r="L97" s="6"/>
      <c r="M97" s="6"/>
      <c r="N97" s="6"/>
    </row>
    <row r="98" spans="4:14" x14ac:dyDescent="0.2">
      <c r="D98" s="4"/>
    </row>
    <row r="99" spans="4:14" x14ac:dyDescent="0.2">
      <c r="D99" s="4"/>
    </row>
    <row r="100" spans="4:14" x14ac:dyDescent="0.2">
      <c r="D100" s="4"/>
    </row>
    <row r="101" spans="4:14" x14ac:dyDescent="0.2">
      <c r="D101" s="4"/>
    </row>
    <row r="102" spans="4:14" x14ac:dyDescent="0.2">
      <c r="D102" s="4"/>
    </row>
    <row r="103" spans="4:14" x14ac:dyDescent="0.2">
      <c r="D103" s="4"/>
    </row>
    <row r="104" spans="4:14" x14ac:dyDescent="0.2">
      <c r="D104" s="4"/>
    </row>
    <row r="105" spans="4:14" x14ac:dyDescent="0.2">
      <c r="D105" s="4"/>
    </row>
    <row r="106" spans="4:14" x14ac:dyDescent="0.2">
      <c r="D106" s="4"/>
    </row>
    <row r="107" spans="4:14" x14ac:dyDescent="0.2">
      <c r="D107" s="4"/>
    </row>
    <row r="108" spans="4:14" x14ac:dyDescent="0.2">
      <c r="D108" s="4"/>
    </row>
    <row r="109" spans="4:14" x14ac:dyDescent="0.2">
      <c r="D109" s="4"/>
    </row>
    <row r="110" spans="4:14" x14ac:dyDescent="0.2">
      <c r="D110" s="4"/>
    </row>
    <row r="111" spans="4:14" x14ac:dyDescent="0.2">
      <c r="D111" s="4"/>
    </row>
    <row r="112" spans="4:14" x14ac:dyDescent="0.2">
      <c r="D112" s="4"/>
    </row>
  </sheetData>
  <autoFilter ref="A1:N65"/>
  <phoneticPr fontId="55" type="noConversion"/>
  <hyperlinks>
    <hyperlink ref="F14" r:id="rId1" display="NM_001012288"/>
    <hyperlink ref="F15" r:id="rId2" display="NM_001161529"/>
    <hyperlink ref="F16" r:id="rId3"/>
    <hyperlink ref="F17" r:id="rId4" display="NM_001005785"/>
    <hyperlink ref="F18" r:id="rId5"/>
    <hyperlink ref="F20" r:id="rId6" display="NM_001122665"/>
    <hyperlink ref="F21" r:id="rId7"/>
    <hyperlink ref="F23" r:id="rId8"/>
    <hyperlink ref="F22" r:id="rId9" display="NM_004681"/>
    <hyperlink ref="F26" r:id="rId10" display="NM_001267713"/>
    <hyperlink ref="F27" r:id="rId11" display="NM_002186"/>
    <hyperlink ref="F28" r:id="rId12" display="NM_001146705"/>
    <hyperlink ref="F30" r:id="rId13"/>
    <hyperlink ref="F31" r:id="rId14"/>
    <hyperlink ref="F32" r:id="rId15"/>
    <hyperlink ref="F33" r:id="rId16" display="NM_013239"/>
    <hyperlink ref="F37" r:id="rId17" display="NM_005058"/>
    <hyperlink ref="F43" r:id="rId18"/>
    <hyperlink ref="F47" r:id="rId19"/>
    <hyperlink ref="F48" r:id="rId20"/>
    <hyperlink ref="F51" r:id="rId21"/>
    <hyperlink ref="F64" r:id="rId22" display="NM_001145275"/>
    <hyperlink ref="F52" r:id="rId23" display="NM_003308"/>
    <hyperlink ref="F58" r:id="rId24"/>
    <hyperlink ref="F59" r:id="rId25" display="NM_001258249"/>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75" zoomScaleNormal="90" zoomScalePageLayoutView="90" workbookViewId="0">
      <selection activeCell="I37" sqref="I37"/>
    </sheetView>
  </sheetViews>
  <sheetFormatPr baseColWidth="10" defaultRowHeight="16" x14ac:dyDescent="0.2"/>
  <cols>
    <col min="1" max="1" width="10.83203125" customWidth="1"/>
    <col min="3" max="3" width="34.83203125" customWidth="1"/>
    <col min="5" max="5" width="17.1640625" customWidth="1"/>
    <col min="14" max="14" width="6.1640625" customWidth="1"/>
  </cols>
  <sheetData>
    <row r="1" spans="1:20" x14ac:dyDescent="0.2">
      <c r="A1" s="4" t="s">
        <v>15</v>
      </c>
      <c r="B1" s="14" t="s">
        <v>6753</v>
      </c>
      <c r="C1" s="14" t="s">
        <v>6754</v>
      </c>
      <c r="D1" s="14" t="s">
        <v>6755</v>
      </c>
      <c r="E1" s="14" t="s">
        <v>6756</v>
      </c>
      <c r="F1" s="14" t="s">
        <v>16</v>
      </c>
      <c r="G1" s="5" t="s">
        <v>5</v>
      </c>
      <c r="H1" s="5" t="s">
        <v>6758</v>
      </c>
      <c r="I1" s="5" t="s">
        <v>6790</v>
      </c>
      <c r="J1" s="5" t="s">
        <v>6791</v>
      </c>
      <c r="K1" s="5" t="s">
        <v>6792</v>
      </c>
      <c r="L1" s="5" t="s">
        <v>6793</v>
      </c>
      <c r="M1" s="5" t="s">
        <v>18</v>
      </c>
      <c r="N1" s="5" t="s">
        <v>6621</v>
      </c>
    </row>
    <row r="2" spans="1:20" ht="17" x14ac:dyDescent="0.25">
      <c r="A2" s="1">
        <v>18783</v>
      </c>
      <c r="B2" s="1" t="s">
        <v>824</v>
      </c>
      <c r="C2" s="1" t="s">
        <v>825</v>
      </c>
      <c r="D2" s="1" t="s">
        <v>6497</v>
      </c>
      <c r="E2" s="1" t="s">
        <v>6498</v>
      </c>
      <c r="F2" s="1" t="s">
        <v>1503</v>
      </c>
      <c r="I2" s="6"/>
      <c r="J2" s="6"/>
      <c r="K2" s="6"/>
      <c r="L2" s="6"/>
      <c r="M2" s="6" t="s">
        <v>19</v>
      </c>
      <c r="N2" s="6">
        <v>1</v>
      </c>
      <c r="P2" s="98" t="s">
        <v>6760</v>
      </c>
      <c r="Q2" s="20"/>
      <c r="R2" s="20"/>
      <c r="S2" s="20"/>
      <c r="T2" s="21"/>
    </row>
    <row r="3" spans="1:20" ht="17" x14ac:dyDescent="0.25">
      <c r="A3" s="1">
        <v>750</v>
      </c>
      <c r="B3" s="1" t="s">
        <v>764</v>
      </c>
      <c r="C3" s="1" t="s">
        <v>765</v>
      </c>
      <c r="D3" s="1" t="s">
        <v>6507</v>
      </c>
      <c r="E3" s="1" t="s">
        <v>6510</v>
      </c>
      <c r="F3" s="1" t="s">
        <v>1529</v>
      </c>
      <c r="G3" s="1" t="s">
        <v>6513</v>
      </c>
      <c r="I3" s="6"/>
      <c r="J3" s="6"/>
      <c r="K3" s="6"/>
      <c r="L3" s="6"/>
      <c r="M3" s="6"/>
      <c r="N3" s="6">
        <v>3</v>
      </c>
      <c r="P3" s="22" t="s">
        <v>6761</v>
      </c>
      <c r="Q3" s="23"/>
      <c r="R3" s="23"/>
      <c r="S3" s="23"/>
      <c r="T3" s="24"/>
    </row>
    <row r="4" spans="1:20" ht="17" x14ac:dyDescent="0.25">
      <c r="A4" s="1">
        <v>751</v>
      </c>
      <c r="B4" s="1" t="s">
        <v>826</v>
      </c>
      <c r="C4" s="1" t="s">
        <v>6504</v>
      </c>
      <c r="D4" s="1" t="s">
        <v>297</v>
      </c>
      <c r="E4" s="1" t="s">
        <v>6510</v>
      </c>
      <c r="F4" s="1" t="s">
        <v>1530</v>
      </c>
      <c r="G4" t="s">
        <v>925</v>
      </c>
      <c r="H4" t="s">
        <v>927</v>
      </c>
      <c r="I4" s="6" t="s">
        <v>926</v>
      </c>
      <c r="J4" s="6" t="s">
        <v>928</v>
      </c>
      <c r="K4" s="6" t="s">
        <v>532</v>
      </c>
      <c r="L4" s="6" t="s">
        <v>532</v>
      </c>
      <c r="M4" s="6" t="s">
        <v>670</v>
      </c>
      <c r="N4" s="95">
        <v>10</v>
      </c>
      <c r="P4" s="99" t="s">
        <v>6762</v>
      </c>
      <c r="Q4" s="23"/>
      <c r="R4" s="23"/>
      <c r="S4" s="23"/>
      <c r="T4" s="24"/>
    </row>
    <row r="5" spans="1:20" ht="17" x14ac:dyDescent="0.25">
      <c r="A5" s="1">
        <v>7082</v>
      </c>
      <c r="B5" s="1" t="s">
        <v>734</v>
      </c>
      <c r="C5" s="1" t="s">
        <v>1399</v>
      </c>
      <c r="D5" s="1" t="s">
        <v>1484</v>
      </c>
      <c r="E5" s="1" t="s">
        <v>6518</v>
      </c>
      <c r="F5" s="1" t="s">
        <v>1571</v>
      </c>
      <c r="I5" s="6"/>
      <c r="J5" s="6"/>
      <c r="K5" s="6"/>
      <c r="L5" s="6"/>
      <c r="M5" s="6" t="s">
        <v>19</v>
      </c>
      <c r="N5" s="6">
        <v>1</v>
      </c>
      <c r="P5" s="22" t="s">
        <v>6764</v>
      </c>
      <c r="Q5" s="23"/>
      <c r="R5" s="23"/>
      <c r="S5" s="23"/>
      <c r="T5" s="24"/>
    </row>
    <row r="6" spans="1:20" ht="17" x14ac:dyDescent="0.25">
      <c r="A6" s="1">
        <v>14281</v>
      </c>
      <c r="B6" s="1" t="s">
        <v>741</v>
      </c>
      <c r="C6" s="1" t="s">
        <v>3868</v>
      </c>
      <c r="D6" s="1" t="s">
        <v>4569</v>
      </c>
      <c r="E6" s="1" t="s">
        <v>6509</v>
      </c>
      <c r="F6" s="1" t="s">
        <v>4570</v>
      </c>
      <c r="I6" s="6"/>
      <c r="J6" s="6"/>
      <c r="K6" s="6"/>
      <c r="L6" s="6"/>
      <c r="M6" s="6" t="s">
        <v>19</v>
      </c>
      <c r="N6" s="6">
        <v>1</v>
      </c>
      <c r="P6" s="99" t="s">
        <v>6765</v>
      </c>
      <c r="Q6" s="23"/>
      <c r="R6" s="23"/>
      <c r="S6" s="23"/>
      <c r="T6" s="24"/>
    </row>
    <row r="7" spans="1:20" ht="17" x14ac:dyDescent="0.25">
      <c r="A7" s="1">
        <v>2435</v>
      </c>
      <c r="B7" s="1" t="s">
        <v>736</v>
      </c>
      <c r="C7" s="1" t="s">
        <v>737</v>
      </c>
      <c r="D7" s="1" t="s">
        <v>6520</v>
      </c>
      <c r="E7" s="1" t="s">
        <v>6521</v>
      </c>
      <c r="F7" s="1" t="s">
        <v>6522</v>
      </c>
      <c r="I7" s="6"/>
      <c r="J7" s="6"/>
      <c r="K7" s="6"/>
      <c r="L7" s="6"/>
      <c r="M7" s="6" t="s">
        <v>19</v>
      </c>
      <c r="N7" s="6">
        <v>1</v>
      </c>
      <c r="P7" s="22" t="s">
        <v>6763</v>
      </c>
      <c r="Q7" s="23"/>
      <c r="R7" s="23"/>
      <c r="S7" s="23"/>
      <c r="T7" s="24"/>
    </row>
    <row r="8" spans="1:20" ht="17" x14ac:dyDescent="0.25">
      <c r="A8" s="1">
        <v>18399</v>
      </c>
      <c r="B8" s="1" t="s">
        <v>889</v>
      </c>
      <c r="C8" s="1" t="s">
        <v>890</v>
      </c>
      <c r="D8" s="1" t="s">
        <v>4692</v>
      </c>
      <c r="E8" s="1" t="s">
        <v>6526</v>
      </c>
      <c r="F8" s="1" t="s">
        <v>992</v>
      </c>
      <c r="G8" s="1" t="s">
        <v>3844</v>
      </c>
      <c r="H8" s="1" t="s">
        <v>235</v>
      </c>
      <c r="I8" s="10" t="s">
        <v>158</v>
      </c>
      <c r="J8" s="10" t="s">
        <v>6451</v>
      </c>
      <c r="K8" s="10" t="s">
        <v>492</v>
      </c>
      <c r="L8" s="6"/>
      <c r="M8" s="6"/>
      <c r="N8" s="6">
        <v>0</v>
      </c>
      <c r="P8" s="99" t="s">
        <v>6766</v>
      </c>
      <c r="Q8" s="23"/>
      <c r="R8" s="23"/>
      <c r="S8" s="23"/>
      <c r="T8" s="24"/>
    </row>
    <row r="9" spans="1:20" ht="17" x14ac:dyDescent="0.25">
      <c r="A9" s="1">
        <v>30189</v>
      </c>
      <c r="B9" s="1" t="s">
        <v>883</v>
      </c>
      <c r="C9" s="1" t="s">
        <v>884</v>
      </c>
      <c r="D9" s="1" t="s">
        <v>6559</v>
      </c>
      <c r="E9" s="1" t="s">
        <v>6498</v>
      </c>
      <c r="F9" s="1" t="s">
        <v>999</v>
      </c>
      <c r="G9" s="1" t="s">
        <v>6624</v>
      </c>
      <c r="H9" s="1" t="s">
        <v>235</v>
      </c>
      <c r="I9" s="6"/>
      <c r="J9" s="6" t="s">
        <v>6623</v>
      </c>
      <c r="K9" s="6"/>
      <c r="L9" s="6" t="s">
        <v>6261</v>
      </c>
      <c r="M9" s="6"/>
      <c r="N9" s="6">
        <v>0</v>
      </c>
      <c r="P9" s="104" t="s">
        <v>6795</v>
      </c>
      <c r="Q9" s="23"/>
      <c r="R9" s="23"/>
      <c r="S9" s="23"/>
      <c r="T9" s="24"/>
    </row>
    <row r="10" spans="1:20" ht="17" x14ac:dyDescent="0.25">
      <c r="A10" s="1">
        <v>6012</v>
      </c>
      <c r="B10" s="1" t="s">
        <v>739</v>
      </c>
      <c r="C10" s="1" t="s">
        <v>1013</v>
      </c>
      <c r="D10" s="1" t="s">
        <v>5500</v>
      </c>
      <c r="E10" s="1" t="s">
        <v>6560</v>
      </c>
      <c r="F10" s="1" t="s">
        <v>6561</v>
      </c>
      <c r="I10" s="6"/>
      <c r="J10" s="6"/>
      <c r="K10" s="6"/>
      <c r="L10" s="6"/>
      <c r="M10" s="6" t="s">
        <v>19</v>
      </c>
      <c r="N10" s="6">
        <v>1</v>
      </c>
      <c r="P10" s="99" t="s">
        <v>6777</v>
      </c>
      <c r="Q10" s="23"/>
      <c r="R10" s="23"/>
      <c r="S10" s="23"/>
      <c r="T10" s="24"/>
    </row>
    <row r="11" spans="1:20" ht="17" x14ac:dyDescent="0.25">
      <c r="A11" s="1">
        <v>6030</v>
      </c>
      <c r="B11" s="1" t="s">
        <v>758</v>
      </c>
      <c r="C11" s="1" t="s">
        <v>5501</v>
      </c>
      <c r="D11" s="1" t="s">
        <v>5502</v>
      </c>
      <c r="E11" s="1" t="s">
        <v>6502</v>
      </c>
      <c r="F11" s="1" t="s">
        <v>5503</v>
      </c>
      <c r="I11" s="6"/>
      <c r="J11" s="6"/>
      <c r="K11" s="6"/>
      <c r="L11" s="6"/>
      <c r="M11" s="6" t="s">
        <v>19</v>
      </c>
      <c r="N11" s="6">
        <v>1</v>
      </c>
      <c r="P11" s="99" t="s">
        <v>6771</v>
      </c>
      <c r="Q11" s="23"/>
      <c r="R11" s="23"/>
      <c r="S11" s="23"/>
      <c r="T11" s="24"/>
    </row>
    <row r="12" spans="1:20" ht="17" x14ac:dyDescent="0.25">
      <c r="A12" s="1">
        <v>15524</v>
      </c>
      <c r="B12" s="1" t="s">
        <v>814</v>
      </c>
      <c r="C12" s="1" t="s">
        <v>815</v>
      </c>
      <c r="D12" s="1" t="s">
        <v>816</v>
      </c>
      <c r="E12" s="1" t="s">
        <v>6510</v>
      </c>
      <c r="F12" s="1" t="s">
        <v>1035</v>
      </c>
      <c r="I12" s="6"/>
      <c r="J12" s="6"/>
      <c r="K12" s="6"/>
      <c r="L12" s="6"/>
      <c r="M12" s="6" t="s">
        <v>19</v>
      </c>
      <c r="N12" s="6">
        <v>1</v>
      </c>
      <c r="P12" s="99" t="s">
        <v>6772</v>
      </c>
      <c r="Q12" s="23"/>
      <c r="R12" s="23"/>
      <c r="S12" s="23"/>
      <c r="T12" s="24"/>
    </row>
    <row r="13" spans="1:20" ht="17" x14ac:dyDescent="0.25">
      <c r="A13" s="1">
        <v>23148</v>
      </c>
      <c r="B13" s="1" t="s">
        <v>892</v>
      </c>
      <c r="C13" s="1" t="s">
        <v>893</v>
      </c>
      <c r="D13" s="1" t="s">
        <v>5980</v>
      </c>
      <c r="E13" s="1" t="s">
        <v>6498</v>
      </c>
      <c r="F13" s="1" t="s">
        <v>1049</v>
      </c>
      <c r="G13" s="25" t="s">
        <v>6356</v>
      </c>
      <c r="H13" s="25" t="s">
        <v>235</v>
      </c>
      <c r="I13" s="76" t="s">
        <v>1051</v>
      </c>
      <c r="J13" s="76" t="s">
        <v>6357</v>
      </c>
      <c r="K13" s="76" t="s">
        <v>1050</v>
      </c>
      <c r="L13" s="76" t="s">
        <v>1052</v>
      </c>
      <c r="M13" s="76" t="s">
        <v>32</v>
      </c>
      <c r="N13" s="6">
        <v>0</v>
      </c>
      <c r="P13" s="99" t="s">
        <v>6773</v>
      </c>
      <c r="Q13" s="23"/>
      <c r="R13" s="23"/>
      <c r="S13" s="23"/>
      <c r="T13" s="24"/>
    </row>
    <row r="14" spans="1:20" ht="17" x14ac:dyDescent="0.25">
      <c r="A14" s="1">
        <v>13417</v>
      </c>
      <c r="B14" s="1" t="s">
        <v>811</v>
      </c>
      <c r="C14" s="1" t="s">
        <v>6023</v>
      </c>
      <c r="D14" s="1" t="s">
        <v>6024</v>
      </c>
      <c r="E14" s="1" t="s">
        <v>6510</v>
      </c>
      <c r="F14" s="1" t="s">
        <v>3429</v>
      </c>
      <c r="G14" s="25" t="s">
        <v>4805</v>
      </c>
      <c r="H14" s="25" t="s">
        <v>235</v>
      </c>
      <c r="I14" s="76" t="s">
        <v>4806</v>
      </c>
      <c r="J14" s="76" t="s">
        <v>1746</v>
      </c>
      <c r="K14" s="76" t="s">
        <v>4807</v>
      </c>
      <c r="L14" s="76" t="s">
        <v>1898</v>
      </c>
      <c r="M14" s="76" t="s">
        <v>32</v>
      </c>
      <c r="N14" s="76">
        <v>10</v>
      </c>
      <c r="P14" s="99" t="s">
        <v>6776</v>
      </c>
      <c r="Q14" s="23"/>
      <c r="R14" s="23"/>
      <c r="S14" s="23"/>
      <c r="T14" s="24"/>
    </row>
    <row r="15" spans="1:20" ht="17" x14ac:dyDescent="0.25">
      <c r="A15" s="1">
        <v>10853</v>
      </c>
      <c r="B15" s="1" t="s">
        <v>747</v>
      </c>
      <c r="C15" s="1" t="s">
        <v>749</v>
      </c>
      <c r="D15" s="1" t="s">
        <v>6602</v>
      </c>
      <c r="E15" s="1" t="s">
        <v>6498</v>
      </c>
      <c r="F15" s="1" t="s">
        <v>2617</v>
      </c>
      <c r="G15" s="1" t="s">
        <v>2704</v>
      </c>
      <c r="H15" s="1" t="s">
        <v>2705</v>
      </c>
      <c r="I15" s="10" t="s">
        <v>2706</v>
      </c>
      <c r="J15" s="10" t="s">
        <v>492</v>
      </c>
      <c r="K15" s="10" t="s">
        <v>492</v>
      </c>
      <c r="L15" s="10" t="s">
        <v>2707</v>
      </c>
      <c r="M15" s="10" t="s">
        <v>32</v>
      </c>
      <c r="N15" s="10">
        <v>10</v>
      </c>
      <c r="P15" s="99" t="s">
        <v>6767</v>
      </c>
      <c r="Q15" s="23"/>
      <c r="R15" s="23"/>
      <c r="S15" s="23"/>
      <c r="T15" s="24"/>
    </row>
    <row r="16" spans="1:20" ht="17" x14ac:dyDescent="0.25">
      <c r="A16" s="1">
        <v>10992</v>
      </c>
      <c r="B16" s="1" t="s">
        <v>761</v>
      </c>
      <c r="C16" s="1" t="s">
        <v>6600</v>
      </c>
      <c r="D16" t="s">
        <v>6601</v>
      </c>
      <c r="E16" s="1" t="s">
        <v>6510</v>
      </c>
      <c r="F16" s="1" t="s">
        <v>907</v>
      </c>
      <c r="G16" s="1" t="s">
        <v>6647</v>
      </c>
      <c r="H16" s="1" t="s">
        <v>2571</v>
      </c>
      <c r="I16" s="10" t="s">
        <v>492</v>
      </c>
      <c r="J16" s="10" t="s">
        <v>2572</v>
      </c>
      <c r="K16" s="10" t="s">
        <v>1796</v>
      </c>
      <c r="L16" s="10" t="s">
        <v>492</v>
      </c>
      <c r="M16" s="10" t="s">
        <v>670</v>
      </c>
      <c r="N16" s="6">
        <v>10</v>
      </c>
      <c r="P16" s="99" t="s">
        <v>6768</v>
      </c>
      <c r="Q16" s="23"/>
      <c r="R16" s="23"/>
      <c r="S16" s="23"/>
      <c r="T16" s="24"/>
    </row>
    <row r="17" spans="1:21" ht="17" x14ac:dyDescent="0.25">
      <c r="A17" s="1">
        <v>11271</v>
      </c>
      <c r="B17" s="1" t="s">
        <v>834</v>
      </c>
      <c r="C17" s="1" t="s">
        <v>835</v>
      </c>
      <c r="D17" s="1" t="s">
        <v>6599</v>
      </c>
      <c r="E17" s="1" t="s">
        <v>6502</v>
      </c>
      <c r="F17" s="1" t="s">
        <v>2283</v>
      </c>
      <c r="G17" s="1" t="s">
        <v>2344</v>
      </c>
      <c r="H17" s="1" t="s">
        <v>2345</v>
      </c>
      <c r="I17" s="10" t="s">
        <v>2346</v>
      </c>
      <c r="J17" s="6" t="s">
        <v>2143</v>
      </c>
      <c r="K17" s="6" t="s">
        <v>158</v>
      </c>
      <c r="L17" s="10" t="s">
        <v>492</v>
      </c>
      <c r="M17" s="10" t="s">
        <v>32</v>
      </c>
      <c r="N17" s="6">
        <v>10</v>
      </c>
      <c r="P17" s="99" t="s">
        <v>6770</v>
      </c>
      <c r="Q17" s="23"/>
      <c r="R17" s="23"/>
      <c r="S17" s="23"/>
      <c r="T17" s="24"/>
    </row>
    <row r="18" spans="1:21" ht="17" x14ac:dyDescent="0.25">
      <c r="A18" s="1">
        <v>11486</v>
      </c>
      <c r="B18" s="1" t="s">
        <v>359</v>
      </c>
      <c r="C18" s="1" t="s">
        <v>360</v>
      </c>
      <c r="D18" s="1" t="s">
        <v>6594</v>
      </c>
      <c r="E18" s="1" t="s">
        <v>6502</v>
      </c>
      <c r="F18" s="1" t="s">
        <v>363</v>
      </c>
      <c r="I18" s="6"/>
      <c r="J18" s="6"/>
      <c r="K18" s="6"/>
      <c r="L18" s="6"/>
      <c r="M18" s="6" t="s">
        <v>19</v>
      </c>
      <c r="N18" s="6">
        <v>1</v>
      </c>
      <c r="P18" s="99" t="s">
        <v>6783</v>
      </c>
      <c r="Q18" s="23"/>
      <c r="R18" s="23"/>
      <c r="S18" s="23"/>
      <c r="T18" s="24"/>
    </row>
    <row r="19" spans="1:21" ht="17" x14ac:dyDescent="0.25">
      <c r="A19" s="1">
        <v>447</v>
      </c>
      <c r="B19" s="1" t="s">
        <v>204</v>
      </c>
      <c r="C19" s="1" t="s">
        <v>203</v>
      </c>
      <c r="D19" s="1" t="s">
        <v>6581</v>
      </c>
      <c r="E19" s="1" t="s">
        <v>6582</v>
      </c>
      <c r="F19" s="1" t="s">
        <v>200</v>
      </c>
      <c r="G19" s="1" t="s">
        <v>229</v>
      </c>
      <c r="H19" s="1" t="s">
        <v>228</v>
      </c>
      <c r="I19" s="60" t="s">
        <v>227</v>
      </c>
      <c r="J19" s="12" t="s">
        <v>6303</v>
      </c>
      <c r="K19" s="10" t="s">
        <v>158</v>
      </c>
      <c r="L19" s="10" t="s">
        <v>6304</v>
      </c>
      <c r="M19" s="6" t="s">
        <v>32</v>
      </c>
      <c r="N19" s="6">
        <v>10</v>
      </c>
      <c r="P19" s="99" t="s">
        <v>6769</v>
      </c>
      <c r="Q19" s="23"/>
      <c r="R19" s="23"/>
      <c r="S19" s="23"/>
      <c r="T19" s="24"/>
    </row>
    <row r="20" spans="1:21" x14ac:dyDescent="0.2">
      <c r="I20" s="6"/>
      <c r="J20" s="6"/>
      <c r="K20" s="6"/>
      <c r="L20" s="6"/>
      <c r="M20" s="6"/>
      <c r="N20" s="6"/>
      <c r="P20" s="99" t="s">
        <v>6774</v>
      </c>
      <c r="Q20" s="23"/>
      <c r="R20" s="23"/>
      <c r="S20" s="23"/>
      <c r="T20" s="24"/>
    </row>
    <row r="21" spans="1:21" ht="17" x14ac:dyDescent="0.25">
      <c r="A21" s="2" t="s">
        <v>6611</v>
      </c>
      <c r="B21">
        <v>18</v>
      </c>
      <c r="I21" s="6"/>
      <c r="J21" s="6"/>
      <c r="K21" s="6"/>
      <c r="L21" s="6"/>
      <c r="M21" s="6"/>
      <c r="N21" s="6"/>
      <c r="P21" s="99" t="s">
        <v>6775</v>
      </c>
      <c r="Q21" s="23"/>
      <c r="R21" s="23"/>
      <c r="S21" s="23"/>
      <c r="T21" s="24"/>
    </row>
    <row r="22" spans="1:21" x14ac:dyDescent="0.2">
      <c r="I22" s="6"/>
      <c r="J22" s="6"/>
      <c r="K22" s="6"/>
      <c r="L22" s="6"/>
      <c r="M22" s="6"/>
      <c r="N22" s="6"/>
      <c r="P22" s="99" t="s">
        <v>6794</v>
      </c>
      <c r="Q22" s="23"/>
      <c r="R22" s="23"/>
      <c r="S22" s="23"/>
      <c r="T22" s="24"/>
    </row>
    <row r="23" spans="1:21" x14ac:dyDescent="0.2">
      <c r="A23" t="s">
        <v>6649</v>
      </c>
      <c r="I23" s="6"/>
      <c r="J23" s="6"/>
      <c r="K23" s="6"/>
      <c r="L23" s="6"/>
      <c r="M23" s="6"/>
      <c r="N23" s="6"/>
      <c r="P23" s="99" t="s">
        <v>6784</v>
      </c>
      <c r="Q23" s="23"/>
      <c r="R23" s="23"/>
      <c r="S23" s="23"/>
      <c r="T23" s="24"/>
    </row>
    <row r="24" spans="1:21" ht="17" x14ac:dyDescent="0.25">
      <c r="A24" s="1">
        <v>31957</v>
      </c>
      <c r="B24" s="1" t="s">
        <v>3070</v>
      </c>
      <c r="C24" s="1" t="s">
        <v>5329</v>
      </c>
      <c r="D24" s="1" t="s">
        <v>481</v>
      </c>
      <c r="E24" s="1" t="s">
        <v>44</v>
      </c>
      <c r="F24" s="1" t="s">
        <v>3092</v>
      </c>
      <c r="G24" s="1" t="s">
        <v>6610</v>
      </c>
      <c r="P24" s="99" t="s">
        <v>6796</v>
      </c>
      <c r="Q24" s="23"/>
      <c r="R24" s="23"/>
      <c r="S24" s="23"/>
      <c r="T24" s="24"/>
    </row>
    <row r="25" spans="1:21" ht="17" x14ac:dyDescent="0.25">
      <c r="A25" s="1">
        <v>31958</v>
      </c>
      <c r="B25" s="1" t="s">
        <v>3071</v>
      </c>
      <c r="C25" s="1" t="s">
        <v>5330</v>
      </c>
      <c r="D25" s="1" t="s">
        <v>481</v>
      </c>
      <c r="E25" s="1" t="s">
        <v>44</v>
      </c>
      <c r="F25" s="1" t="s">
        <v>3091</v>
      </c>
      <c r="G25" s="1" t="s">
        <v>6610</v>
      </c>
      <c r="P25" s="100" t="s">
        <v>6782</v>
      </c>
      <c r="Q25" s="101"/>
      <c r="R25" s="101"/>
      <c r="S25" s="101"/>
      <c r="T25" s="102"/>
    </row>
    <row r="26" spans="1:21" ht="17" x14ac:dyDescent="0.25">
      <c r="A26" s="1">
        <v>31959</v>
      </c>
      <c r="B26" s="1" t="s">
        <v>3072</v>
      </c>
      <c r="C26" s="1" t="s">
        <v>5330</v>
      </c>
      <c r="D26" s="1" t="s">
        <v>5343</v>
      </c>
      <c r="E26" s="1" t="s">
        <v>44</v>
      </c>
      <c r="F26" s="1" t="s">
        <v>3090</v>
      </c>
      <c r="G26" s="1" t="s">
        <v>6610</v>
      </c>
    </row>
    <row r="27" spans="1:21" ht="17" x14ac:dyDescent="0.25">
      <c r="A27" s="1">
        <v>4101</v>
      </c>
      <c r="B27" s="1" t="s">
        <v>6538</v>
      </c>
      <c r="C27" s="1" t="s">
        <v>6542</v>
      </c>
      <c r="D27" s="1" t="s">
        <v>6547</v>
      </c>
      <c r="E27" s="1" t="s">
        <v>6552</v>
      </c>
      <c r="F27" s="1" t="s">
        <v>6554</v>
      </c>
      <c r="G27" s="1" t="s">
        <v>6610</v>
      </c>
    </row>
    <row r="28" spans="1:21" ht="17" x14ac:dyDescent="0.25">
      <c r="A28" s="1">
        <v>4102</v>
      </c>
      <c r="B28" s="1" t="s">
        <v>6539</v>
      </c>
      <c r="C28" s="1" t="s">
        <v>6543</v>
      </c>
      <c r="D28" s="1" t="s">
        <v>6548</v>
      </c>
      <c r="E28" s="1" t="s">
        <v>6552</v>
      </c>
      <c r="F28" s="1" t="s">
        <v>6555</v>
      </c>
      <c r="G28" s="1" t="s">
        <v>6610</v>
      </c>
    </row>
    <row r="29" spans="1:21" ht="17" x14ac:dyDescent="0.25">
      <c r="A29" s="1">
        <v>4103</v>
      </c>
      <c r="B29" s="1" t="s">
        <v>6540</v>
      </c>
      <c r="C29" s="1" t="s">
        <v>6544</v>
      </c>
      <c r="D29" s="1" t="s">
        <v>6549</v>
      </c>
      <c r="E29" s="1" t="s">
        <v>6552</v>
      </c>
      <c r="F29" s="1" t="s">
        <v>6556</v>
      </c>
      <c r="G29" s="1" t="s">
        <v>6610</v>
      </c>
      <c r="P29" s="98" t="s">
        <v>6797</v>
      </c>
      <c r="Q29" s="20"/>
      <c r="R29" s="20"/>
      <c r="S29" s="20"/>
      <c r="T29" s="20"/>
      <c r="U29" s="21"/>
    </row>
    <row r="30" spans="1:21" ht="17" x14ac:dyDescent="0.25">
      <c r="A30" s="1">
        <v>4104</v>
      </c>
      <c r="B30" s="1" t="s">
        <v>6541</v>
      </c>
      <c r="C30" s="1" t="s">
        <v>6545</v>
      </c>
      <c r="D30" s="1" t="s">
        <v>6551</v>
      </c>
      <c r="E30" s="1" t="s">
        <v>6552</v>
      </c>
      <c r="F30" s="1" t="s">
        <v>6557</v>
      </c>
      <c r="G30" s="1" t="s">
        <v>6610</v>
      </c>
      <c r="P30" s="22" t="s">
        <v>6616</v>
      </c>
      <c r="Q30" s="23"/>
      <c r="R30" s="23"/>
      <c r="S30" s="23"/>
      <c r="T30" s="23"/>
      <c r="U30" s="24"/>
    </row>
    <row r="31" spans="1:21" ht="17" x14ac:dyDescent="0.25">
      <c r="A31" s="1">
        <v>4106</v>
      </c>
      <c r="B31" s="1" t="s">
        <v>5343</v>
      </c>
      <c r="C31" s="1" t="s">
        <v>6546</v>
      </c>
      <c r="D31" s="1" t="s">
        <v>6550</v>
      </c>
      <c r="E31" s="1" t="s">
        <v>6553</v>
      </c>
      <c r="F31" s="1" t="s">
        <v>6558</v>
      </c>
      <c r="G31" s="1" t="s">
        <v>6610</v>
      </c>
      <c r="P31" s="22">
        <v>0</v>
      </c>
      <c r="Q31" s="23" t="s">
        <v>6272</v>
      </c>
      <c r="R31" s="23" t="s">
        <v>6614</v>
      </c>
      <c r="S31" s="23"/>
      <c r="T31" s="23"/>
      <c r="U31" s="24"/>
    </row>
    <row r="32" spans="1:21" ht="17" x14ac:dyDescent="0.25">
      <c r="A32" s="1">
        <v>4105</v>
      </c>
      <c r="B32" s="1" t="s">
        <v>3082</v>
      </c>
      <c r="C32" s="1" t="s">
        <v>5340</v>
      </c>
      <c r="D32" s="1" t="s">
        <v>5352</v>
      </c>
      <c r="E32" s="1" t="s">
        <v>44</v>
      </c>
      <c r="F32" s="1" t="s">
        <v>481</v>
      </c>
      <c r="G32" s="1" t="s">
        <v>6610</v>
      </c>
      <c r="P32" s="22">
        <v>1</v>
      </c>
      <c r="Q32" s="23" t="s">
        <v>2764</v>
      </c>
      <c r="R32" s="23" t="s">
        <v>6751</v>
      </c>
      <c r="S32" s="23"/>
      <c r="T32" s="23"/>
      <c r="U32" s="24"/>
    </row>
    <row r="33" spans="1:21" ht="17" x14ac:dyDescent="0.25">
      <c r="A33" s="1">
        <v>460</v>
      </c>
      <c r="B33" s="1" t="s">
        <v>6499</v>
      </c>
      <c r="C33" s="1" t="s">
        <v>6500</v>
      </c>
      <c r="D33" s="1" t="s">
        <v>6501</v>
      </c>
      <c r="E33" s="1" t="s">
        <v>6502</v>
      </c>
      <c r="F33" s="1" t="s">
        <v>6503</v>
      </c>
      <c r="P33" s="22">
        <v>2</v>
      </c>
      <c r="Q33" s="23" t="s">
        <v>1841</v>
      </c>
      <c r="R33" s="23" t="s">
        <v>6273</v>
      </c>
      <c r="S33" s="23"/>
      <c r="T33" s="23"/>
      <c r="U33" s="24"/>
    </row>
    <row r="34" spans="1:21" ht="17" x14ac:dyDescent="0.25">
      <c r="A34" s="1">
        <v>25811</v>
      </c>
      <c r="B34" s="1" t="s">
        <v>6505</v>
      </c>
      <c r="C34" s="1" t="s">
        <v>6506</v>
      </c>
      <c r="D34" s="1" t="s">
        <v>6508</v>
      </c>
      <c r="E34" s="1" t="s">
        <v>6511</v>
      </c>
      <c r="F34" s="1" t="s">
        <v>6512</v>
      </c>
      <c r="G34" s="1" t="s">
        <v>6513</v>
      </c>
      <c r="P34" s="22">
        <v>3</v>
      </c>
      <c r="Q34" s="23" t="s">
        <v>6257</v>
      </c>
      <c r="R34" s="23" t="s">
        <v>6274</v>
      </c>
      <c r="S34" s="23"/>
      <c r="T34" s="23"/>
      <c r="U34" s="24"/>
    </row>
    <row r="35" spans="1:21" ht="17" x14ac:dyDescent="0.25">
      <c r="A35" s="1">
        <v>7083</v>
      </c>
      <c r="B35" s="1" t="s">
        <v>6514</v>
      </c>
      <c r="C35" s="1" t="s">
        <v>6515</v>
      </c>
      <c r="D35" s="1" t="s">
        <v>6516</v>
      </c>
      <c r="E35" s="1" t="s">
        <v>6517</v>
      </c>
      <c r="F35" s="1" t="s">
        <v>6519</v>
      </c>
      <c r="P35" s="22">
        <v>4</v>
      </c>
      <c r="Q35" s="23" t="s">
        <v>6617</v>
      </c>
      <c r="R35" s="23" t="s">
        <v>6744</v>
      </c>
      <c r="S35" s="23"/>
      <c r="T35" s="23"/>
      <c r="U35" s="24"/>
    </row>
    <row r="36" spans="1:21" ht="17" x14ac:dyDescent="0.25">
      <c r="A36" s="1">
        <v>37115</v>
      </c>
      <c r="B36" s="1" t="s">
        <v>6523</v>
      </c>
      <c r="C36" s="1" t="s">
        <v>6524</v>
      </c>
      <c r="D36" s="1" t="s">
        <v>481</v>
      </c>
      <c r="E36" s="1" t="s">
        <v>6502</v>
      </c>
      <c r="F36" s="1" t="s">
        <v>6525</v>
      </c>
      <c r="G36" s="1" t="s">
        <v>555</v>
      </c>
      <c r="P36" s="22">
        <v>5</v>
      </c>
      <c r="Q36" s="23" t="s">
        <v>6258</v>
      </c>
      <c r="R36" s="23" t="s">
        <v>6275</v>
      </c>
      <c r="S36" s="23"/>
      <c r="T36" s="23"/>
      <c r="U36" s="24"/>
    </row>
    <row r="37" spans="1:21" ht="17" x14ac:dyDescent="0.25">
      <c r="A37" s="1">
        <v>38713</v>
      </c>
      <c r="B37" s="1" t="s">
        <v>6527</v>
      </c>
      <c r="C37" s="1" t="s">
        <v>6528</v>
      </c>
      <c r="D37" s="1" t="s">
        <v>6529</v>
      </c>
      <c r="E37" s="1" t="s">
        <v>201</v>
      </c>
      <c r="F37" s="1" t="s">
        <v>481</v>
      </c>
      <c r="P37" s="22">
        <v>6</v>
      </c>
      <c r="Q37" s="23" t="s">
        <v>6259</v>
      </c>
      <c r="R37" s="23" t="s">
        <v>6276</v>
      </c>
      <c r="S37" s="23"/>
      <c r="T37" s="23"/>
      <c r="U37" s="24"/>
    </row>
    <row r="38" spans="1:21" ht="17" x14ac:dyDescent="0.25">
      <c r="A38" s="1">
        <v>38719</v>
      </c>
      <c r="B38" s="1" t="s">
        <v>6530</v>
      </c>
      <c r="C38" s="1" t="s">
        <v>6531</v>
      </c>
      <c r="D38" s="1" t="s">
        <v>297</v>
      </c>
      <c r="E38" s="1" t="s">
        <v>6502</v>
      </c>
      <c r="F38" s="1" t="s">
        <v>481</v>
      </c>
      <c r="P38" s="22">
        <v>7</v>
      </c>
      <c r="Q38" s="23" t="s">
        <v>6260</v>
      </c>
      <c r="R38" s="23" t="s">
        <v>6278</v>
      </c>
      <c r="S38" s="23"/>
      <c r="T38" s="23"/>
      <c r="U38" s="24"/>
    </row>
    <row r="39" spans="1:21" ht="17" x14ac:dyDescent="0.25">
      <c r="A39" s="1">
        <v>38160</v>
      </c>
      <c r="B39" s="1" t="s">
        <v>6532</v>
      </c>
      <c r="C39" s="1" t="s">
        <v>6533</v>
      </c>
      <c r="D39" s="1" t="s">
        <v>6534</v>
      </c>
      <c r="E39" s="1" t="s">
        <v>6502</v>
      </c>
      <c r="F39" s="1" t="s">
        <v>481</v>
      </c>
      <c r="P39" s="22">
        <v>8</v>
      </c>
      <c r="Q39" s="23" t="s">
        <v>6619</v>
      </c>
      <c r="R39" s="23" t="s">
        <v>6743</v>
      </c>
      <c r="S39" s="23"/>
      <c r="T39" s="23"/>
      <c r="U39" s="24"/>
    </row>
    <row r="40" spans="1:21" ht="17" x14ac:dyDescent="0.25">
      <c r="A40" s="1">
        <v>38717</v>
      </c>
      <c r="B40" s="1" t="s">
        <v>6535</v>
      </c>
      <c r="C40" s="1" t="s">
        <v>6536</v>
      </c>
      <c r="D40" s="1" t="s">
        <v>6537</v>
      </c>
      <c r="E40" s="1" t="s">
        <v>6498</v>
      </c>
      <c r="F40" s="1" t="s">
        <v>297</v>
      </c>
      <c r="P40" s="22">
        <v>9</v>
      </c>
      <c r="Q40" s="23" t="s">
        <v>6620</v>
      </c>
      <c r="R40" s="23" t="s">
        <v>6741</v>
      </c>
      <c r="S40" s="23"/>
      <c r="T40" s="23"/>
      <c r="U40" s="24"/>
    </row>
    <row r="41" spans="1:21" ht="17" x14ac:dyDescent="0.25">
      <c r="A41" s="1">
        <v>30470</v>
      </c>
      <c r="B41" s="1" t="s">
        <v>6562</v>
      </c>
      <c r="C41" s="1" t="s">
        <v>6564</v>
      </c>
      <c r="D41" s="1" t="s">
        <v>6566</v>
      </c>
      <c r="E41" s="1" t="s">
        <v>6574</v>
      </c>
      <c r="F41" s="1" t="s">
        <v>481</v>
      </c>
      <c r="P41" s="103">
        <v>10</v>
      </c>
      <c r="Q41" s="101" t="s">
        <v>6615</v>
      </c>
      <c r="R41" s="101" t="s">
        <v>6742</v>
      </c>
      <c r="S41" s="101"/>
      <c r="T41" s="101"/>
      <c r="U41" s="102"/>
    </row>
    <row r="42" spans="1:21" ht="17" x14ac:dyDescent="0.25">
      <c r="A42" s="1">
        <v>31843</v>
      </c>
      <c r="B42" s="1" t="s">
        <v>6563</v>
      </c>
      <c r="C42" s="1" t="s">
        <v>6565</v>
      </c>
      <c r="D42" s="1" t="s">
        <v>6567</v>
      </c>
      <c r="E42" s="1" t="s">
        <v>6498</v>
      </c>
      <c r="F42" s="1" t="s">
        <v>481</v>
      </c>
    </row>
    <row r="43" spans="1:21" ht="17" x14ac:dyDescent="0.25">
      <c r="A43" s="1">
        <v>27560</v>
      </c>
      <c r="B43" s="1" t="s">
        <v>6568</v>
      </c>
      <c r="C43" s="1" t="s">
        <v>6569</v>
      </c>
      <c r="D43" s="1" t="s">
        <v>6570</v>
      </c>
      <c r="E43" s="1" t="s">
        <v>6498</v>
      </c>
      <c r="F43" s="1" t="s">
        <v>481</v>
      </c>
    </row>
    <row r="44" spans="1:21" ht="17" x14ac:dyDescent="0.25">
      <c r="A44" s="1">
        <v>37720</v>
      </c>
      <c r="B44" s="1" t="s">
        <v>6604</v>
      </c>
      <c r="C44" s="1" t="s">
        <v>6605</v>
      </c>
      <c r="D44" t="s">
        <v>481</v>
      </c>
      <c r="E44" s="1" t="s">
        <v>6498</v>
      </c>
      <c r="F44" s="1" t="s">
        <v>6603</v>
      </c>
    </row>
    <row r="45" spans="1:21" ht="17" x14ac:dyDescent="0.25">
      <c r="A45" s="1">
        <v>23270</v>
      </c>
      <c r="B45" s="1" t="s">
        <v>6596</v>
      </c>
      <c r="C45" s="1" t="s">
        <v>6597</v>
      </c>
      <c r="D45" s="1" t="s">
        <v>6598</v>
      </c>
      <c r="E45" s="1" t="s">
        <v>6502</v>
      </c>
      <c r="F45" s="1" t="s">
        <v>6595</v>
      </c>
    </row>
    <row r="46" spans="1:21" ht="17" x14ac:dyDescent="0.25">
      <c r="A46" s="1">
        <v>38967</v>
      </c>
      <c r="B46" s="1" t="s">
        <v>6571</v>
      </c>
      <c r="C46" s="1" t="s">
        <v>6572</v>
      </c>
      <c r="D46" s="1" t="s">
        <v>6573</v>
      </c>
      <c r="E46" s="1" t="s">
        <v>6575</v>
      </c>
      <c r="F46" s="1" t="s">
        <v>6576</v>
      </c>
      <c r="H46" s="1" t="s">
        <v>6606</v>
      </c>
    </row>
    <row r="47" spans="1:21" ht="17" x14ac:dyDescent="0.25">
      <c r="A47" s="1">
        <v>50179</v>
      </c>
      <c r="B47" s="1" t="s">
        <v>6577</v>
      </c>
      <c r="C47" s="1" t="s">
        <v>6578</v>
      </c>
      <c r="D47" s="1" t="s">
        <v>6579</v>
      </c>
      <c r="E47" s="1" t="s">
        <v>6510</v>
      </c>
      <c r="F47" s="1" t="s">
        <v>6580</v>
      </c>
      <c r="G47" s="1" t="s">
        <v>6607</v>
      </c>
    </row>
    <row r="48" spans="1:21" ht="17" x14ac:dyDescent="0.25">
      <c r="A48" s="1">
        <v>31685</v>
      </c>
      <c r="B48" s="1" t="s">
        <v>6590</v>
      </c>
      <c r="C48" s="1" t="s">
        <v>6591</v>
      </c>
      <c r="D48" s="1" t="s">
        <v>6592</v>
      </c>
      <c r="E48" s="1" t="s">
        <v>6502</v>
      </c>
      <c r="F48" s="1" t="s">
        <v>6593</v>
      </c>
      <c r="G48" s="1"/>
    </row>
    <row r="49" spans="1:7" ht="17" x14ac:dyDescent="0.25">
      <c r="A49" s="1">
        <v>38513</v>
      </c>
      <c r="B49" s="1" t="s">
        <v>6587</v>
      </c>
      <c r="C49" s="1" t="s">
        <v>6588</v>
      </c>
      <c r="D49" s="1" t="s">
        <v>6589</v>
      </c>
      <c r="E49" s="1" t="s">
        <v>6502</v>
      </c>
      <c r="F49" s="1" t="s">
        <v>481</v>
      </c>
      <c r="G49" s="1" t="s">
        <v>6609</v>
      </c>
    </row>
    <row r="50" spans="1:7" ht="17" x14ac:dyDescent="0.25">
      <c r="A50" s="1">
        <v>12808</v>
      </c>
      <c r="B50" s="1" t="s">
        <v>6583</v>
      </c>
      <c r="C50" s="1" t="s">
        <v>6584</v>
      </c>
      <c r="D50" s="1" t="s">
        <v>6585</v>
      </c>
      <c r="E50" s="1" t="s">
        <v>6586</v>
      </c>
      <c r="F50" s="1" t="s">
        <v>481</v>
      </c>
      <c r="G50" s="1" t="s">
        <v>6608</v>
      </c>
    </row>
    <row r="51" spans="1:7" x14ac:dyDescent="0.2">
      <c r="A51" t="s">
        <v>2815</v>
      </c>
      <c r="B51">
        <v>27</v>
      </c>
    </row>
  </sheetData>
  <autoFilter ref="A1:N19"/>
  <phoneticPr fontId="55"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ligas</vt:lpstr>
      <vt:lpstr>System-ISfunction-Codes</vt:lpstr>
      <vt:lpstr>Xgenes-DEF data</vt:lpstr>
      <vt:lpstr>Ygenes-DEF data</vt:lpstr>
      <vt:lpstr>PAR-DEF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2019-08-12T17:17:59Z</cp:lastPrinted>
  <dcterms:created xsi:type="dcterms:W3CDTF">2018-06-07T22:01:57Z</dcterms:created>
  <dcterms:modified xsi:type="dcterms:W3CDTF">2019-11-11T18:55:48Z</dcterms:modified>
</cp:coreProperties>
</file>