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Old PC\Species loci project\Baboon\Papio_Gelada_ILS_2017\October-2018-Revisions\Paper Rewrite Summer 2019\Supplemental files\"/>
    </mc:Choice>
  </mc:AlternateContent>
  <xr:revisionPtr revIDLastSave="0" documentId="13_ncr:1_{0053C507-48D0-499C-85DC-B0F5E880827D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DNA panel and PCR plate" sheetId="1" r:id="rId1"/>
    <sheet name="Genotypes" sheetId="2" r:id="rId2"/>
    <sheet name="PCR primers &amp; locations" sheetId="3" r:id="rId3"/>
    <sheet name="Allele frequency" sheetId="5" r:id="rId4"/>
    <sheet name="RM-output" sheetId="4" r:id="rId5"/>
  </sheets>
  <definedNames>
    <definedName name="_xlnm.Print_Area" localSheetId="0">'DNA panel and PCR plate'!$B$2:$F$32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5" l="1"/>
  <c r="DZ20" i="5"/>
  <c r="DY20" i="5"/>
  <c r="DX20" i="5"/>
  <c r="DZ19" i="5"/>
  <c r="DY19" i="5"/>
  <c r="DX19" i="5"/>
  <c r="DZ18" i="5"/>
  <c r="DY18" i="5"/>
  <c r="DX18" i="5"/>
  <c r="DZ17" i="5"/>
  <c r="DY17" i="5"/>
  <c r="DX17" i="5"/>
  <c r="DZ16" i="5"/>
  <c r="DY16" i="5"/>
  <c r="DX16" i="5"/>
  <c r="DZ15" i="5"/>
  <c r="DY15" i="5"/>
  <c r="DX15" i="5"/>
  <c r="EB15" i="5" s="1"/>
  <c r="DZ14" i="5"/>
  <c r="DY14" i="5"/>
  <c r="DX14" i="5"/>
  <c r="DZ13" i="5"/>
  <c r="DY13" i="5"/>
  <c r="DX13" i="5"/>
  <c r="DZ12" i="5"/>
  <c r="DY12" i="5"/>
  <c r="DX12" i="5"/>
  <c r="DZ11" i="5"/>
  <c r="DY11" i="5"/>
  <c r="DX11" i="5"/>
  <c r="DZ10" i="5"/>
  <c r="DY10" i="5"/>
  <c r="DX10" i="5"/>
  <c r="DZ9" i="5"/>
  <c r="DY9" i="5"/>
  <c r="DX9" i="5"/>
  <c r="DZ8" i="5"/>
  <c r="DY8" i="5"/>
  <c r="DX8" i="5"/>
  <c r="DZ7" i="5"/>
  <c r="DY7" i="5"/>
  <c r="DX7" i="5"/>
  <c r="EB7" i="5" l="1"/>
  <c r="EB11" i="5"/>
  <c r="EB19" i="5"/>
  <c r="EB14" i="5"/>
  <c r="EB10" i="5"/>
  <c r="EB18" i="5"/>
  <c r="EB9" i="5"/>
  <c r="EB17" i="5"/>
  <c r="EB12" i="5"/>
  <c r="EB20" i="5"/>
  <c r="EB13" i="5"/>
  <c r="EB8" i="5"/>
  <c r="EB16" i="5"/>
</calcChain>
</file>

<file path=xl/sharedStrings.xml><?xml version="1.0" encoding="utf-8"?>
<sst xmlns="http://schemas.openxmlformats.org/spreadsheetml/2006/main" count="3631" uniqueCount="1584">
  <si>
    <t>#</t>
  </si>
  <si>
    <t>Species</t>
  </si>
  <si>
    <t>Origin</t>
  </si>
  <si>
    <t>ID</t>
  </si>
  <si>
    <t>TLE</t>
  </si>
  <si>
    <t>n/a</t>
  </si>
  <si>
    <t>Homo sapiens</t>
  </si>
  <si>
    <t>Human</t>
  </si>
  <si>
    <t>ATCC</t>
  </si>
  <si>
    <t>HeLa CCL-2</t>
  </si>
  <si>
    <t>Papio anubis</t>
  </si>
  <si>
    <t>Jeff Rogers</t>
  </si>
  <si>
    <t>Olive baboon</t>
  </si>
  <si>
    <t>L142</t>
  </si>
  <si>
    <t>LIV5</t>
  </si>
  <si>
    <t>Papio ursinus</t>
  </si>
  <si>
    <t>Chacma baboon</t>
  </si>
  <si>
    <t>Papio papio</t>
  </si>
  <si>
    <t>Guinea baboon</t>
  </si>
  <si>
    <t>Papio kindae</t>
  </si>
  <si>
    <t>Kinda baboon</t>
  </si>
  <si>
    <t>Papio cynocephalus</t>
  </si>
  <si>
    <t>Papio hamadryas</t>
  </si>
  <si>
    <t>Theropithecus gelada</t>
  </si>
  <si>
    <t>SDFZ</t>
  </si>
  <si>
    <t>KB10538</t>
  </si>
  <si>
    <t>Macaca mulatta</t>
  </si>
  <si>
    <t>Rhesus Macaque</t>
  </si>
  <si>
    <t>Coriell</t>
  </si>
  <si>
    <t>NG07109</t>
  </si>
  <si>
    <t>A</t>
  </si>
  <si>
    <t>HeLa</t>
  </si>
  <si>
    <t>B</t>
  </si>
  <si>
    <t>C</t>
  </si>
  <si>
    <t>D</t>
  </si>
  <si>
    <t>E</t>
  </si>
  <si>
    <t>F</t>
  </si>
  <si>
    <t>NG07109 Rhesus</t>
  </si>
  <si>
    <t>G</t>
  </si>
  <si>
    <t>H</t>
  </si>
  <si>
    <t>Common Name</t>
  </si>
  <si>
    <t>bsft-1</t>
  </si>
  <si>
    <t>1--5</t>
  </si>
  <si>
    <t>1--49</t>
  </si>
  <si>
    <t>1--54</t>
  </si>
  <si>
    <t>2--9</t>
  </si>
  <si>
    <t>2--10</t>
  </si>
  <si>
    <t>2--33</t>
  </si>
  <si>
    <t>2--56</t>
  </si>
  <si>
    <t>3--33</t>
  </si>
  <si>
    <t>3--52</t>
  </si>
  <si>
    <t>3--93</t>
  </si>
  <si>
    <t>3--127</t>
  </si>
  <si>
    <t>Gelada-17</t>
  </si>
  <si>
    <t>Gelada-21</t>
  </si>
  <si>
    <t>Gelada-22</t>
  </si>
  <si>
    <t>Gelada-23</t>
  </si>
  <si>
    <t>Gelada-24</t>
  </si>
  <si>
    <t>Gelada-31</t>
  </si>
  <si>
    <t>Gelada-32</t>
  </si>
  <si>
    <t>Gelada-34</t>
  </si>
  <si>
    <t>Gelada-35</t>
  </si>
  <si>
    <t>Gelada-36</t>
  </si>
  <si>
    <t>Gelada-41</t>
  </si>
  <si>
    <t>Gelada-44</t>
  </si>
  <si>
    <t>Gelada-48</t>
  </si>
  <si>
    <t>Gelada-55</t>
  </si>
  <si>
    <t>Gelada-57</t>
  </si>
  <si>
    <t>Gelada-58</t>
  </si>
  <si>
    <t>Gelada-66</t>
  </si>
  <si>
    <t>Gelada-71</t>
  </si>
  <si>
    <t>Gelada-72</t>
  </si>
  <si>
    <t>Gelada-84</t>
  </si>
  <si>
    <t>Gelada-85</t>
  </si>
  <si>
    <t>Gelada-86</t>
  </si>
  <si>
    <t>Gelada-87</t>
  </si>
  <si>
    <t>Gelada-90</t>
  </si>
  <si>
    <t>Gelada-96</t>
  </si>
  <si>
    <t>Gelada-97</t>
  </si>
  <si>
    <t>Gelada-98</t>
  </si>
  <si>
    <t>Gelada-108</t>
  </si>
  <si>
    <t>Gelada-117</t>
  </si>
  <si>
    <t>Gelada-119</t>
  </si>
  <si>
    <t>Gelada-124</t>
  </si>
  <si>
    <t>Gelada-29</t>
  </si>
  <si>
    <t>Gelada-37</t>
  </si>
  <si>
    <t>Gelada-49</t>
  </si>
  <si>
    <t>Gelada-54</t>
  </si>
  <si>
    <t>Gelada-60</t>
  </si>
  <si>
    <t>Gelada-64</t>
  </si>
  <si>
    <t>Gelada-111</t>
  </si>
  <si>
    <t>Gelada-114</t>
  </si>
  <si>
    <t>Gelada-122</t>
  </si>
  <si>
    <t>Gelada-130</t>
  </si>
  <si>
    <t>TF69371</t>
  </si>
  <si>
    <t>TF69382</t>
  </si>
  <si>
    <t>AP216</t>
  </si>
  <si>
    <t>AP148</t>
  </si>
  <si>
    <t>TB 48</t>
  </si>
  <si>
    <t>TB 79</t>
  </si>
  <si>
    <t>TB 3005</t>
  </si>
  <si>
    <t>TB 3030</t>
  </si>
  <si>
    <t>TB 3042</t>
  </si>
  <si>
    <t>Reference Olive Baboon</t>
  </si>
  <si>
    <t>Yellow baboon</t>
  </si>
  <si>
    <t>Ethiopian-wild hamadryas baboon</t>
  </si>
  <si>
    <t>Ascertained</t>
  </si>
  <si>
    <t>Genotype</t>
  </si>
  <si>
    <t>Alu</t>
  </si>
  <si>
    <t>hg19 PCR</t>
  </si>
  <si>
    <t>from</t>
  </si>
  <si>
    <t>Label</t>
  </si>
  <si>
    <t>Locus ID</t>
  </si>
  <si>
    <t>Forward Primer Name</t>
  </si>
  <si>
    <t>Forward Primer Sequence 5' to 3'</t>
  </si>
  <si>
    <t>Reverse Primer Name</t>
  </si>
  <si>
    <t>Reverse Primer Sequence 5' to 3'</t>
  </si>
  <si>
    <t>Filled  (bp)</t>
  </si>
  <si>
    <t>Empty (bp)</t>
  </si>
  <si>
    <t>Coordinates</t>
  </si>
  <si>
    <t>Sft-1</t>
  </si>
  <si>
    <t>baboonsf_1F_12_14203085</t>
  </si>
  <si>
    <t>TTgTGcAAGTCTTAGCAATGG</t>
  </si>
  <si>
    <t>baboonsf_1R_12_14203085</t>
  </si>
  <si>
    <t>CTAAAACAGACCCCAcGTGTC</t>
  </si>
  <si>
    <t>chr12:14203085-14204085</t>
  </si>
  <si>
    <t>chr2:152816863-152817535</t>
  </si>
  <si>
    <t>bsf1-5</t>
  </si>
  <si>
    <t>BaboonOrder1_5F_1_24863297</t>
  </si>
  <si>
    <t>CCCTCTCTGATCCCGTTTCC</t>
  </si>
  <si>
    <t>BaboonOrder1_5R_1_24863297</t>
  </si>
  <si>
    <t>GTGGCTCAGGGGtATGGTC</t>
  </si>
  <si>
    <t>chr1:24863297-24864297</t>
  </si>
  <si>
    <t>chr1:22981153-22981840</t>
  </si>
  <si>
    <t>bsf1-49</t>
  </si>
  <si>
    <t>BaboonOrder1_49F_13_57771434</t>
  </si>
  <si>
    <t>CCTTTGATGTTTGCTGTCCC</t>
  </si>
  <si>
    <t>BaboonOrder1_49R_13_57771434</t>
  </si>
  <si>
    <t>GGCCCTTTaGTTGGTTCAGG</t>
  </si>
  <si>
    <t>chr13:57771434-57772434</t>
  </si>
  <si>
    <t>chr2:59032313-59032994</t>
  </si>
  <si>
    <t>bsf1-54</t>
  </si>
  <si>
    <t>BaboonOrder1_54F_2_179322999</t>
  </si>
  <si>
    <t>CACAaGGCTTTATCAGTGATGC</t>
  </si>
  <si>
    <t>BaboonOrder1_54R_2_179322999</t>
  </si>
  <si>
    <t>AATAACCCTGtTGCaTCCATTTC</t>
  </si>
  <si>
    <t>chr2:179322999-179323999</t>
  </si>
  <si>
    <t>chr3:188981129-188981811</t>
  </si>
  <si>
    <t>bsf2-9</t>
  </si>
  <si>
    <t>baboonsfOrder2_9F_1_17127418</t>
  </si>
  <si>
    <t>CCAGACATCTTTCAaTGCATGC</t>
  </si>
  <si>
    <t>baboonsfOrder2_9R_1_17127418</t>
  </si>
  <si>
    <t>AAGACAGGCCAGGCGAGG</t>
  </si>
  <si>
    <t>chr1:17127418-17128418</t>
  </si>
  <si>
    <t>chr1:15017650-15018320</t>
  </si>
  <si>
    <t>bsf2-10</t>
  </si>
  <si>
    <t>baboonsfOrder2_10F_14_23985560</t>
  </si>
  <si>
    <t>TGTGCCATCTCAGTTTTGGC</t>
  </si>
  <si>
    <t>baboonsfOrder2_10R_14_23985560</t>
  </si>
  <si>
    <t>CTTgCTAGCTgTCTCTTTCCAG</t>
  </si>
  <si>
    <t>chr14:23985560-23986560</t>
  </si>
  <si>
    <t>chr11:41112281-41112981</t>
  </si>
  <si>
    <t>bsf2-33</t>
  </si>
  <si>
    <t>baboonsfOrder2_33F_5_123838728</t>
  </si>
  <si>
    <t>TGTTGTCCCTAGCCAATACTTG</t>
  </si>
  <si>
    <t>baboonsfOrder2_33R_5_123838728</t>
  </si>
  <si>
    <t>AAAGCAGAGCCTTGTCCTC</t>
  </si>
  <si>
    <t>chr5:123838728-123839728</t>
  </si>
  <si>
    <t>chr4:134464655-134465355</t>
  </si>
  <si>
    <t>bsf2-56</t>
  </si>
  <si>
    <t>baboonsfOrder2_56F_15_33213398</t>
  </si>
  <si>
    <t>CCTCATCAGCCATTTTCTTGTTC</t>
  </si>
  <si>
    <t>baboonsfOrder2_56R_15_33213398</t>
  </si>
  <si>
    <t>AGCATGTCATAGTgGAATGGAG</t>
  </si>
  <si>
    <t>chr15:33213398-33214398</t>
  </si>
  <si>
    <t>chr9:104316768-104317487</t>
  </si>
  <si>
    <t>bsf3-33</t>
  </si>
  <si>
    <t>Baboonsf3_33F_9_90530374</t>
  </si>
  <si>
    <t>TGAGCAGACAGTGACACCTG</t>
  </si>
  <si>
    <t>Baboonsf3_33R_9_90530374</t>
  </si>
  <si>
    <t>AGAACTGaCCTTGCAATTCTTG</t>
  </si>
  <si>
    <t>chr9:90530374-90531374</t>
  </si>
  <si>
    <t>chr10:100531995-100532693</t>
  </si>
  <si>
    <t>bsf3-52</t>
  </si>
  <si>
    <t>Baboonsf3_52F_6_50330043</t>
  </si>
  <si>
    <t>TGTGTTCCAGAGGATAATGTGC</t>
  </si>
  <si>
    <t>Baboonsf3_52R_6_50330043</t>
  </si>
  <si>
    <t>TCTAaGATTGTGTGTGGGAGG</t>
  </si>
  <si>
    <t>chr6:50330043-50331043</t>
  </si>
  <si>
    <t>chr5:53557451-53558133</t>
  </si>
  <si>
    <t>bsf3-93</t>
  </si>
  <si>
    <t>Baboonsf3_93F_13_80390503</t>
  </si>
  <si>
    <t>TCATCCTTTCAGCTTTGGTGC</t>
  </si>
  <si>
    <t>Baboonsf3_93R_13_80390503</t>
  </si>
  <si>
    <t>TGAGGTGAGGGTTAGCTGTG</t>
  </si>
  <si>
    <t>chr13:80390503-80391503</t>
  </si>
  <si>
    <t>chr2:81740629-81741314</t>
  </si>
  <si>
    <t>bsf3-127</t>
  </si>
  <si>
    <t>Baboonsf3_127F_19_34138282</t>
  </si>
  <si>
    <t>GCcCTGATTAGtGATGAGTTGG</t>
  </si>
  <si>
    <t>Baboonsf3_127R_19_34138282</t>
  </si>
  <si>
    <t>CTACCCTGcAGCTCCTCTC</t>
  </si>
  <si>
    <t>chr19:34138282-34139282</t>
  </si>
  <si>
    <t>chr19:40302275-40302991</t>
  </si>
  <si>
    <t>gelada17_chr3:119189256-F</t>
  </si>
  <si>
    <t>CTGGAGATAGCAGGCAAAGG</t>
  </si>
  <si>
    <t>gelada17_chr3:119189503-R</t>
  </si>
  <si>
    <t>TGTGGTTTCCTTGTACAGTATTGC</t>
  </si>
  <si>
    <t>chr3:119189256+119189503</t>
  </si>
  <si>
    <t>gelada21_chr3:170899134-F</t>
  </si>
  <si>
    <t>GGCTTTGCTTGTTCTGGACT</t>
  </si>
  <si>
    <t>gelada21_chr3:170899663-R</t>
  </si>
  <si>
    <t>CTTCCCTCCTGAAGCTCTGA</t>
  </si>
  <si>
    <t>chr3:170899134-170899663</t>
  </si>
  <si>
    <t>gelada22_chr4:24408223-F</t>
  </si>
  <si>
    <t>CCATTTCTGTGCCCTAAAGC</t>
  </si>
  <si>
    <t>gelada22_chr4:24408787-R</t>
  </si>
  <si>
    <t>AGCTACATGGGACACCCACT</t>
  </si>
  <si>
    <t>chr4:24408223+24408787</t>
  </si>
  <si>
    <t>gelada23_chr4:48491501-F</t>
  </si>
  <si>
    <t>GGCATGCCATAACCTTGAAA</t>
  </si>
  <si>
    <t>gelada23_chr4:48491739-R</t>
  </si>
  <si>
    <t>GAATTGGTTTCGGGGATAAAA</t>
  </si>
  <si>
    <t>chr4:48491501+48491739</t>
  </si>
  <si>
    <t>gelada24_chr4:57687064-F</t>
  </si>
  <si>
    <t>TGGGAGTGTAAGCTCAACCA</t>
  </si>
  <si>
    <t>gelada24_chr4:57687445-R</t>
  </si>
  <si>
    <t>TTTTCTTTTAGGGCACATTTGAA</t>
  </si>
  <si>
    <t>chr4:57687064+57687445</t>
  </si>
  <si>
    <t>gelada31_chr5:68352802-F</t>
  </si>
  <si>
    <t>TTAACATGCCAACGGTCAGA</t>
  </si>
  <si>
    <t>gelada31_chr5:68353339-R</t>
  </si>
  <si>
    <t>CCTTTTAACAGGGCATTCTCA</t>
  </si>
  <si>
    <t>chr5:68352802+68353339</t>
  </si>
  <si>
    <t>gelada32_chr5:71507242-F</t>
  </si>
  <si>
    <t>CCCCCTCCCAAATGAATTAC</t>
  </si>
  <si>
    <t>gelada32_chr5:71507477-R</t>
  </si>
  <si>
    <t>CATGGCCAAAAGGGTACTTG</t>
  </si>
  <si>
    <t>chr5:71507242+71507477</t>
  </si>
  <si>
    <t>gelada34_chr5:110955165-F</t>
  </si>
  <si>
    <t>AACCAATCTCTTTTCTCTCCCTTT</t>
  </si>
  <si>
    <t>gelada34_chr5:110955390-R</t>
  </si>
  <si>
    <t>TTGAATGGAAATACAATAAGTTGAAAA</t>
  </si>
  <si>
    <t>chr5:110955165+110955390</t>
  </si>
  <si>
    <t>gelada35_chr5:149471248-F</t>
  </si>
  <si>
    <t>CCCTAATGCACTTGGAAATCA</t>
  </si>
  <si>
    <t>gelada35_chr5:149471430-R</t>
  </si>
  <si>
    <t>TTGCCTCTTCTGCTTCAACA</t>
  </si>
  <si>
    <t>chr5:149471248+149471430</t>
  </si>
  <si>
    <t>gelada36_chr5:173544778-F</t>
  </si>
  <si>
    <t>ACATGTGGTGGTGGTACACG</t>
  </si>
  <si>
    <t>gelada36_chr5:173544999-R</t>
  </si>
  <si>
    <t>GGGAAGAAGAGGCAGAGGAG</t>
  </si>
  <si>
    <t>chr5:173544778+173544999</t>
  </si>
  <si>
    <t>gelada41_chr7:13541390-F</t>
  </si>
  <si>
    <t>CCACCTAGCTTGTTTTGATGGT</t>
  </si>
  <si>
    <t>gelada41_chr7:13541619-R</t>
  </si>
  <si>
    <t>TGAGGAGTGGACACAAAAGAGA</t>
  </si>
  <si>
    <t>chr7:13541390+13541619</t>
  </si>
  <si>
    <t>gelada44_chr7:145536553-F</t>
  </si>
  <si>
    <t>AGGCCCCAAATAAGTACTTCCA</t>
  </si>
  <si>
    <t>gelada44_chr7:145536747-R</t>
  </si>
  <si>
    <t>TACAATCTCAAGGTGTGTGCAG</t>
  </si>
  <si>
    <t>chr7:145536553+145536747</t>
  </si>
  <si>
    <t>gelada48_chr8:10821220-F</t>
  </si>
  <si>
    <t>TCCTATTTCCTGCAAGTGCATA</t>
  </si>
  <si>
    <t>gelada48_chr8:10821430-R</t>
  </si>
  <si>
    <t>ACATGCTGAAGATGAAGCTCTG</t>
  </si>
  <si>
    <t>chr8:10821220+10821430</t>
  </si>
  <si>
    <t>gelada55_chr9:55492928-F</t>
  </si>
  <si>
    <t>TGGCCTATAGAGAGATGCTTCA</t>
  </si>
  <si>
    <t>gelada55_chr9:55493443-R</t>
  </si>
  <si>
    <t>GATTGAACCATAAAAGGCATGT</t>
  </si>
  <si>
    <t>chr9:55492928+55493443</t>
  </si>
  <si>
    <t>gelada57_chr9:113455544-F</t>
  </si>
  <si>
    <t>TTCAAAGTTTGCTAAAACACATCC</t>
  </si>
  <si>
    <t>gelada57_chr9:113455756-R</t>
  </si>
  <si>
    <t>TTGATGTTAATAAGTATAGAGCCACCA</t>
  </si>
  <si>
    <t>chr9:113455544+113455756</t>
  </si>
  <si>
    <t>gelada58_chr10:30626612-F</t>
  </si>
  <si>
    <t>CAAAGGCTCAAATGAGAAGGTT</t>
  </si>
  <si>
    <t>gelada58_chr10:30627160-R</t>
  </si>
  <si>
    <t>GGCATTGCTTTCTTGATTGACT</t>
  </si>
  <si>
    <t>chr10:30626612+30627160</t>
  </si>
  <si>
    <t>gelada66_chr12:2733153-F</t>
  </si>
  <si>
    <t>TTGTGGTAAGCTATACTGGTTGC</t>
  </si>
  <si>
    <t>gelada66_chr12:2733372-R</t>
  </si>
  <si>
    <t>TGCATTTGCTAGATTCCACAGT</t>
  </si>
  <si>
    <t>chr12:2733153+2733372</t>
  </si>
  <si>
    <t>gelada71_chr14:107953391-F</t>
  </si>
  <si>
    <t>AATCCATCCTTCTCTTCCCTCT</t>
  </si>
  <si>
    <t>gelada71_chr14:107953625-R</t>
  </si>
  <si>
    <t>TCAACCAGCTAAAAGCACAGAA</t>
  </si>
  <si>
    <t>chr14:107953391+107953625</t>
  </si>
  <si>
    <t>gelada72_chr15:62499937-F</t>
  </si>
  <si>
    <t>CTCAAGGAGTAGGGCTGAAGAA</t>
  </si>
  <si>
    <t>gelada72_chr15:62500472-Ra</t>
  </si>
  <si>
    <t>TGAGCAAAGGTTACAGAAAACa</t>
  </si>
  <si>
    <t>chr15:62499937-62500472</t>
  </si>
  <si>
    <t>gelada84_chr17:87534113-F</t>
  </si>
  <si>
    <t>GGAGACCACCAATTACTTCACC</t>
  </si>
  <si>
    <t>gelada84_chr17:87534332-R</t>
  </si>
  <si>
    <t>AATTTGTGTGTGTTGCGTTTTC</t>
  </si>
  <si>
    <t>chr17:87534113+87534332</t>
  </si>
  <si>
    <t>gelada85_chr18:11202906-Fa</t>
  </si>
  <si>
    <t>TGATGGAGTAGCAGCTTTCTCg</t>
  </si>
  <si>
    <t>gelada85_chr18:11203109-Ra</t>
  </si>
  <si>
    <t>AGGGTTTTGATCTCTTTGACCt</t>
  </si>
  <si>
    <t>chr18:11202906-11203109</t>
  </si>
  <si>
    <t>gelada86_chr18:22979758-Fa</t>
  </si>
  <si>
    <t>ATGTTTGGTATGCATGTGGgTG</t>
  </si>
  <si>
    <t>gelada86_chr18:22979946-Ra</t>
  </si>
  <si>
    <t>TCTTCAGAgGGAGGACTTcTCA</t>
  </si>
  <si>
    <t>chr18:22979758-22979946</t>
  </si>
  <si>
    <t>gelada87_chr18:71501978-F</t>
  </si>
  <si>
    <t>TTAACAGACGGAGATCCAGACC</t>
  </si>
  <si>
    <t>gelada87_chr18:71502506-R</t>
  </si>
  <si>
    <t>AGGACACCAGGTGAGGTTTATG</t>
  </si>
  <si>
    <t>chr18:71501978+71502506</t>
  </si>
  <si>
    <t>gelada90_chr19:19324068-Fa</t>
  </si>
  <si>
    <t>CACATATgGGTGGAGCAGAGAG</t>
  </si>
  <si>
    <t>gelada90_chr19:19324596-R</t>
  </si>
  <si>
    <t>CCCTGGAGCATAGATCAAATTC</t>
  </si>
  <si>
    <t>chr19:19324068-19324596</t>
  </si>
  <si>
    <t>gelada96_chr20:3026104-F</t>
  </si>
  <si>
    <t>TAGAAAAGGCGCTCTCTCAAAG</t>
  </si>
  <si>
    <t>gelada96_chr20:3026659-R</t>
  </si>
  <si>
    <t>CTAGTCCCAGTGGCTATGGAAG</t>
  </si>
  <si>
    <t>chr20:3026104-3026659</t>
  </si>
  <si>
    <t>gelada97_chr1:30701070-F</t>
  </si>
  <si>
    <t>AGTGGAACTTGGGATTCAGTGT</t>
  </si>
  <si>
    <t>gelada97_chr1:30701279-R</t>
  </si>
  <si>
    <t>GAACTTTGGGTAAATGCAAAAA</t>
  </si>
  <si>
    <t>chr1:30701070+30701279</t>
  </si>
  <si>
    <t>gelada98_chr1:64319740-F</t>
  </si>
  <si>
    <t>CCACCTGCTGACTTTCTAGGAT</t>
  </si>
  <si>
    <t>gelada98_chr1:64319965-Ra</t>
  </si>
  <si>
    <t>TCATACCCTCCAGCTAGAtGAC</t>
  </si>
  <si>
    <t>chr1:64319740-64319965</t>
  </si>
  <si>
    <t>gelada108_chr5:22468799-F</t>
  </si>
  <si>
    <t>AAAAGGAACCACAAATGGACAC</t>
  </si>
  <si>
    <t>gelada108_chr5:22469031-R</t>
  </si>
  <si>
    <t>TCATCTTTTACGCTTGACAAGAAA</t>
  </si>
  <si>
    <t>chr5:22468799+22469031</t>
  </si>
  <si>
    <t>gelada117_chr8:120961447-Fa</t>
  </si>
  <si>
    <t>TAGAGGCTTTCCCTCTcCACTG</t>
  </si>
  <si>
    <t>gelada117_chr8:120961651-R</t>
  </si>
  <si>
    <t>AGAATCTAAGGAAACCCCAAGC</t>
  </si>
  <si>
    <t>chr8:120961447-120961651</t>
  </si>
  <si>
    <t>gelada119_chr10:38205297-F</t>
  </si>
  <si>
    <t>CCAAACTCAGCACAAATAACCA</t>
  </si>
  <si>
    <t>gelada119_chr10:38205533-R</t>
  </si>
  <si>
    <t>CAGGAGACTTGGACATTTAGCA</t>
  </si>
  <si>
    <t>chr10:38205297+38205533</t>
  </si>
  <si>
    <t>gelada124_chr17:12435391-F</t>
  </si>
  <si>
    <t>ATCCTGATATTCAAGGGAGTGC</t>
  </si>
  <si>
    <t>gelada124_chr17:12435598-R</t>
  </si>
  <si>
    <t>GTAAAAAGAATGGCAAAGCACA</t>
  </si>
  <si>
    <t>chr17:12435391+12435598</t>
  </si>
  <si>
    <t>gelada29_chr5:30755061-F</t>
  </si>
  <si>
    <t>GGATGAGGACCTCTCACTATTTC</t>
  </si>
  <si>
    <t>gelada29_chr5:30755291-R</t>
  </si>
  <si>
    <t>AGTCCAGGCCCATTTCTTTT</t>
  </si>
  <si>
    <t>chr5:30755061+30755291</t>
  </si>
  <si>
    <t>gelada37_chr6:74523744-F</t>
  </si>
  <si>
    <t>GTGGTTGCTAAGTCCCTCGT</t>
  </si>
  <si>
    <t>gelada37_chr6:74523985-R</t>
  </si>
  <si>
    <t>TTGTGGCAAATGTTGTCTGA</t>
  </si>
  <si>
    <t>chr6:74523744+74523985</t>
  </si>
  <si>
    <t>gelada49_chr8:23654405-F</t>
  </si>
  <si>
    <t>TCCGAAGAAAATGAGAGAAAGG</t>
  </si>
  <si>
    <t>gelada49_chr8:23654595-R</t>
  </si>
  <si>
    <t>GTCAAACCCCTTCCTTAAATCC</t>
  </si>
  <si>
    <t>chr8:23654405+23654595</t>
  </si>
  <si>
    <t>gelada54_chr9:46165406-F</t>
  </si>
  <si>
    <t>AAAGACAAGGGGAAAAGAATCA</t>
  </si>
  <si>
    <t>gelada54_chr9:46165632-R</t>
  </si>
  <si>
    <t>TCACTTCCACAAGCATTGTACC</t>
  </si>
  <si>
    <t>chr9:46165406+46165632</t>
  </si>
  <si>
    <t>gelada60_chr11:10292466-F</t>
  </si>
  <si>
    <t>CTAACCAAAACCCATGAACACA</t>
  </si>
  <si>
    <t>gelada60_chr11:10292682-R</t>
  </si>
  <si>
    <t>AACATTGTTTAGAAGAGCAAAGGT</t>
  </si>
  <si>
    <t>chr11:10292466+10292682</t>
  </si>
  <si>
    <t>gelada64_chr11:103502270-Fa</t>
  </si>
  <si>
    <t>GTCTCgGGAGTCTGGGATTTTG</t>
  </si>
  <si>
    <t>gelada64_chr11:103502777-Ra</t>
  </si>
  <si>
    <t>GATCAACCACCCTCACCATcAG</t>
  </si>
  <si>
    <t>chr11:103502270-103502777</t>
  </si>
  <si>
    <t>gelada111_chr7:41530000-F</t>
  </si>
  <si>
    <t>TTGAGGTGAAATGTATGCTAGAGG</t>
  </si>
  <si>
    <t>gelada111_chr7:41530219-R</t>
  </si>
  <si>
    <t>CCCTAATTCTAAATGGGGCATA</t>
  </si>
  <si>
    <t>chr7:41530000+41530219</t>
  </si>
  <si>
    <t>gelada114_chr7:101996500-F</t>
  </si>
  <si>
    <t>ATCCTGGAGTAATTTGGCCTCT</t>
  </si>
  <si>
    <t>gelada114_chr7:101996748-R</t>
  </si>
  <si>
    <t>AATTTTATGGCATCCCAGCAT</t>
  </si>
  <si>
    <t>chr7:101996500+101996748</t>
  </si>
  <si>
    <t>gelada122_chr11:88945022-F</t>
  </si>
  <si>
    <t>TATTTGGACTGTTTCCCTTTCC</t>
  </si>
  <si>
    <t>gelada122_chr11:88945257-R</t>
  </si>
  <si>
    <t>TGGATCTGGAGATTTCTGGAAG</t>
  </si>
  <si>
    <t>chr11:88945022+88945257</t>
  </si>
  <si>
    <t>gelada130_chr19:31593506-F</t>
  </si>
  <si>
    <t>TCCTTTCTTCTTCAGCTCTGCT</t>
  </si>
  <si>
    <t>gelada130_chr19:31593724-R</t>
  </si>
  <si>
    <t>AACAGACTACTGGGCTCTCTGC</t>
  </si>
  <si>
    <t>chr19:31593506+31593724</t>
  </si>
  <si>
    <t>bab_27129_C6-1384_ECB_F</t>
  </si>
  <si>
    <t>CACATGCTTTCAATTGCATCTT</t>
  </si>
  <si>
    <t>bab_27129_C6-1384_ECB_R</t>
  </si>
  <si>
    <t>TGCACTCAGTGTTCATTTCCA</t>
  </si>
  <si>
    <t>chr6:13847677+13848271</t>
  </si>
  <si>
    <t>chr5:13831302+13831585</t>
  </si>
  <si>
    <t>bab_27203_C6-1671_ECB_F</t>
  </si>
  <si>
    <t>CTGTTCCAAGGATTCTCGAAG</t>
  </si>
  <si>
    <t>bab_27203_C6-1671_ECB_R</t>
  </si>
  <si>
    <t>TTGAAGCCAAGATACTCTGATTG</t>
  </si>
  <si>
    <t xml:space="preserve">chr6:16717916+16718813 </t>
  </si>
  <si>
    <t>chr5:16704659+16705212</t>
  </si>
  <si>
    <t>bab_27444_C6-2522_ECB_F</t>
  </si>
  <si>
    <t>GATCCTTGTTGGTAGTTAGAGATTCTG</t>
  </si>
  <si>
    <t>bab_27444_C6-2522_ECB_R</t>
  </si>
  <si>
    <t>GGCACTTGGTGTATGTCAGG</t>
  </si>
  <si>
    <t xml:space="preserve">chr6:25228687+25229639 </t>
  </si>
  <si>
    <t xml:space="preserve">chr5:25410216+25410855 </t>
  </si>
  <si>
    <t>69371_c15-9379_TCF_F</t>
  </si>
  <si>
    <t>AGCCTTGTTGTACTCATGGATT</t>
  </si>
  <si>
    <t>69371_c15-9379_TCF_R</t>
  </si>
  <si>
    <t>GTCCACAGAGGTGAGGCTTG</t>
  </si>
  <si>
    <t>chr15:93795770+93796590</t>
  </si>
  <si>
    <t>chr9:89973404+89973898</t>
  </si>
  <si>
    <t>69382_c15-9389_TCF_F</t>
  </si>
  <si>
    <t>AGCAGCTGGCTCAGTGATTT</t>
  </si>
  <si>
    <t>69382_c15-9389_TCF_R</t>
  </si>
  <si>
    <t>AGCAGGACTAAGCCCCAACT</t>
  </si>
  <si>
    <t>chr15:93896603+93897276</t>
  </si>
  <si>
    <t>chr9:90084329+90084687</t>
  </si>
  <si>
    <t>AP_216</t>
  </si>
  <si>
    <t>Bab_216_C1-3140_AP_F</t>
  </si>
  <si>
    <t>TATGCATGTCAGGGCCTCTT</t>
  </si>
  <si>
    <t>Bab_216_C1-3140_AP_R</t>
  </si>
  <si>
    <t>TCAGGGAAACCAAAAGCTGA</t>
  </si>
  <si>
    <t>chr1:3140956+3141851</t>
  </si>
  <si>
    <t>chr4:930218-930801</t>
  </si>
  <si>
    <t>AP_148</t>
  </si>
  <si>
    <t>Bab_148_C1-1905_AP_F</t>
  </si>
  <si>
    <t>CACCTAGGCATCCACCAAAT</t>
  </si>
  <si>
    <t>Bab_148_C1-1905_AP_R</t>
  </si>
  <si>
    <t>TGTTCACCTGTACCCCTGTG</t>
  </si>
  <si>
    <t>chr1:1905480+1906550</t>
  </si>
  <si>
    <t>chr4:2135349-2136108</t>
  </si>
  <si>
    <t>TB_48</t>
  </si>
  <si>
    <t>Bab_48_chr2_1541_TB_F</t>
  </si>
  <si>
    <t>TGACACCTAGATTTCAGCCTTG</t>
  </si>
  <si>
    <t>Bab_48_chr2_1541_TB_R</t>
  </si>
  <si>
    <t>CTATAGGGCCAGTTGGATGC</t>
  </si>
  <si>
    <t>chr2:154137832+154138614</t>
  </si>
  <si>
    <t>chr3:131368323-131368691</t>
  </si>
  <si>
    <t>TB_79</t>
  </si>
  <si>
    <t>Bab_79_chr2_1670_TB_F</t>
  </si>
  <si>
    <t>TGTAGACCAGGAATGGAATAATTT</t>
  </si>
  <si>
    <t>Bab_79_chr2_1670_TB_R</t>
  </si>
  <si>
    <t>CCTAGACATCCACAGAGATTAGCC</t>
  </si>
  <si>
    <t>chr2:167022392+167023098</t>
  </si>
  <si>
    <t>chr3:26737513-26737899</t>
  </si>
  <si>
    <t>TB_3005</t>
  </si>
  <si>
    <t>Bab_3005_chr6_8055_TB_F</t>
  </si>
  <si>
    <t>GGGCAATGAACTTTCAGCTT</t>
  </si>
  <si>
    <t>Bab_3005_chr6_8055_TB_R</t>
  </si>
  <si>
    <t>GGGTGTTTGTGTGCATGTGT</t>
  </si>
  <si>
    <t>chr6:80551989+80552847</t>
  </si>
  <si>
    <t>chr5:85836871-85837406</t>
  </si>
  <si>
    <t>TB_3030</t>
  </si>
  <si>
    <t>Bab_3030_chr6_9563_TB_F</t>
  </si>
  <si>
    <t>CCAGTGGCAACTTTGTCAAG</t>
  </si>
  <si>
    <t>Bab_3030_chr6_9563_TB_R</t>
  </si>
  <si>
    <t>CCCTAGTATTCTCCAGTGACAACA</t>
  </si>
  <si>
    <t>chr6:95633087+95633731</t>
  </si>
  <si>
    <t>chr5:101254820-101255148</t>
  </si>
  <si>
    <t>TB_3042</t>
  </si>
  <si>
    <t>Bab_3042_chr6_9985_TB_F</t>
  </si>
  <si>
    <t>CATTTCAATGGAGACCTGAAA</t>
  </si>
  <si>
    <t>Bab_3042_chr6_9985_TB_R</t>
  </si>
  <si>
    <t>TTTCCAGAGAGCAAACTCCAA</t>
  </si>
  <si>
    <t>chr6:99857988+99858766</t>
  </si>
  <si>
    <t>chr5:105529433-105529885</t>
  </si>
  <si>
    <t>Panu_2.0</t>
  </si>
  <si>
    <t>Panu_2.0 Coordinates</t>
  </si>
  <si>
    <t>547 *</t>
  </si>
  <si>
    <t>538 *</t>
  </si>
  <si>
    <t>500 *</t>
  </si>
  <si>
    <t>200 *</t>
  </si>
  <si>
    <t>535 *</t>
  </si>
  <si>
    <t>525 *</t>
  </si>
  <si>
    <t>482 *</t>
  </si>
  <si>
    <t>521 *</t>
  </si>
  <si>
    <t>529 *</t>
  </si>
  <si>
    <t>494 *</t>
  </si>
  <si>
    <t>510 *</t>
  </si>
  <si>
    <t>512 *</t>
  </si>
  <si>
    <t>519 *</t>
  </si>
  <si>
    <t>534 *</t>
  </si>
  <si>
    <t>503 *</t>
  </si>
  <si>
    <t>488*</t>
  </si>
  <si>
    <t>509 *</t>
  </si>
  <si>
    <t>532 *</t>
  </si>
  <si>
    <t>504 *</t>
  </si>
  <si>
    <t>536 *</t>
  </si>
  <si>
    <t>507 *</t>
  </si>
  <si>
    <t>530 *</t>
  </si>
  <si>
    <t>541 *</t>
  </si>
  <si>
    <t>490 *</t>
  </si>
  <si>
    <t>526 *</t>
  </si>
  <si>
    <t>516 *</t>
  </si>
  <si>
    <t>548 *</t>
  </si>
  <si>
    <t>518 *</t>
  </si>
  <si>
    <t>chr7:82435439-82435686</t>
  </si>
  <si>
    <t>chr7:148949991-148950197</t>
  </si>
  <si>
    <t>chr6:24476810-24477054</t>
  </si>
  <si>
    <t>chr6:49241436-49241675</t>
  </si>
  <si>
    <t>chr6:62518068-62518267</t>
  </si>
  <si>
    <t>chr4:61010410-61010619</t>
  </si>
  <si>
    <t>chr4:57889876-57890112</t>
  </si>
  <si>
    <t>chr4:121211089-121211412</t>
  </si>
  <si>
    <t>chr4:160935645-160935827</t>
  </si>
  <si>
    <t>chr4:185344383-185344601</t>
  </si>
  <si>
    <t>chr15:39318941-39319169</t>
  </si>
  <si>
    <t>chr14:89897033-89897226</t>
  </si>
  <si>
    <t>chr8:12844054-12844263</t>
  </si>
  <si>
    <t>chr10:76004782-76004988</t>
  </si>
  <si>
    <t>chr10:123635813-123636020</t>
  </si>
  <si>
    <t>chr20:32192883-32193114</t>
  </si>
  <si>
    <t>chr2:141199022-141199241</t>
  </si>
  <si>
    <t>chr11:118472950-118473185</t>
  </si>
  <si>
    <t>chr9:12452329-12452562</t>
  </si>
  <si>
    <t>chr13:111159241-111159460</t>
  </si>
  <si>
    <t>chr18:2033608-2033811</t>
  </si>
  <si>
    <t>chr18:28566148-28566336</t>
  </si>
  <si>
    <t>chr18:77329187-77329399</t>
  </si>
  <si>
    <t>chr16:35095850-35096064</t>
  </si>
  <si>
    <t>deleted</t>
  </si>
  <si>
    <t>chr1:28794136-28794346</t>
  </si>
  <si>
    <t>chr4:27707173-27707405</t>
  </si>
  <si>
    <t>chr8:126945785-126945989</t>
  </si>
  <si>
    <t>chr20:5405784-5406024</t>
  </si>
  <si>
    <t>chr13:34091713-34091920</t>
  </si>
  <si>
    <t>chr4:35940126-35940357</t>
  </si>
  <si>
    <t>chr5:79794178-79794400</t>
  </si>
  <si>
    <t>chr8:25479122-25479316</t>
  </si>
  <si>
    <t>chr10:85641064-85641290</t>
  </si>
  <si>
    <t>chr12:10761502-10761718</t>
  </si>
  <si>
    <t>chr12:104668084-104668610</t>
  </si>
  <si>
    <t>chr15:67448588-67448804</t>
  </si>
  <si>
    <t>chr14:45837036-45837284</t>
  </si>
  <si>
    <t>chr12:89971795-89972030</t>
  </si>
  <si>
    <t>chr19:37710575-37710794</t>
  </si>
  <si>
    <t>Papio Alu</t>
  </si>
  <si>
    <t>perc</t>
  </si>
  <si>
    <t>Derived</t>
  </si>
  <si>
    <t>Polymorphic among Papio</t>
  </si>
  <si>
    <t>Subfamily</t>
  </si>
  <si>
    <t>div.</t>
  </si>
  <si>
    <t>Cluster</t>
  </si>
  <si>
    <t>Notes</t>
  </si>
  <si>
    <t>and present in a gelada</t>
  </si>
  <si>
    <t>yes</t>
  </si>
  <si>
    <t>subfamily2</t>
  </si>
  <si>
    <t>AluMacYa3</t>
  </si>
  <si>
    <t>poly Papio; KB; absent others</t>
  </si>
  <si>
    <t>fixed Papio / T /L; absent M, M ,R</t>
  </si>
  <si>
    <t>no</t>
  </si>
  <si>
    <t>subfamily6</t>
  </si>
  <si>
    <t>poly Papio, KB, T, L; absent M, M, R</t>
  </si>
  <si>
    <t>AluYRa4</t>
  </si>
  <si>
    <t>AluYRb</t>
  </si>
  <si>
    <t>subfamily27</t>
  </si>
  <si>
    <t>subfamily28</t>
  </si>
  <si>
    <t>subfamily36</t>
  </si>
  <si>
    <t>poly Papio; KB; L; absent TD, M, M, R</t>
  </si>
  <si>
    <t>subfamily46</t>
  </si>
  <si>
    <t>poly Papio, TD, L; absent KB, M, M, R</t>
  </si>
  <si>
    <t>1 central</t>
  </si>
  <si>
    <t>Fixed in all except Mangaby and Rhesus</t>
  </si>
  <si>
    <t>subfamily77</t>
  </si>
  <si>
    <t>subfamily87</t>
  </si>
  <si>
    <t>AluYRa1</t>
  </si>
  <si>
    <t>subfamily101</t>
  </si>
  <si>
    <t>subfamily106</t>
  </si>
  <si>
    <t>subfamily124</t>
  </si>
  <si>
    <t>incomplete</t>
  </si>
  <si>
    <t>N's in Panu_2.0</t>
  </si>
  <si>
    <t>subfamily64</t>
  </si>
  <si>
    <t>poly Papio, KB, T, L; M absent M, R</t>
  </si>
  <si>
    <t>Fixed in all except Rhesus</t>
  </si>
  <si>
    <t>AluMacYb2</t>
  </si>
  <si>
    <t>subfamily70</t>
  </si>
  <si>
    <t>AluY</t>
  </si>
  <si>
    <t>poly Papio; KB, M; absent TD, L, M, R</t>
  </si>
  <si>
    <t>subfamily33</t>
  </si>
  <si>
    <t>subfamily55</t>
  </si>
  <si>
    <t>not found in Panu_2.0</t>
  </si>
  <si>
    <t>subfamily0</t>
  </si>
  <si>
    <t>subfamily48</t>
  </si>
  <si>
    <t>subfamily18</t>
  </si>
  <si>
    <t>subfamily47</t>
  </si>
  <si>
    <t>subfamily58</t>
  </si>
  <si>
    <t>Locus</t>
  </si>
  <si>
    <t>SW</t>
  </si>
  <si>
    <t>query</t>
  </si>
  <si>
    <t>position</t>
  </si>
  <si>
    <t>in</t>
  </si>
  <si>
    <t>sense</t>
  </si>
  <si>
    <t>matching</t>
  </si>
  <si>
    <t>repeat</t>
  </si>
  <si>
    <t>score</t>
  </si>
  <si>
    <t>del.</t>
  </si>
  <si>
    <t>ins.</t>
  </si>
  <si>
    <t>sequence</t>
  </si>
  <si>
    <t>begin</t>
  </si>
  <si>
    <t>end</t>
  </si>
  <si>
    <t>(left)</t>
  </si>
  <si>
    <t>strand</t>
  </si>
  <si>
    <t>+</t>
  </si>
  <si>
    <t xml:space="preserve"> </t>
  </si>
  <si>
    <t>27861: Ref Olive</t>
  </si>
  <si>
    <t>Gelada monkey</t>
  </si>
  <si>
    <t>Gelada-3</t>
  </si>
  <si>
    <t>Gelada-4</t>
  </si>
  <si>
    <t>Gelada-5</t>
  </si>
  <si>
    <t>Gelada-7</t>
  </si>
  <si>
    <t>Gelada-9</t>
  </si>
  <si>
    <t xml:space="preserve">Gelada-10 </t>
  </si>
  <si>
    <t>Gelada-11</t>
  </si>
  <si>
    <t>Gelada-12</t>
  </si>
  <si>
    <t>Gelada-14</t>
  </si>
  <si>
    <t>Gelada-16</t>
  </si>
  <si>
    <t>Gelada-10</t>
  </si>
  <si>
    <t>Gelada-25</t>
  </si>
  <si>
    <t>Gelada-26</t>
  </si>
  <si>
    <t>Gelada-28</t>
  </si>
  <si>
    <t>Gelada-30</t>
  </si>
  <si>
    <t>Gelada-33</t>
  </si>
  <si>
    <t>Gelada-38</t>
  </si>
  <si>
    <t>Gelada-39</t>
  </si>
  <si>
    <t>Gelada-42</t>
  </si>
  <si>
    <t>Gelada-43</t>
  </si>
  <si>
    <t>Gelada-50</t>
  </si>
  <si>
    <t>Gelada-51</t>
  </si>
  <si>
    <t>Gelada-52</t>
  </si>
  <si>
    <t>Gelada-56</t>
  </si>
  <si>
    <t>Gelada-61</t>
  </si>
  <si>
    <t>Gelada-62</t>
  </si>
  <si>
    <t>Gelada-63</t>
  </si>
  <si>
    <t>Gelada-69</t>
  </si>
  <si>
    <t>Gelada-70</t>
  </si>
  <si>
    <t>Gelada-73</t>
  </si>
  <si>
    <t>Gelada-74</t>
  </si>
  <si>
    <t>Gelada-75</t>
  </si>
  <si>
    <t>Gelada-76</t>
  </si>
  <si>
    <t>Gelada-77</t>
  </si>
  <si>
    <t>Gelada-78</t>
  </si>
  <si>
    <t>Gelada-79</t>
  </si>
  <si>
    <t>Gelada-80</t>
  </si>
  <si>
    <t>Gelada-81</t>
  </si>
  <si>
    <t>Gelada-82</t>
  </si>
  <si>
    <t>Gelada-83</t>
  </si>
  <si>
    <t>Gelada-88</t>
  </si>
  <si>
    <t>Gelada-99</t>
  </si>
  <si>
    <t>Gelada-100</t>
  </si>
  <si>
    <t>Gelada-101</t>
  </si>
  <si>
    <t>Gelada-102</t>
  </si>
  <si>
    <t>Gelada-104</t>
  </si>
  <si>
    <t>Gelada-106</t>
  </si>
  <si>
    <t>Gelada-107</t>
  </si>
  <si>
    <t>Gelada-109</t>
  </si>
  <si>
    <t>Gelada-115</t>
  </si>
  <si>
    <t>Gelada-116</t>
  </si>
  <si>
    <t>Gelada-121</t>
  </si>
  <si>
    <t>Gelada-125</t>
  </si>
  <si>
    <t>Gelada-126</t>
  </si>
  <si>
    <t>Gelada-127</t>
  </si>
  <si>
    <t>Gelada-131</t>
  </si>
  <si>
    <t>gelada3_chr1:107004596-F</t>
  </si>
  <si>
    <t>AAAGAGTAGTTGGCCCCTTGA</t>
  </si>
  <si>
    <t>gelada3_chr1:107004822-R</t>
  </si>
  <si>
    <t>CCGCAAGACAAAAGGAGAAC</t>
  </si>
  <si>
    <t>gelada4_chr1:131055659-F</t>
  </si>
  <si>
    <t>AACTTCCTTGAGGCCTCTCC</t>
  </si>
  <si>
    <t xml:space="preserve">gelada4_chr1:131055862-R </t>
  </si>
  <si>
    <t>CCCTGGTCCCCTTCATATCT</t>
  </si>
  <si>
    <t>gelada5_chr1:132329331-F</t>
  </si>
  <si>
    <t>CATTTTTGCTTAATACTCCTTGATGA</t>
  </si>
  <si>
    <t>gelada5_chr1:132329563-Ra</t>
  </si>
  <si>
    <t>TGCCATCTAAtCTGTTTCTGACA</t>
  </si>
  <si>
    <t>gelada7_chr2:10763215-F</t>
  </si>
  <si>
    <t>AAGCCTTAAAGCACAACATCG</t>
  </si>
  <si>
    <t>gelada7_chr2:10763444-R</t>
  </si>
  <si>
    <t>TATTGCTGCCAGTGGGCTTA</t>
  </si>
  <si>
    <t>gelada9_chr2:140997955-F</t>
  </si>
  <si>
    <t>TGATTCCTCACAAACCAGCTT</t>
  </si>
  <si>
    <t>gelada9_chr2:140998155-R</t>
  </si>
  <si>
    <t>TGAAAAGGTGTTACATATTATCTTGGA</t>
  </si>
  <si>
    <t>gelada10_chr2:174759686-F</t>
  </si>
  <si>
    <t>CTCTGGCCCCCTAAGTTTTG</t>
  </si>
  <si>
    <t>gelada10_chr2:174760226-R</t>
  </si>
  <si>
    <t>ACTTTGGGTTGCATGCTCTC</t>
  </si>
  <si>
    <t>gelada11_chr3:27504326-F</t>
  </si>
  <si>
    <t>CTGAGAATTTTTACCTAAACGAAAGA</t>
  </si>
  <si>
    <t>gelada11_chr3:27504625-R</t>
  </si>
  <si>
    <t>TGTAGCTTTCTAGAACTTTGTGCAT</t>
  </si>
  <si>
    <t>gelada12_chr3:30193614-F</t>
  </si>
  <si>
    <t>CAAAGATGTTGCAGACCAGTG</t>
  </si>
  <si>
    <t>gelada12_chr3:30193781-R</t>
  </si>
  <si>
    <t>TGGTCAAGAAAGATGCCAGA</t>
  </si>
  <si>
    <t>gelada14_chr3:58222672-F</t>
  </si>
  <si>
    <t>AAGGAGAGGTGGGTGTAGCTT</t>
  </si>
  <si>
    <t>gelada14_chr3:58222869-R</t>
  </si>
  <si>
    <t>AGCACAGCTTTGCAACTGAC</t>
  </si>
  <si>
    <t>gelada16_chr3:63935451-F</t>
  </si>
  <si>
    <t>CCACAATGCGTAAAATGTGC</t>
  </si>
  <si>
    <t>gelada16_chr3:63935670-R</t>
  </si>
  <si>
    <t>GAACAGGGCAAAACCTCGTA</t>
  </si>
  <si>
    <t>gelada25_chr4:61986337-F</t>
  </si>
  <si>
    <t>TCAAGAAGTTTGCCAATATGC</t>
  </si>
  <si>
    <t>gelada25_chr4:61986537-R</t>
  </si>
  <si>
    <t>TCATTGAATATTTCAAAAGTGAGAA</t>
  </si>
  <si>
    <t>gelada26_chr4:62044686-F</t>
  </si>
  <si>
    <t>AAAATCTGCCATATGAAATAAGAACA</t>
  </si>
  <si>
    <t>gelada26_chr4:62044966-R</t>
  </si>
  <si>
    <t>TTTCATAAGCCAATAAACACCTTT</t>
  </si>
  <si>
    <t>gelada28_chr5:17262437-F</t>
  </si>
  <si>
    <t>GAAAGTCTTTGATGTCCATTGC</t>
  </si>
  <si>
    <t>gelada28_chr5:17262644-R</t>
  </si>
  <si>
    <t>CACTCCATTCTGGGACTTGC</t>
  </si>
  <si>
    <t>gelada30_chr5:66801860-F</t>
  </si>
  <si>
    <t>TGTCTGTTGGTTCTGGTCCTT</t>
  </si>
  <si>
    <t>gelada30_chr5:66802033-R</t>
  </si>
  <si>
    <t>CAAAACCTCCTTTGGGCTAA</t>
  </si>
  <si>
    <t>gelada33_chr5:82642697-F</t>
  </si>
  <si>
    <t>GCTCACATGCCCTATTTACAA</t>
  </si>
  <si>
    <t>gelada33_chr5:82642934-R</t>
  </si>
  <si>
    <t>GCTCTCAGCATGGAGAACCT</t>
  </si>
  <si>
    <t>gelada38_chr6:87445262-F</t>
  </si>
  <si>
    <t>TTCCCTTTGTGGCTTTGAAC</t>
  </si>
  <si>
    <t>gelada38_chr6:87445510-R</t>
  </si>
  <si>
    <t>TGCAGCTCTGACAAAAGTGG</t>
  </si>
  <si>
    <t>gelada39_chr6:114905897-F</t>
  </si>
  <si>
    <t>TCCTCTCCAAATAACTTATGCAG</t>
  </si>
  <si>
    <t>gelada39_chr6:114906281-R</t>
  </si>
  <si>
    <t>TGTCAGTATCTGGGTCTGGAA</t>
  </si>
  <si>
    <t>gelada42_chr7:56486341-Fa</t>
  </si>
  <si>
    <t>CAGGCAGAAAAACTTCATGACa</t>
  </si>
  <si>
    <t>gelada42_chr7:56486574-R</t>
  </si>
  <si>
    <t>AACATTTGCCTTGCCTGTAAGT</t>
  </si>
  <si>
    <t>gelada43_chr7:78126939-F</t>
  </si>
  <si>
    <t>TCAGAATTGGCATAGATTCTGGT</t>
  </si>
  <si>
    <t>gelada43_chr7:78127494-R</t>
  </si>
  <si>
    <t>TCAGCCATTCTGTGATGTATTG</t>
  </si>
  <si>
    <t>gelada50_chr8:49047757-F</t>
  </si>
  <si>
    <t>TTCTCCCATCTCTGTCATTGTG</t>
  </si>
  <si>
    <t>gelada50_chr8:49047951-R</t>
  </si>
  <si>
    <t>CTTTCTTGGGaGATAATTGGTT</t>
  </si>
  <si>
    <t>gelada51_chr9:440030-F</t>
  </si>
  <si>
    <t>ACCTGGTGAGTAGGCAAACAGT</t>
  </si>
  <si>
    <t>gelada51_chr9:440231-R</t>
  </si>
  <si>
    <t>TTTCCAGAACAGAAACCTCTGA</t>
  </si>
  <si>
    <t>gelada52_chr9:14326574-F</t>
  </si>
  <si>
    <t>CCTTGGGTGAATCTCTCTCTTG</t>
  </si>
  <si>
    <t>gelada52_chr9:14326816-R</t>
  </si>
  <si>
    <t>CTTCCCAGAGTAAAAGCACTGG</t>
  </si>
  <si>
    <t>gelada56_chr9:82396559-F</t>
  </si>
  <si>
    <t>TGAGAATGTACAAGCTCCTATGACA</t>
  </si>
  <si>
    <t>gelada56_chr9:82396789-R</t>
  </si>
  <si>
    <t>AGAAAATGTTTGCGTAGCTGAAG</t>
  </si>
  <si>
    <t>gelada61_chr11:56094650-F</t>
  </si>
  <si>
    <t>GGAAAATTGTAAAAATTGCTTGG</t>
  </si>
  <si>
    <t>gelada61_chr11:56094825-R</t>
  </si>
  <si>
    <t>AATCGCATTAAATTTCACTGTCC</t>
  </si>
  <si>
    <t>gelada62_chr11:61792034-F</t>
  </si>
  <si>
    <t>AATTCTTTGGTTCGCATTTCC</t>
  </si>
  <si>
    <t>gelada62_chr11:61792283-R</t>
  </si>
  <si>
    <t>TTGCCTTAGGGATAATATGCAA</t>
  </si>
  <si>
    <t>gelada63_chr11:103473622-F</t>
  </si>
  <si>
    <t>TCTTCTGAGAGTGGTGGTGTGT</t>
  </si>
  <si>
    <t>gelada63_chr11:103473808-R</t>
  </si>
  <si>
    <t>CTGCTGTCATCACTTTCTGGTT</t>
  </si>
  <si>
    <t>gelada69_chr13:87029451-F</t>
  </si>
  <si>
    <t>TTCCCAGGAATGACTCTGGTAT</t>
  </si>
  <si>
    <t>gelada69_chr13:87029684-R</t>
  </si>
  <si>
    <t>AGTCTGGGGACTGTATGCATCT</t>
  </si>
  <si>
    <t>gelada70_chr13:104847862-F</t>
  </si>
  <si>
    <t>TCTGCTGGCATGCATATAAATC</t>
  </si>
  <si>
    <t>gelada70_chr13:104848107-R</t>
  </si>
  <si>
    <t>CCCCAGGTAAGGAAGAACATTAG</t>
  </si>
  <si>
    <t>gelada73_chr15:87638551-F</t>
  </si>
  <si>
    <t>TTCTTCTGCTCATACAACATTCA</t>
  </si>
  <si>
    <t>gelada73_chr15:87638785-R</t>
  </si>
  <si>
    <t>GGGTCCAATCAATGTACATCCT</t>
  </si>
  <si>
    <t>gelada74_chr15:90736946-F</t>
  </si>
  <si>
    <t>GGAATGACCCGGTTTAAAGTAG</t>
  </si>
  <si>
    <t>gelada74_chr15:90737114-R</t>
  </si>
  <si>
    <t>ATTTGGCCTATGCCTATTTTGC</t>
  </si>
  <si>
    <t>gelada75_chr15:91254145-F</t>
  </si>
  <si>
    <t>TAGTCCCTCCAGTCTTCTCAGG</t>
  </si>
  <si>
    <t>gelada75_chr15:91254391-R</t>
  </si>
  <si>
    <t>GCTCCAAACACATAGTGGATCA</t>
  </si>
  <si>
    <t>gelada76_chr15:106607732-F</t>
  </si>
  <si>
    <t>ATCTGTTGCTTAAAGGAATTGG</t>
  </si>
  <si>
    <t>gelada76_chr15:106607936-R</t>
  </si>
  <si>
    <t>TTTTATGGAGTTGATATGCCATT</t>
  </si>
  <si>
    <t>gelada77_chr16:43747605-F</t>
  </si>
  <si>
    <t>TAGTCAGCCCGGTCCTAATTC</t>
  </si>
  <si>
    <t>gelada77_chr16:43748160-R</t>
  </si>
  <si>
    <t>CTCTTCCCCAGAACATCTTAGC</t>
  </si>
  <si>
    <t>gelada78_chr16:60837018-F</t>
  </si>
  <si>
    <t>TGTAGAACACAAGATTTATGTGTATGG</t>
  </si>
  <si>
    <t>gelada78_chr16:60837240-R</t>
  </si>
  <si>
    <t>GTCACAGTTTTAAGTGGCCTGA</t>
  </si>
  <si>
    <t>gelada79_chr17:689513-F</t>
  </si>
  <si>
    <t>CAGTTCTGCCATAATTGAGAAGG</t>
  </si>
  <si>
    <t>gelada79_chr17:689743-R</t>
  </si>
  <si>
    <t>ACAGACACATGATCAGGACAGC</t>
  </si>
  <si>
    <t>gelada80_chr17:7550812-F</t>
  </si>
  <si>
    <t>TATTTTCAAGGGATCTGGGATG</t>
  </si>
  <si>
    <t>gelada80_chr17:7551032-R</t>
  </si>
  <si>
    <t>AAGGGGAAGGTAGGATACTTGC</t>
  </si>
  <si>
    <t>gelada81_chr17:42787210-F</t>
  </si>
  <si>
    <t>TGGCTTGTAATCTAGAAACATTAGC</t>
  </si>
  <si>
    <t>gelada81_chr17:42787430-R</t>
  </si>
  <si>
    <t>AGCTAGCTCCCTCTGCAGTCTA</t>
  </si>
  <si>
    <t>gelada82_chr17:62686600-F</t>
  </si>
  <si>
    <t>CCTCTGGCTTCAAATACTTCGT</t>
  </si>
  <si>
    <t>gelada82_chr17:62686600-R</t>
  </si>
  <si>
    <t>CAGTCGATAGATATCCAGGAATGA</t>
  </si>
  <si>
    <t>gelada83_chr17:75803257-F</t>
  </si>
  <si>
    <t>TGAAGCAGATGCAATCTTTAGG</t>
  </si>
  <si>
    <t>gelada83_chr17:75803487-R</t>
  </si>
  <si>
    <t>ATAGCCTCCCTGCTTCTTCCT</t>
  </si>
  <si>
    <t>gelada88_chr19:5648639-F</t>
  </si>
  <si>
    <t>AGGAGTTGAGGGAAAGGGTATC</t>
  </si>
  <si>
    <t>gelada88_chr19:5648882-R</t>
  </si>
  <si>
    <t>CTCGTATCCTCCCCACCTCT</t>
  </si>
  <si>
    <t>gelada99_chr1:100399774-F</t>
  </si>
  <si>
    <t>AATCCTGCCAGAAGAAAATACAA</t>
  </si>
  <si>
    <t>gelada99_chr1:100400010-R</t>
  </si>
  <si>
    <t>TGAAATGAAAACATGGTGGATG</t>
  </si>
  <si>
    <t>gelada100_chr1:127123670-F</t>
  </si>
  <si>
    <t>TTCCTTGGTCACTCTTACAGCA</t>
  </si>
  <si>
    <t>gelada100_chr1:127123910-R</t>
  </si>
  <si>
    <t>GTGTCAACCACAACTCACCTGT</t>
  </si>
  <si>
    <t>gelada101_chr1:134714374-F</t>
  </si>
  <si>
    <t>GTGTGCCTTTGAGGTTTCTCTT</t>
  </si>
  <si>
    <t>gelada101_chr1:134714920-R</t>
  </si>
  <si>
    <t>TGACTCTTTTGAGCCTGTTTCA</t>
  </si>
  <si>
    <t>gelada102_chr1:134793314-Fa</t>
  </si>
  <si>
    <t>ACGAAAAAGGAACGAAAgGGTT</t>
  </si>
  <si>
    <t>gelada102_chr1:134793559-R</t>
  </si>
  <si>
    <t>ACTAGATGGCAGGGCACTTAGA</t>
  </si>
  <si>
    <t>gelada104_chr1:197837437-F</t>
  </si>
  <si>
    <t>TTAGTGTAGTCACAGCCCGTGT</t>
  </si>
  <si>
    <t>gelada104_chr1:197837635-R</t>
  </si>
  <si>
    <t>GATGCAGAGCCATAAAAGATGG</t>
  </si>
  <si>
    <t>gelada106_chr3:3689040-F</t>
  </si>
  <si>
    <t>ACCTATGGAACTCCGCAAATAA</t>
  </si>
  <si>
    <t>gelada106_chr3:3689275-R</t>
  </si>
  <si>
    <t>CATACCTTGAGGCATTGTTGAC</t>
  </si>
  <si>
    <t>gelada107_chr5:11493377-F</t>
  </si>
  <si>
    <t>TGCATTTCTTCTCCAATGATTTC</t>
  </si>
  <si>
    <t>gelada107_chr5:11493626-R</t>
  </si>
  <si>
    <t>TCCCTTAAATCATGTGCTTTTACA</t>
  </si>
  <si>
    <t>gelada109_chr5:78536066-F</t>
  </si>
  <si>
    <t>TCCACCTCCATGAATTTATCCT</t>
  </si>
  <si>
    <t>gelada109_chr5:78536309-R</t>
  </si>
  <si>
    <t>TAAACTGGGGTGTGTGTGGTAG</t>
  </si>
  <si>
    <t>gelada115_chr8:47091488-F</t>
  </si>
  <si>
    <t>GGTAACATTCACATAGCCACGA</t>
  </si>
  <si>
    <t>gelada115_chr8:47091733-R</t>
  </si>
  <si>
    <t>TGACATCATAATGGCCAATGAC</t>
  </si>
  <si>
    <t>gelada116_chr8:119368195-F</t>
  </si>
  <si>
    <t>ACTTACAAAACCTGACATTCAAAA</t>
  </si>
  <si>
    <t>gelada116_chr8:119368701-R</t>
  </si>
  <si>
    <t>ACTCAAATGCCTTTATGGGTTT</t>
  </si>
  <si>
    <t>gelada121_chr11:20899496-F</t>
  </si>
  <si>
    <t>AGGCGCCTTTAACAAGTCTCTT</t>
  </si>
  <si>
    <t>gelada121_chr11:20899734-R</t>
  </si>
  <si>
    <t>GACACTGGTTTTTGCATCTCAG</t>
  </si>
  <si>
    <t>gelada125_chr18:58017047-F</t>
  </si>
  <si>
    <t>AAAAATGCACCCACTATGAAGC</t>
  </si>
  <si>
    <t>gelada125_chr18:58017236 -R</t>
  </si>
  <si>
    <t>GCCACACATTTCATTTGTGAAT</t>
  </si>
  <si>
    <t>gelada126_chr18:70523250-F</t>
  </si>
  <si>
    <t>GCAAACGGAAAAATTACATTCTG</t>
  </si>
  <si>
    <t>gelada126_chr18:70523455-R</t>
  </si>
  <si>
    <t>TCTGGCTCTAAAATCCAAGATTATG</t>
  </si>
  <si>
    <t>gelada127_chr19:4213212-Fa</t>
  </si>
  <si>
    <t>AGATCCTGCTGTCCcTTTTCAG</t>
  </si>
  <si>
    <t>gelada127_chr19:4213743-R</t>
  </si>
  <si>
    <t>TGCAAACAAACTTCAGAAATGG</t>
  </si>
  <si>
    <t>gelada131_chr20:16974786-F</t>
  </si>
  <si>
    <t>CTACACTGCTGTGAAGGCTCAA</t>
  </si>
  <si>
    <t>gelada131_chr20:16974991-R</t>
  </si>
  <si>
    <t>CAGCATTTTCTTTTTCCACTCC</t>
  </si>
  <si>
    <t>chr1:107004596-107004822</t>
  </si>
  <si>
    <t>chr1:131055659+131055862</t>
  </si>
  <si>
    <t>chr1:132329331-132329563</t>
  </si>
  <si>
    <t>chr2:10763215+10763444</t>
  </si>
  <si>
    <t>chr2:140997955+140998155</t>
  </si>
  <si>
    <t>chr2:174759686-174760226</t>
  </si>
  <si>
    <t>chr3:27504326+27504625</t>
  </si>
  <si>
    <t>chr3:30193614+30193781</t>
  </si>
  <si>
    <t>chr3:58222672-58222869</t>
  </si>
  <si>
    <t>chr3:63935451+63935670</t>
  </si>
  <si>
    <t>527*</t>
  </si>
  <si>
    <t>504*</t>
  </si>
  <si>
    <t>533*</t>
  </si>
  <si>
    <t>530*</t>
  </si>
  <si>
    <t>501*</t>
  </si>
  <si>
    <t>600*</t>
  </si>
  <si>
    <t>468*</t>
  </si>
  <si>
    <t>498*</t>
  </si>
  <si>
    <t>520*</t>
  </si>
  <si>
    <t>chr4:61986337+61986537</t>
  </si>
  <si>
    <t>chr4:62044686-62044966</t>
  </si>
  <si>
    <t>chr5:17262437+17262644</t>
  </si>
  <si>
    <t>chr5:66801860+66802033</t>
  </si>
  <si>
    <t>581*</t>
  </si>
  <si>
    <t>508*</t>
  </si>
  <si>
    <t>474*</t>
  </si>
  <si>
    <t>chr6:87445262+87445510</t>
  </si>
  <si>
    <t>chr6:114905897+114906281</t>
  </si>
  <si>
    <t>chr7:56486341-56486574</t>
  </si>
  <si>
    <t>chr7:78126939+78127494</t>
  </si>
  <si>
    <t>526*</t>
  </si>
  <si>
    <t>549*</t>
  </si>
  <si>
    <t>685*</t>
  </si>
  <si>
    <t>534*</t>
  </si>
  <si>
    <t>548*</t>
  </si>
  <si>
    <t>chr8:49047757-49047951</t>
  </si>
  <si>
    <t>chr9:440030+440231</t>
  </si>
  <si>
    <t>chr9:14326574-14326816</t>
  </si>
  <si>
    <t>495*</t>
  </si>
  <si>
    <t>502*</t>
  </si>
  <si>
    <t>543*</t>
  </si>
  <si>
    <t>chr9:82396559+82396789</t>
  </si>
  <si>
    <t>531*</t>
  </si>
  <si>
    <t>chr11:56094650-56094825</t>
  </si>
  <si>
    <t>476*</t>
  </si>
  <si>
    <t>chr11:61792034+61792283</t>
  </si>
  <si>
    <t>chr11:103473622+103473808</t>
  </si>
  <si>
    <t>550*</t>
  </si>
  <si>
    <t>487*</t>
  </si>
  <si>
    <t>chr13:87029451-87029684</t>
  </si>
  <si>
    <t>chr13:104847862-104848107</t>
  </si>
  <si>
    <t>546*</t>
  </si>
  <si>
    <t>chr15:87638551+87638785</t>
  </si>
  <si>
    <t>chr15:90736946+90737114</t>
  </si>
  <si>
    <t>chr15:91254145+91254391</t>
  </si>
  <si>
    <t>chr15:106607732+106607936</t>
  </si>
  <si>
    <t>chr16:43747605+43748160</t>
  </si>
  <si>
    <t>chr16:60837018+60837240</t>
  </si>
  <si>
    <t>535*</t>
  </si>
  <si>
    <t>469*</t>
  </si>
  <si>
    <t>547*</t>
  </si>
  <si>
    <t>505*</t>
  </si>
  <si>
    <t>523*</t>
  </si>
  <si>
    <t>chr17:689513-689743</t>
  </si>
  <si>
    <t>chr17:7550812-7551032</t>
  </si>
  <si>
    <t>chr17:62686600+62686831</t>
  </si>
  <si>
    <t>chr17:75803257+75803487</t>
  </si>
  <si>
    <t>521*</t>
  </si>
  <si>
    <t>541*</t>
  </si>
  <si>
    <t>532*</t>
  </si>
  <si>
    <t>chr19:5648639+5648882</t>
  </si>
  <si>
    <t>544*</t>
  </si>
  <si>
    <t>chr1:100399774+100400010</t>
  </si>
  <si>
    <t>chr1:127123670+127123910</t>
  </si>
  <si>
    <t>chr1:134714374+134714920</t>
  </si>
  <si>
    <t>537*</t>
  </si>
  <si>
    <t>chr1:134793314-134793559</t>
  </si>
  <si>
    <t>chr1:197837437-197837635</t>
  </si>
  <si>
    <t>chr3:3689040+3689275</t>
  </si>
  <si>
    <t>chr5:11493377+11493626</t>
  </si>
  <si>
    <t>499*</t>
  </si>
  <si>
    <t>536*</t>
  </si>
  <si>
    <t>chr5:78536066+78536309</t>
  </si>
  <si>
    <t>chr8:47091488-47091733</t>
  </si>
  <si>
    <t>chr8:119368195+119368701</t>
  </si>
  <si>
    <t>chr11:20899496+20899734</t>
  </si>
  <si>
    <t xml:space="preserve">chr18:58017047+58017236 </t>
  </si>
  <si>
    <t>chr18:70523250-70523455</t>
  </si>
  <si>
    <t>chr19:4213212-4213743</t>
  </si>
  <si>
    <t>chr20:16974786+16974991</t>
  </si>
  <si>
    <t>539*</t>
  </si>
  <si>
    <t>490*</t>
  </si>
  <si>
    <t>506*</t>
  </si>
  <si>
    <t>chr1:106695801-106696028</t>
  </si>
  <si>
    <t>chr1:157135929-157136133</t>
  </si>
  <si>
    <t>chr1:158445519-158445742</t>
  </si>
  <si>
    <t>chr3:86784339-86784564</t>
  </si>
  <si>
    <t>chr3:144785781-144785981</t>
  </si>
  <si>
    <t>chr3:34582683-34582903</t>
  </si>
  <si>
    <t>chr21:20600136-20600431</t>
  </si>
  <si>
    <t>chr21:17892368-17892535</t>
  </si>
  <si>
    <t>chr7:53163890-53164088</t>
  </si>
  <si>
    <t>chr7:47456170-47456399</t>
  </si>
  <si>
    <t>chr6:66769227-66769428</t>
  </si>
  <si>
    <t>chr6:66857877-66858155</t>
  </si>
  <si>
    <t>chr4:22479789-22479995</t>
  </si>
  <si>
    <t>chr4:62515327-62515502</t>
  </si>
  <si>
    <t>chr5:92764604-92764850</t>
  </si>
  <si>
    <t>chr5:120337973-120338363</t>
  </si>
  <si>
    <t>chr15:82302426-82302658</t>
  </si>
  <si>
    <t>chr14:21966675-21966918</t>
  </si>
  <si>
    <t>multiple chains</t>
  </si>
  <si>
    <t>chr8:53926247-53926441</t>
  </si>
  <si>
    <t>chr10:560952-561015</t>
  </si>
  <si>
    <t>chr10:14179664-14179912</t>
  </si>
  <si>
    <t>chr10:92148380-92148610</t>
  </si>
  <si>
    <t>chr12:60867269-60867446</t>
  </si>
  <si>
    <t>chr12:66768553-66768801</t>
  </si>
  <si>
    <t>chr12:104637325-104637511</t>
  </si>
  <si>
    <t>chr2:89939791-89939881</t>
  </si>
  <si>
    <t>chr9:83571586-83571820</t>
  </si>
  <si>
    <t>chr9:86709913-86710371</t>
  </si>
  <si>
    <t>chr9:87231950-87232195</t>
  </si>
  <si>
    <t>chr9:39087991-39088202</t>
  </si>
  <si>
    <t>chr17:35454125-35454361</t>
  </si>
  <si>
    <t>chr17:67393605-67393825</t>
  </si>
  <si>
    <t>chr13:21018453-21018683</t>
  </si>
  <si>
    <t>chr13:28878197-28878410</t>
  </si>
  <si>
    <t>chr13:85815734-85815971</t>
  </si>
  <si>
    <t>chr13:99123187-99123416</t>
  </si>
  <si>
    <t>chr19:5867960-5868207</t>
  </si>
  <si>
    <t>chr1:99790469-99790705</t>
  </si>
  <si>
    <t>chr1:153278336-153278576</t>
  </si>
  <si>
    <t>chr1:160747517-160747731</t>
  </si>
  <si>
    <t>chr1:160837010-160837270</t>
  </si>
  <si>
    <t>chr1:175188090-175188288</t>
  </si>
  <si>
    <t>chr4:16739509-16739753</t>
  </si>
  <si>
    <t>chr4:87935212-87935463</t>
  </si>
  <si>
    <t>chr8:51982497-51982728</t>
  </si>
  <si>
    <t>chr8:125359350-125359552</t>
  </si>
  <si>
    <t>chr12:21556796-21557034</t>
  </si>
  <si>
    <t>chr18:63377178-63377367</t>
  </si>
  <si>
    <t>chr18:76297013-76297216</t>
  </si>
  <si>
    <t>chr19:4413709-4413933</t>
  </si>
  <si>
    <t>chr16:18794245-18794450</t>
  </si>
  <si>
    <t>poly Papio, KB, absent others</t>
  </si>
  <si>
    <t>poly Papio, absent others</t>
  </si>
  <si>
    <t>poly Papio, KB, TD, L; absent Mandril, R</t>
  </si>
  <si>
    <t>poly Papio, KB, absent M, M, R</t>
  </si>
  <si>
    <r>
      <t xml:space="preserve">poly Papio, TD; </t>
    </r>
    <r>
      <rPr>
        <sz val="10"/>
        <color rgb="FFFF0000"/>
        <rFont val="Arial"/>
        <family val="2"/>
      </rPr>
      <t>absent KB</t>
    </r>
    <r>
      <rPr>
        <sz val="10"/>
        <color theme="1"/>
        <rFont val="Arial"/>
        <family val="2"/>
      </rPr>
      <t>, L, M, M, R</t>
    </r>
  </si>
  <si>
    <r>
      <t>poly Papio, TD, L;</t>
    </r>
    <r>
      <rPr>
        <sz val="10"/>
        <color rgb="FFFF0000"/>
        <rFont val="Arial"/>
        <family val="2"/>
      </rPr>
      <t xml:space="preserve"> absent KB</t>
    </r>
    <r>
      <rPr>
        <sz val="10"/>
        <color theme="1"/>
        <rFont val="Arial"/>
        <family val="2"/>
      </rPr>
      <t>, M, M, R</t>
    </r>
  </si>
  <si>
    <r>
      <t xml:space="preserve">poly Papio, TD, L; </t>
    </r>
    <r>
      <rPr>
        <sz val="10"/>
        <color rgb="FFFF0000"/>
        <rFont val="Arial"/>
        <family val="2"/>
      </rPr>
      <t>absent KB</t>
    </r>
    <r>
      <rPr>
        <sz val="10"/>
        <color theme="1"/>
        <rFont val="Arial"/>
        <family val="2"/>
      </rPr>
      <t>, M, M, R</t>
    </r>
  </si>
  <si>
    <t>poly Papio, KB, absent Mandrill and Rhesus</t>
  </si>
  <si>
    <r>
      <t xml:space="preserve">poly Papio; TD; </t>
    </r>
    <r>
      <rPr>
        <sz val="10"/>
        <color rgb="FFFF0000"/>
        <rFont val="Arial"/>
        <family val="2"/>
      </rPr>
      <t>absent KB</t>
    </r>
    <r>
      <rPr>
        <sz val="10"/>
        <color theme="1"/>
        <rFont val="Arial"/>
        <family val="2"/>
      </rPr>
      <t>, L, M, M, R</t>
    </r>
  </si>
  <si>
    <t>absent all thus far</t>
  </si>
  <si>
    <t>only in KB, absent in Papio and others</t>
  </si>
  <si>
    <t>KB, L, absent in Papio and others</t>
  </si>
  <si>
    <t>absent in Papio, KB</t>
  </si>
  <si>
    <t xml:space="preserve">poly Papio, -9 in KB </t>
  </si>
  <si>
    <t>poly Papio, KB, T; absent L, M, M, R</t>
  </si>
  <si>
    <t>poly Papio; KB; T; absent L, M, M, R</t>
  </si>
  <si>
    <t>fixed Papio, KB; absent T, L, M, M, R</t>
  </si>
  <si>
    <t>poly Papio; KB, T; absent others</t>
  </si>
  <si>
    <t>poly Papio, KB, M, M, absent T, L, R</t>
  </si>
  <si>
    <t>poly Papio, KB, T, absent others</t>
  </si>
  <si>
    <t>fixed Papio, KB, absent others</t>
  </si>
  <si>
    <t>AnuGel_17F_chr5_158052928</t>
  </si>
  <si>
    <t>CCTATTTCATCGTCCTGAGTAGC</t>
  </si>
  <si>
    <t>AnuGel_17R_chr5_158052928</t>
  </si>
  <si>
    <t>ACTATCTGCAACACATCCACC</t>
  </si>
  <si>
    <t>AnuGel_12F_chr4_66040550</t>
  </si>
  <si>
    <t>TTTCCCACTGTAGCTAGCAC</t>
  </si>
  <si>
    <t>AnuGel_12R_chr4_66040550</t>
  </si>
  <si>
    <t>TGCCACTATCTTTTGCTGAGC</t>
  </si>
  <si>
    <t>AnuGel_20F_chr6_121829104</t>
  </si>
  <si>
    <t>GAAGAAGGTGCCTGTTTCCC</t>
  </si>
  <si>
    <t>AnuGel_20R_chr6_121829104</t>
  </si>
  <si>
    <t>TAGTCACGAGCCACCATGTC</t>
  </si>
  <si>
    <t>AnuGel_28F_chr14_121975617</t>
  </si>
  <si>
    <t>GCTGGTTCTCATCTTCTGCC</t>
  </si>
  <si>
    <t>AnuGel_28R_chr14_121975617</t>
  </si>
  <si>
    <t>CTGTGGGCCAACTCTGTTTG</t>
  </si>
  <si>
    <t>AnuGel_6F_chr3_106816815</t>
  </si>
  <si>
    <t>CTTCACTCCCTGTCCCACCC</t>
  </si>
  <si>
    <t>AnuGel_6R_chr3_106816815</t>
  </si>
  <si>
    <t>CCATACACTGCTTTTCTCTTCTG</t>
  </si>
  <si>
    <t>HamGel_73F_chr12_65966178</t>
  </si>
  <si>
    <t>TCCAAATGAATTCAGGCTCCAG</t>
  </si>
  <si>
    <t>HamGel_73R_chr12_65966178</t>
  </si>
  <si>
    <t>AGGGCAGATTGACATTCCAG</t>
  </si>
  <si>
    <t>HamGel_59F_chr11_10552679</t>
  </si>
  <si>
    <t>TTAGGACCTGCTCTCCCCTC</t>
  </si>
  <si>
    <t>HamGel_59R_chr11_10552679</t>
  </si>
  <si>
    <t>CCACCTCCgAGATTCAAGTG</t>
  </si>
  <si>
    <t>HamGel_76F_chr13_75970583</t>
  </si>
  <si>
    <t>GCCATATTAGCAGCCAATTCTC</t>
  </si>
  <si>
    <t>HamGel_76R_chr13_75970583</t>
  </si>
  <si>
    <t>ACAACAGTTCTCTCTACCACAG</t>
  </si>
  <si>
    <t>HamGel_99F_chr19_51160972</t>
  </si>
  <si>
    <t>CAGAAGTGTATGGCCTGGAG</t>
  </si>
  <si>
    <t>HamGel_99R_chr19_51160972</t>
  </si>
  <si>
    <t>TGGCCAGGATGATCTTGATC</t>
  </si>
  <si>
    <t>HamGel_52F_chr8_48509346</t>
  </si>
  <si>
    <t>ACTAGCAGCCTTCTCCCATC</t>
  </si>
  <si>
    <t>HamGel_52R_chr8_48509346</t>
  </si>
  <si>
    <t>CATGCCTCGGTTGAAGTGAG</t>
  </si>
  <si>
    <t>HamGel_25F_chr3_70531252</t>
  </si>
  <si>
    <t>ATGCCACTTGTGTCCAGAGC</t>
  </si>
  <si>
    <t>HamGel_25R_chr3_70531252</t>
  </si>
  <si>
    <t>TCTGGACAGTGAATGATAGAACC</t>
  </si>
  <si>
    <t>HamGel_98F_chr19_48871849</t>
  </si>
  <si>
    <t>TCACAGCAGCCTCAATCTCC</t>
  </si>
  <si>
    <t>HamGel_98R_chr19_48871849</t>
  </si>
  <si>
    <t>CCAAAGTGCTGGCCATTTAAC</t>
  </si>
  <si>
    <t>HamGel_101F_chr20_71585673</t>
  </si>
  <si>
    <t>CGGAATGTGAACCTACCAGC</t>
  </si>
  <si>
    <t>HamGel_101R_chr20_71585673</t>
  </si>
  <si>
    <t>CCAGGTTTTGTGGGCTCAAG</t>
  </si>
  <si>
    <t>HamGel_1F_chr1_17298165</t>
  </si>
  <si>
    <t>TGCGTATCATCGGCTAGCAG</t>
  </si>
  <si>
    <t>HamGel_1R_chr1_17298165</t>
  </si>
  <si>
    <t>GCAAACTGAAGGTAAGAAGGAAG</t>
  </si>
  <si>
    <t>PapioGel_38F_chr11_56537458</t>
  </si>
  <si>
    <t>GGTGAGGATGGGAGGGAAG</t>
  </si>
  <si>
    <t>PapioGel_38R_chr11_56537458</t>
  </si>
  <si>
    <t>AGCAACTCACCTAACCTCCC</t>
  </si>
  <si>
    <t>PapioGel_43F_chr13_101929634</t>
  </si>
  <si>
    <t>TCTGGATTTTGGAGAGCACTAAC</t>
  </si>
  <si>
    <t>PapioGel_43R_chr13_101929634</t>
  </si>
  <si>
    <t>ACAGGCAGTACTTCAATGGC</t>
  </si>
  <si>
    <t>PapioGel_48F_chr14_40191327</t>
  </si>
  <si>
    <t>GCCCATGAGTCAAATCTGGTC</t>
  </si>
  <si>
    <t>PapioGel_48R_chr14_40191327</t>
  </si>
  <si>
    <t>TGGCTGAAATGGCTGATGTTAC</t>
  </si>
  <si>
    <t>PapioGel_33F_chr9_80767528</t>
  </si>
  <si>
    <t>TGTACCTTTCCCCATCCCTC</t>
  </si>
  <si>
    <t>PapioGel_33R_chr9_80767528</t>
  </si>
  <si>
    <t>ACTATGGGGTATGAATCCAAAGG</t>
  </si>
  <si>
    <t>PapioGel_17F_chr6_35446519</t>
  </si>
  <si>
    <t>GATTACAGAACTGCGCCACC</t>
  </si>
  <si>
    <t>PapioGel_17R_chr6_35446519</t>
  </si>
  <si>
    <t>GTGTTCTATGGGGAGCATGC</t>
  </si>
  <si>
    <t>YelGel_14F_chr8_30234698</t>
  </si>
  <si>
    <t>CTCTTACGGTCTGGAAGGGG</t>
  </si>
  <si>
    <t>YelGel_14R_chr8_30234698</t>
  </si>
  <si>
    <t>AACAAAACCCCAAGCAGACC</t>
  </si>
  <si>
    <t>YelGel_26F_chr20_27590204</t>
  </si>
  <si>
    <t>CTATTGTGGGGAGGGGTTGG</t>
  </si>
  <si>
    <t>YelGel_26R_chr20_27590204</t>
  </si>
  <si>
    <t>CTCTGCCCTCTCCCACAC</t>
  </si>
  <si>
    <t>YelGel_4F_chr3_59354483</t>
  </si>
  <si>
    <t>CAGGCAATTTTGGAGTCAGAC</t>
  </si>
  <si>
    <t>YelGel_4R_chr3_59354483</t>
  </si>
  <si>
    <t>ACGTGTAAAGGGAGAGAAAGAG</t>
  </si>
  <si>
    <t>YelGel_6F_chr4_25189149</t>
  </si>
  <si>
    <t>TAGCAAGCACGACCTACCC</t>
  </si>
  <si>
    <t>YelGel_6R_chr4_25189149</t>
  </si>
  <si>
    <t>GCTGGTGTCTTAATTGCAAATGG</t>
  </si>
  <si>
    <t>YelGel_9F_chr5_39491370</t>
  </si>
  <si>
    <t>ATCATCCTTCACTCCTTTCCC</t>
  </si>
  <si>
    <t>YelGel_9R_chr5_39491370</t>
  </si>
  <si>
    <t>AATGAGCCCAGATTGTGCC</t>
  </si>
  <si>
    <t>ChacmaGel_10F_chr2_54936495</t>
  </si>
  <si>
    <t>CTGACTGTTCACATTTGGCAC</t>
  </si>
  <si>
    <t>ChacmaGel_10R_chr2_54936495</t>
  </si>
  <si>
    <t>GGGAACAGAGAGAGACCCTG</t>
  </si>
  <si>
    <t>ChacmaGel_47F_chr15_48492679</t>
  </si>
  <si>
    <t>TTCTCTaTCAGTGGAAATGGAGG</t>
  </si>
  <si>
    <t>ChacmaGel_47R_chr15_48492679</t>
  </si>
  <si>
    <t>GATCATGCCACCACACTCAG</t>
  </si>
  <si>
    <t>ChacmaGel_33F_chr10_2459262</t>
  </si>
  <si>
    <t>TCCCTGTACTGACCTTCTGC</t>
  </si>
  <si>
    <t>ChacmaGel_33R_chr10_2459262</t>
  </si>
  <si>
    <t>CATGGGTCATTGTGTCCTAGG</t>
  </si>
  <si>
    <t>ChacmaGel_14F_chr3_46334629</t>
  </si>
  <si>
    <t>GACATGAGCAAAAGACAGGAAC</t>
  </si>
  <si>
    <t>ChacmaGel_14R_chr3_46334629</t>
  </si>
  <si>
    <t>CCAGGATCGCACTGTTGTAC</t>
  </si>
  <si>
    <t>ChacmaGel_7F_chr1_212527973</t>
  </si>
  <si>
    <t>CATTAAAACTGTGCAGCCTTAGG</t>
  </si>
  <si>
    <t>ChacmaGel_7R_chr1_212527973</t>
  </si>
  <si>
    <t>AACAGAGCGAGACCTGGTC</t>
  </si>
  <si>
    <t>KindaGel_49F_chr4_24942646</t>
  </si>
  <si>
    <t>CCACCCTTCTCAGACAAATCC</t>
  </si>
  <si>
    <t>KindaGel_49R_chr4_24942646</t>
  </si>
  <si>
    <t>ATCATTGCTTCCAGGGGTTG</t>
  </si>
  <si>
    <t>KindaGel_196F_chr16_65997790</t>
  </si>
  <si>
    <t>TCTCCCACATGTCCTTCTGC</t>
  </si>
  <si>
    <t>KindaGel_196R_chr16_65997790</t>
  </si>
  <si>
    <t>AACCTCCCAAGTTGCTGG</t>
  </si>
  <si>
    <t>KindaGel_122F_chr9_114750427</t>
  </si>
  <si>
    <t>GGACACTTCTCCAATGTCACC</t>
  </si>
  <si>
    <t>KindaGel_122R_chr9_114750427</t>
  </si>
  <si>
    <t>AGAGAGGGTGATAGCTGAAGG</t>
  </si>
  <si>
    <t>KindaGel_145F_chr12_57734410</t>
  </si>
  <si>
    <t>TGGGTATGACtTCCTCCAGG</t>
  </si>
  <si>
    <t>KindaGel_145R_chr12_57734410</t>
  </si>
  <si>
    <t>GCAATTTCCGCCTCCTGG</t>
  </si>
  <si>
    <t>KindaGel_222F_chr19_28735920</t>
  </si>
  <si>
    <t>AAACATACAAGAGGCCAGGC</t>
  </si>
  <si>
    <t>KindaGel_222R_chr19_28735920</t>
  </si>
  <si>
    <t>ATCTGCTGACCTCGTGATCC</t>
  </si>
  <si>
    <t>KindaGel_9F_chr1_69886741</t>
  </si>
  <si>
    <t>CAAGGCAATGTGGTGAGTCC</t>
  </si>
  <si>
    <t>KindaGel_9R_chr1_69886741</t>
  </si>
  <si>
    <t>GCCTCAACCTCCTCAGTAAC</t>
  </si>
  <si>
    <t>KindaGel_184F_chr15_86043688</t>
  </si>
  <si>
    <t>ATGGCACTGCTGAGTTAACC</t>
  </si>
  <si>
    <t>KindaGel_184R_chr15_86043688</t>
  </si>
  <si>
    <t>AGGAGGAGTTGGCATCTATTATC</t>
  </si>
  <si>
    <t>KindaGel_109F_chr8_143835217</t>
  </si>
  <si>
    <t>TGCTTGGCCTGTGGTAGAC</t>
  </si>
  <si>
    <t>KindaGel_109R_chr8_143835217</t>
  </si>
  <si>
    <t>ATTGACCACCAGCCAACTTC</t>
  </si>
  <si>
    <t>KindaGel_92F_chr7_26986835</t>
  </si>
  <si>
    <t>AGGTCATAGCCAAACCTACG</t>
  </si>
  <si>
    <t>KindaGel_92R_chr7_26986835</t>
  </si>
  <si>
    <t>TTTTGCGTATGGTCCTGTGC</t>
  </si>
  <si>
    <t>KindaGel_236F_chr20_71474755</t>
  </si>
  <si>
    <t>CTGAGAGGTGGGGCTGAC</t>
  </si>
  <si>
    <t>KindaGel_236R_chr20_71474755</t>
  </si>
  <si>
    <t>TTACACAAGAGCCCAGCAC</t>
  </si>
  <si>
    <t>KindaGel_135F_chr11_59464563</t>
  </si>
  <si>
    <t>AACCTCAAATTCCCACTTTTAGC</t>
  </si>
  <si>
    <t>KindaGel_135R_chr11_59464563</t>
  </si>
  <si>
    <t>TTGTGTTCAGTTGGTGCTTG</t>
  </si>
  <si>
    <t>KindaGel_44F_chr3_152632841</t>
  </si>
  <si>
    <t>ACCATAACCACCTAAGCAGTAG</t>
  </si>
  <si>
    <t>KindaGel_44R_chr3_152632841</t>
  </si>
  <si>
    <t>TGAGACTGCATGCAAGAATGAG</t>
  </si>
  <si>
    <t>KindaGel_53F_chr4_34515183</t>
  </si>
  <si>
    <t>ATAGAATTGAAATGCATCCACCC</t>
  </si>
  <si>
    <t>KindaGel_53R_chr4_34515183</t>
  </si>
  <si>
    <t>GCTTCAAGATCCCTGCAGAG</t>
  </si>
  <si>
    <t>KindaGel_27F_chr2_105637367</t>
  </si>
  <si>
    <t>ACCTAGACAGTGTGGCCTAC</t>
  </si>
  <si>
    <t>KindaGel_27R_chr2_105637367</t>
  </si>
  <si>
    <t>CAGAGCTTGCTTGGGATGAC</t>
  </si>
  <si>
    <t>KindaGel_180F_chr15_31981664</t>
  </si>
  <si>
    <t>TGTTCCCAAGCATAAGAAGGC</t>
  </si>
  <si>
    <t>KindaGel_180R_chr15_31981664</t>
  </si>
  <si>
    <t>GGAGAATAACGTAAACTCCGGG</t>
  </si>
  <si>
    <t>KindaGel_213F_chr19_2954409</t>
  </si>
  <si>
    <t>GATGATGGCTACACGAACGG</t>
  </si>
  <si>
    <t>KindaGel_213R_chr19_2954409</t>
  </si>
  <si>
    <t>TGTGCGACAGTGTGAGAC</t>
  </si>
  <si>
    <t>KindaGel_166F_chr14_48313497</t>
  </si>
  <si>
    <t>TGAGAGCATGTTTTGTTTGTTCG</t>
  </si>
  <si>
    <t>KindaGel_166R_chr14_48313497</t>
  </si>
  <si>
    <t>GACACTCCTAGCCTTCCCAC</t>
  </si>
  <si>
    <t>KindaGel_70F_chr5_77594735</t>
  </si>
  <si>
    <t>ACTAAACTAGAACTGACACCCC</t>
  </si>
  <si>
    <t>KindaGel_70R_chr5_77594735</t>
  </si>
  <si>
    <t>ATTTGCTAGTCGACATGGCC</t>
  </si>
  <si>
    <t>KindaGel_199F_chr16_70388280</t>
  </si>
  <si>
    <t>AGAAGGTCTGAGTGCTGTGG</t>
  </si>
  <si>
    <t>KindaGel_199R_chr16_70388280</t>
  </si>
  <si>
    <t>GAGTGCTGCCGGAGTTTG</t>
  </si>
  <si>
    <t>KindaGel_173F_chr14_111874251</t>
  </si>
  <si>
    <t>CTGTGCCTCCCAGTTTCAAG</t>
  </si>
  <si>
    <t>KindaGel_173R_chr14_111874251</t>
  </si>
  <si>
    <t>GTGTGCCGCGCTTACTAAG</t>
  </si>
  <si>
    <r>
      <rPr>
        <i/>
        <sz val="10"/>
        <color theme="1"/>
        <rFont val="Arial"/>
        <family val="2"/>
      </rPr>
      <t>P. anubis</t>
    </r>
    <r>
      <rPr>
        <sz val="10"/>
        <color theme="1"/>
        <rFont val="Arial"/>
        <family val="2"/>
      </rPr>
      <t xml:space="preserve"> WGS</t>
    </r>
  </si>
  <si>
    <r>
      <rPr>
        <i/>
        <sz val="10"/>
        <color theme="1"/>
        <rFont val="Arial"/>
        <family val="2"/>
      </rPr>
      <t>P. hamadryas</t>
    </r>
    <r>
      <rPr>
        <sz val="10"/>
        <color theme="1"/>
        <rFont val="Arial"/>
        <family val="2"/>
      </rPr>
      <t xml:space="preserve"> WGS</t>
    </r>
  </si>
  <si>
    <r>
      <rPr>
        <i/>
        <sz val="10"/>
        <color theme="1"/>
        <rFont val="Arial"/>
        <family val="2"/>
      </rPr>
      <t>P. papio</t>
    </r>
    <r>
      <rPr>
        <sz val="10"/>
        <color theme="1"/>
        <rFont val="Arial"/>
        <family val="2"/>
      </rPr>
      <t xml:space="preserve"> WGS</t>
    </r>
  </si>
  <si>
    <r>
      <rPr>
        <i/>
        <sz val="10"/>
        <color theme="1"/>
        <rFont val="Arial"/>
        <family val="2"/>
      </rPr>
      <t>P. cynocephalus</t>
    </r>
    <r>
      <rPr>
        <sz val="10"/>
        <color theme="1"/>
        <rFont val="Arial"/>
        <family val="2"/>
      </rPr>
      <t xml:space="preserve"> WGS</t>
    </r>
  </si>
  <si>
    <r>
      <rPr>
        <i/>
        <sz val="10"/>
        <color theme="1"/>
        <rFont val="Arial"/>
        <family val="2"/>
      </rPr>
      <t>P. ursinus</t>
    </r>
    <r>
      <rPr>
        <sz val="10"/>
        <color theme="1"/>
        <rFont val="Arial"/>
        <family val="2"/>
      </rPr>
      <t xml:space="preserve"> WGS</t>
    </r>
  </si>
  <si>
    <r>
      <rPr>
        <i/>
        <sz val="10"/>
        <color theme="1"/>
        <rFont val="Arial"/>
        <family val="2"/>
      </rPr>
      <t>P. kindae</t>
    </r>
    <r>
      <rPr>
        <sz val="10"/>
        <color theme="1"/>
        <rFont val="Arial"/>
        <family val="2"/>
      </rPr>
      <t xml:space="preserve"> WGS</t>
    </r>
  </si>
  <si>
    <t>Anu-17</t>
  </si>
  <si>
    <t>Anu-12</t>
  </si>
  <si>
    <t>Anu-20</t>
  </si>
  <si>
    <t>Anu-28</t>
  </si>
  <si>
    <t>Anu-6</t>
  </si>
  <si>
    <t>Ham-73</t>
  </si>
  <si>
    <t>Ham-59</t>
  </si>
  <si>
    <t>Ham-76</t>
  </si>
  <si>
    <t>Ham-99</t>
  </si>
  <si>
    <t>Ham-52</t>
  </si>
  <si>
    <t>Ham-25</t>
  </si>
  <si>
    <t>Ham-98</t>
  </si>
  <si>
    <t>Ham-101</t>
  </si>
  <si>
    <t xml:space="preserve">Ham-1 </t>
  </si>
  <si>
    <t>Papio-38</t>
  </si>
  <si>
    <t>Papio-43</t>
  </si>
  <si>
    <t>Papio-48</t>
  </si>
  <si>
    <t>Papio-33</t>
  </si>
  <si>
    <t>Papio-17</t>
  </si>
  <si>
    <t>Yel-14</t>
  </si>
  <si>
    <t>Yel-26</t>
  </si>
  <si>
    <t>Yel-4</t>
  </si>
  <si>
    <t>Yel-6</t>
  </si>
  <si>
    <t>Yel-9</t>
  </si>
  <si>
    <t>Cha-10</t>
  </si>
  <si>
    <t>Cha-47</t>
  </si>
  <si>
    <t>Cha-33</t>
  </si>
  <si>
    <t>Cha-14</t>
  </si>
  <si>
    <t>Cha-7</t>
  </si>
  <si>
    <t>Kinda-49</t>
  </si>
  <si>
    <t>Kinda-196</t>
  </si>
  <si>
    <t>Kinda-122</t>
  </si>
  <si>
    <t>Kinda-145</t>
  </si>
  <si>
    <t>Kinda-222</t>
  </si>
  <si>
    <t>Kinda-9</t>
  </si>
  <si>
    <t>Kinda-184</t>
  </si>
  <si>
    <t>Kinda-109</t>
  </si>
  <si>
    <t>Kinda-92</t>
  </si>
  <si>
    <t>Kinda-236</t>
  </si>
  <si>
    <t>Kinda-135</t>
  </si>
  <si>
    <t>Kinda-44</t>
  </si>
  <si>
    <t>Kinda-53</t>
  </si>
  <si>
    <t>Kinda-27</t>
  </si>
  <si>
    <t>Kinda-180</t>
  </si>
  <si>
    <t>Kinda-213</t>
  </si>
  <si>
    <t>Kinda-166</t>
  </si>
  <si>
    <t>Kinda-70</t>
  </si>
  <si>
    <t>Kinda-199</t>
  </si>
  <si>
    <t>Kinda-173</t>
  </si>
  <si>
    <t>AnuGel_17</t>
  </si>
  <si>
    <t>AnuGel_12</t>
  </si>
  <si>
    <t>AnuGel_20</t>
  </si>
  <si>
    <t>AnuGel_28</t>
  </si>
  <si>
    <t>AnuGel_6</t>
  </si>
  <si>
    <t>HamGel_73</t>
  </si>
  <si>
    <t>HamGel_59</t>
  </si>
  <si>
    <t>HamGel_76</t>
  </si>
  <si>
    <t>HamGel_99</t>
  </si>
  <si>
    <t>HamGel_52</t>
  </si>
  <si>
    <t>HamGel_25</t>
  </si>
  <si>
    <t>HamGel_98</t>
  </si>
  <si>
    <t>HamGel_101</t>
  </si>
  <si>
    <t>HamGel_1</t>
  </si>
  <si>
    <t>PapioGel_38</t>
  </si>
  <si>
    <t>PapioGel_43</t>
  </si>
  <si>
    <t>PapioGel_48</t>
  </si>
  <si>
    <t>PapioGel_33</t>
  </si>
  <si>
    <t>PapioGel_17</t>
  </si>
  <si>
    <t>YelGel_14</t>
  </si>
  <si>
    <t>YelGel_26</t>
  </si>
  <si>
    <t>YelGel_4</t>
  </si>
  <si>
    <t>YelGel_6</t>
  </si>
  <si>
    <t>YelGel_9</t>
  </si>
  <si>
    <t>ChacmaGel_10</t>
  </si>
  <si>
    <t>ChacmaGel_47</t>
  </si>
  <si>
    <t>ChacmaGel_33</t>
  </si>
  <si>
    <t>ChacmaGel_14</t>
  </si>
  <si>
    <t>ChacmaGel_7</t>
  </si>
  <si>
    <t>KindaGel_49</t>
  </si>
  <si>
    <t>KindaGel_196</t>
  </si>
  <si>
    <t>KindaGel_122</t>
  </si>
  <si>
    <t>KindaGel_145</t>
  </si>
  <si>
    <t>KindaGel_222</t>
  </si>
  <si>
    <t>KindaGel_9</t>
  </si>
  <si>
    <t>KindaGel_184</t>
  </si>
  <si>
    <t>KindaGel_109</t>
  </si>
  <si>
    <t>KindaGel_92</t>
  </si>
  <si>
    <t>KindaGel_236</t>
  </si>
  <si>
    <t>KindaGel_135</t>
  </si>
  <si>
    <t>KindaGel_44</t>
  </si>
  <si>
    <t>KindaGel_53</t>
  </si>
  <si>
    <t>KindaGel_27</t>
  </si>
  <si>
    <t>KindaGel_180</t>
  </si>
  <si>
    <t>KindaGel_213</t>
  </si>
  <si>
    <t>KindaGel_166</t>
  </si>
  <si>
    <t>KindaGel_70</t>
  </si>
  <si>
    <t>KindaGel_199</t>
  </si>
  <si>
    <t>KindaGel_173</t>
  </si>
  <si>
    <t>chr5:147574864+147575250</t>
  </si>
  <si>
    <t xml:space="preserve">chr4:63767608+63767916 </t>
  </si>
  <si>
    <t>chr6:118238779+118239022</t>
  </si>
  <si>
    <t>chr14:118144847+118145062</t>
  </si>
  <si>
    <t>chr3:114695395+114695644</t>
  </si>
  <si>
    <t>chr12:40789881+40790365</t>
  </si>
  <si>
    <t xml:space="preserve">chr11:10108169+10108566 </t>
  </si>
  <si>
    <t>chr13:73817322+73817701</t>
  </si>
  <si>
    <t>chr19:50877638-50877861</t>
  </si>
  <si>
    <t xml:space="preserve">chr8:49047599-49047961 </t>
  </si>
  <si>
    <t>chr3:72943906+72944104</t>
  </si>
  <si>
    <t>chr19:46520679+46520938</t>
  </si>
  <si>
    <t>chr20:68545223+68545620</t>
  </si>
  <si>
    <t>chr1:20833085+20833334</t>
  </si>
  <si>
    <t>chr11:53315416+53315714</t>
  </si>
  <si>
    <t>chr13:97932254+97932490</t>
  </si>
  <si>
    <t>chr14:39067057+39067440</t>
  </si>
  <si>
    <t>chr9:77732859+77733240</t>
  </si>
  <si>
    <t>chr6:34509358+34509757</t>
  </si>
  <si>
    <t>chr8:28246374+28246667</t>
  </si>
  <si>
    <t>chr20:26553953+26554244</t>
  </si>
  <si>
    <t>chr3:61897190+61897437</t>
  </si>
  <si>
    <t>chr4:24579763+24580062</t>
  </si>
  <si>
    <t>chr5:34498407+34498706</t>
  </si>
  <si>
    <t>chr2:48875647+48876036</t>
  </si>
  <si>
    <t>chr15:40248534+40248810</t>
  </si>
  <si>
    <t>chr10:2393256+2393553</t>
  </si>
  <si>
    <t>chr3:48670926-48671245</t>
  </si>
  <si>
    <t>chr1:212872628-212872877</t>
  </si>
  <si>
    <t>chr4:24336750+24337043</t>
  </si>
  <si>
    <t>chr16:63867621+63868013</t>
  </si>
  <si>
    <t>chr9:110411173+110411683</t>
  </si>
  <si>
    <t>chr12:32652420+32652814</t>
  </si>
  <si>
    <t>chr19:27518057+27518547</t>
  </si>
  <si>
    <t>chr1:72167703+72168071</t>
  </si>
  <si>
    <t>chr15:76649074+76649321</t>
  </si>
  <si>
    <t>chr8:139132461+139132959</t>
  </si>
  <si>
    <t>chr7:24898517+24898760</t>
  </si>
  <si>
    <t>chr20:68437044+68437484</t>
  </si>
  <si>
    <t>chr11:56128517+56129073</t>
  </si>
  <si>
    <t>chr3:148387711+148388267</t>
  </si>
  <si>
    <t>chr4:32909016+32909233</t>
  </si>
  <si>
    <t>chr2:98251587+98252173</t>
  </si>
  <si>
    <t>chr15:27215978+27216219</t>
  </si>
  <si>
    <t>chr19:2805676+2806199</t>
  </si>
  <si>
    <t>chr14:46914402+46914860</t>
  </si>
  <si>
    <t>chr5:71507224+71507490</t>
  </si>
  <si>
    <t>chr16:68041519+68041747</t>
  </si>
  <si>
    <t>chr14:108349620+108350202</t>
  </si>
  <si>
    <t>687*</t>
  </si>
  <si>
    <t>609*</t>
  </si>
  <si>
    <t>680*</t>
  </si>
  <si>
    <t>690*</t>
  </si>
  <si>
    <t>682*</t>
  </si>
  <si>
    <t>516*</t>
  </si>
  <si>
    <t>785*</t>
  </si>
  <si>
    <t>698*</t>
  </si>
  <si>
    <t>524*</t>
  </si>
  <si>
    <t>663*</t>
  </si>
  <si>
    <t>560*</t>
  </si>
  <si>
    <t>599*</t>
  </si>
  <si>
    <t>684*</t>
  </si>
  <si>
    <t>700*</t>
  </si>
  <si>
    <t>594*</t>
  </si>
  <si>
    <t>592*</t>
  </si>
  <si>
    <t>577*</t>
  </si>
  <si>
    <t>598*</t>
  </si>
  <si>
    <t>620*</t>
  </si>
  <si>
    <t>693*</t>
  </si>
  <si>
    <t>811*</t>
  </si>
  <si>
    <t>695*</t>
  </si>
  <si>
    <t>791*</t>
  </si>
  <si>
    <t>669*</t>
  </si>
  <si>
    <t>799*</t>
  </si>
  <si>
    <t>741*</t>
  </si>
  <si>
    <t>857*</t>
  </si>
  <si>
    <t>518*</t>
  </si>
  <si>
    <t>887*</t>
  </si>
  <si>
    <t>542*</t>
  </si>
  <si>
    <t>824*</t>
  </si>
  <si>
    <t>759*</t>
  </si>
  <si>
    <t>567*</t>
  </si>
  <si>
    <t>529*</t>
  </si>
  <si>
    <t>883*</t>
  </si>
  <si>
    <t>chr4:158988623-158989006</t>
  </si>
  <si>
    <t>chr6:68641696-68642005</t>
  </si>
  <si>
    <t>chr5:123771486-123771727</t>
  </si>
  <si>
    <t>chr11:129065935-129066149</t>
  </si>
  <si>
    <t>chr7:86941256-86941504</t>
  </si>
  <si>
    <t>chr2:179740918-179741401</t>
  </si>
  <si>
    <t>chr12:10352829-10353202</t>
  </si>
  <si>
    <t>chr2:75160079-75160455</t>
  </si>
  <si>
    <t>chr19:58702710-58702933</t>
  </si>
  <si>
    <t>chr8:53926089-53926451</t>
  </si>
  <si>
    <t>chr7:38245717-38245915</t>
  </si>
  <si>
    <t>chr19:54044766-54045020</t>
  </si>
  <si>
    <t>chr16:86866323-86866732</t>
  </si>
  <si>
    <t>chr1:18861058-18861307</t>
  </si>
  <si>
    <t>chr12:58125698-58125993</t>
  </si>
  <si>
    <t>chr2:107406287-107406523</t>
  </si>
  <si>
    <t>chr11:25803754-25804139</t>
  </si>
  <si>
    <t>chr10:53802970-53803352</t>
  </si>
  <si>
    <t>chr5:35096858-35097258</t>
  </si>
  <si>
    <t>chr7:49437688-49437935</t>
  </si>
  <si>
    <t>chr6:24653573-24653872</t>
  </si>
  <si>
    <t>chr4:39802922-39803179</t>
  </si>
  <si>
    <t>chr3:11430683-11431095</t>
  </si>
  <si>
    <t>chr9:35764067-35764351</t>
  </si>
  <si>
    <t>chr20:60491000-60491297</t>
  </si>
  <si>
    <t>chr7:69315332-69315672</t>
  </si>
  <si>
    <t>chr1:236368638-236368878</t>
  </si>
  <si>
    <t>chr6:24399953-24400247</t>
  </si>
  <si>
    <t>chr17:70476494-70476827</t>
  </si>
  <si>
    <t>chr10:120573628-120574078</t>
  </si>
  <si>
    <t>chr2:171558484-171558880</t>
  </si>
  <si>
    <t>chr19:33402840-33403258</t>
  </si>
  <si>
    <t>chr1:70594467-70594835</t>
  </si>
  <si>
    <t>chr9:72466964-72467208</t>
  </si>
  <si>
    <t>chr8:145785378-145785878</t>
  </si>
  <si>
    <t>chr15:50932129-50932363</t>
  </si>
  <si>
    <t>chr16:86751724-86751841</t>
  </si>
  <si>
    <t>chr12:60904277-60904839</t>
  </si>
  <si>
    <t>chr7:126075280-126075819</t>
  </si>
  <si>
    <t>chr6:33618361-33618573</t>
  </si>
  <si>
    <t>chr3:37210037-37210623</t>
  </si>
  <si>
    <t>chr9:110332844-110333089</t>
  </si>
  <si>
    <t>chr19:3016686-3017179</t>
  </si>
  <si>
    <t>chr11:18099981-18100445</t>
  </si>
  <si>
    <t>chr4:57889863-57890130</t>
  </si>
  <si>
    <t>chr17:74628066-74628304</t>
  </si>
  <si>
    <t>chr11:118890234-118890616</t>
  </si>
  <si>
    <t>dimer</t>
  </si>
  <si>
    <t>negative control</t>
  </si>
  <si>
    <t>Yel-11</t>
  </si>
  <si>
    <t>Cha-15</t>
  </si>
  <si>
    <t>Cha-43</t>
  </si>
  <si>
    <t>YelGel_11</t>
  </si>
  <si>
    <t>YelGel_11F_chr6_71736449</t>
  </si>
  <si>
    <t>AAGATCTCTGACTTAGCTCAGTG</t>
  </si>
  <si>
    <t>YelGel_11R_chr6_71736449</t>
  </si>
  <si>
    <t>AGACTGGATCACTTTGTCCTC</t>
  </si>
  <si>
    <t>chr6:69144688+69144987</t>
  </si>
  <si>
    <t>chr5:74324266-74324564</t>
  </si>
  <si>
    <t>ChacmaGel_15</t>
  </si>
  <si>
    <t>ChacmaGel_43</t>
  </si>
  <si>
    <t>ChacmaGel_15F_chr3_130921756</t>
  </si>
  <si>
    <t>CTGGCTGGCTCTGTTTAAGC</t>
  </si>
  <si>
    <t>ChacmaGel_15R_chr3_130921756</t>
  </si>
  <si>
    <t>AAAGGGGCTAAAGGGACAGG</t>
  </si>
  <si>
    <t>ChacmaGel_43F_chr13_105026042</t>
  </si>
  <si>
    <t>CACCACAGATAATGACTTGGGG</t>
  </si>
  <si>
    <t>ChacmaGel_43R_chr13_105026042</t>
  </si>
  <si>
    <t>TGTTGTTGGGTAGAATGTTCCAC</t>
  </si>
  <si>
    <t>chr3:127744877+127745256</t>
  </si>
  <si>
    <t>chr7:105234294-105234666</t>
  </si>
  <si>
    <t>chr13:100660075+100660526</t>
  </si>
  <si>
    <t>752*</t>
  </si>
  <si>
    <t>chr2:110059934-110060383</t>
  </si>
  <si>
    <t>Sft-1_chr12:14203086-14204085</t>
  </si>
  <si>
    <t>bsf1-5_chr1:24863298-24864297</t>
  </si>
  <si>
    <t>bsf1-49_chr13:57771435-57772434</t>
  </si>
  <si>
    <t>bsf1-54_chr2:179323000-179323999</t>
  </si>
  <si>
    <t>bsf2-9_chr1:17127419-17128418</t>
  </si>
  <si>
    <t>bsf2-10_chr14:23985561-23986560</t>
  </si>
  <si>
    <t>bsf2-33_chr5:123838729-123839728</t>
  </si>
  <si>
    <t>bsf3-52_chr6:50330044-50331043</t>
  </si>
  <si>
    <t>Gelada-10_chr2:174759687-174760226</t>
  </si>
  <si>
    <t>Gelada-21_chr3:170899135-170899663</t>
  </si>
  <si>
    <t>Gelada-58_chr10:30626613-30627160</t>
  </si>
  <si>
    <t>Gelada-64_chr11:103502271-103502777</t>
  </si>
  <si>
    <t>Gelada-72_chr15:62499938-62500472</t>
  </si>
  <si>
    <t>Gelada-87_chr18:71501979-71502506</t>
  </si>
  <si>
    <t>Gelada-90_chr19:19324069-19324596</t>
  </si>
  <si>
    <t>Gelada-116_chr8:119368196-119368701</t>
  </si>
  <si>
    <t>27129_chr6:13847678-13848271</t>
  </si>
  <si>
    <t>27203_chr6:16717917-16718813</t>
  </si>
  <si>
    <t>69371_chr15:93795771-93796590</t>
  </si>
  <si>
    <t>69382_chr15:93896604-93897276</t>
  </si>
  <si>
    <t>AP_216_chr1:3140957-3141851</t>
  </si>
  <si>
    <t>TB_3005_chr6:80551990-80552847</t>
  </si>
  <si>
    <t>TB_3030_chr6:95633088-95633731</t>
  </si>
  <si>
    <t>Steely, et al 2018</t>
  </si>
  <si>
    <t>T. gelada: 38168</t>
  </si>
  <si>
    <t>gelada</t>
  </si>
  <si>
    <t>Olive</t>
  </si>
  <si>
    <t>hamadryas</t>
  </si>
  <si>
    <t>guinea</t>
  </si>
  <si>
    <t>yellow</t>
  </si>
  <si>
    <t>chacma</t>
  </si>
  <si>
    <t>Kinda</t>
  </si>
  <si>
    <t>rhesus</t>
  </si>
  <si>
    <t>Sample ID</t>
  </si>
  <si>
    <t>Hamadryas</t>
  </si>
  <si>
    <t>Guinea</t>
  </si>
  <si>
    <t>Yellow</t>
  </si>
  <si>
    <t>Chacma</t>
  </si>
  <si>
    <t>Allele frequency</t>
  </si>
  <si>
    <t>olive</t>
  </si>
  <si>
    <r>
      <t xml:space="preserve">L142 </t>
    </r>
    <r>
      <rPr>
        <i/>
        <sz val="11"/>
        <color theme="1"/>
        <rFont val="Arial"/>
        <family val="2"/>
      </rPr>
      <t>P. anubis</t>
    </r>
  </si>
  <si>
    <r>
      <t xml:space="preserve">97124 </t>
    </r>
    <r>
      <rPr>
        <i/>
        <sz val="11"/>
        <color theme="1"/>
        <rFont val="Arial"/>
        <family val="2"/>
      </rPr>
      <t>P. hamadryas</t>
    </r>
  </si>
  <si>
    <r>
      <t xml:space="preserve">30388 </t>
    </r>
    <r>
      <rPr>
        <i/>
        <sz val="11"/>
        <color theme="1"/>
        <rFont val="Arial"/>
        <family val="2"/>
      </rPr>
      <t>P. papio</t>
    </r>
  </si>
  <si>
    <r>
      <t xml:space="preserve">16098 </t>
    </r>
    <r>
      <rPr>
        <i/>
        <sz val="11"/>
        <color theme="1"/>
        <rFont val="Arial"/>
        <family val="2"/>
      </rPr>
      <t>P. cynocephalus</t>
    </r>
  </si>
  <si>
    <r>
      <t xml:space="preserve">28755 </t>
    </r>
    <r>
      <rPr>
        <i/>
        <sz val="11"/>
        <color theme="1"/>
        <rFont val="Arial"/>
        <family val="2"/>
      </rPr>
      <t>P. ursinus</t>
    </r>
  </si>
  <si>
    <r>
      <t xml:space="preserve">34472 </t>
    </r>
    <r>
      <rPr>
        <i/>
        <sz val="11"/>
        <color theme="1"/>
        <rFont val="Arial"/>
        <family val="2"/>
      </rPr>
      <t>P. kindae</t>
    </r>
  </si>
  <si>
    <r>
      <t xml:space="preserve">LIV5 </t>
    </r>
    <r>
      <rPr>
        <i/>
        <sz val="11"/>
        <color theme="1"/>
        <rFont val="Arial"/>
        <family val="2"/>
      </rPr>
      <t>P. anubis</t>
    </r>
  </si>
  <si>
    <r>
      <t xml:space="preserve">28547 </t>
    </r>
    <r>
      <rPr>
        <i/>
        <sz val="11"/>
        <color theme="1"/>
        <rFont val="Arial"/>
        <family val="2"/>
      </rPr>
      <t>P. papio</t>
    </r>
  </si>
  <si>
    <r>
      <t xml:space="preserve">16066 </t>
    </r>
    <r>
      <rPr>
        <i/>
        <sz val="11"/>
        <color theme="1"/>
        <rFont val="Arial"/>
        <family val="2"/>
      </rPr>
      <t>P. cynocephalus</t>
    </r>
  </si>
  <si>
    <r>
      <t xml:space="preserve">28697 </t>
    </r>
    <r>
      <rPr>
        <i/>
        <sz val="11"/>
        <color theme="1"/>
        <rFont val="Arial"/>
        <family val="2"/>
      </rPr>
      <t>P. ursinus</t>
    </r>
  </si>
  <si>
    <r>
      <t xml:space="preserve">34474 </t>
    </r>
    <r>
      <rPr>
        <i/>
        <sz val="11"/>
        <color theme="1"/>
        <rFont val="Arial"/>
        <family val="2"/>
      </rPr>
      <t>P. kindae</t>
    </r>
  </si>
  <si>
    <r>
      <t xml:space="preserve">KB 10538 </t>
    </r>
    <r>
      <rPr>
        <i/>
        <sz val="11"/>
        <color theme="1"/>
        <rFont val="Arial"/>
        <family val="2"/>
      </rPr>
      <t>T. gelada</t>
    </r>
  </si>
  <si>
    <t xml:space="preserve">Animal </t>
  </si>
  <si>
    <t>BZ11050</t>
  </si>
  <si>
    <t>BZ11047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</si>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</sst>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A1A1A"/>
      </left>
      <right/>
      <top style="thin">
        <color rgb="FF1A1A1A"/>
      </top>
      <bottom style="thin">
        <color rgb="FF1A1A1A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/>
  </cellStyleXfs>
  <cellXfs count="88">
    <xf numFmtId="0" fontId="0" fillId="0" borderId="0" xfId="0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1" applyFont="1" applyFill="1" applyBorder="1" applyAlignment="1">
      <alignment horizontal="left" vertical="top"/>
    </xf>
    <xf numFmtId="0" fontId="8" fillId="0" borderId="1" xfId="0" applyFont="1" applyFill="1" applyBorder="1"/>
    <xf numFmtId="0" fontId="8" fillId="0" borderId="1" xfId="0" applyFont="1" applyBorder="1"/>
    <xf numFmtId="0" fontId="3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0" borderId="1" xfId="0" applyFont="1" applyBorder="1"/>
    <xf numFmtId="17" fontId="10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10" fillId="0" borderId="1" xfId="2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2" borderId="3" xfId="0" applyFont="1" applyFill="1" applyBorder="1"/>
    <xf numFmtId="0" fontId="0" fillId="0" borderId="0" xfId="0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3" fillId="0" borderId="1" xfId="0" applyFont="1" applyBorder="1" applyAlignment="1">
      <alignment vertical="center"/>
    </xf>
    <xf numFmtId="0" fontId="10" fillId="0" borderId="1" xfId="0" applyFont="1" applyFill="1" applyBorder="1"/>
    <xf numFmtId="0" fontId="10" fillId="0" borderId="1" xfId="0" applyFont="1" applyBorder="1" applyAlignment="1">
      <alignment vertical="center"/>
    </xf>
    <xf numFmtId="0" fontId="13" fillId="0" borderId="1" xfId="2" applyFont="1" applyBorder="1"/>
    <xf numFmtId="0" fontId="13" fillId="0" borderId="1" xfId="2" applyFont="1" applyBorder="1" applyAlignment="1">
      <alignment vertical="center"/>
    </xf>
    <xf numFmtId="0" fontId="12" fillId="0" borderId="1" xfId="3" applyFont="1" applyFill="1" applyBorder="1" applyAlignment="1" applyProtection="1"/>
    <xf numFmtId="0" fontId="12" fillId="0" borderId="7" xfId="0" applyFont="1" applyFill="1" applyBorder="1" applyAlignment="1" applyProtection="1"/>
    <xf numFmtId="0" fontId="12" fillId="0" borderId="1" xfId="0" applyFont="1" applyFill="1" applyBorder="1" applyAlignment="1" applyProtection="1"/>
    <xf numFmtId="0" fontId="10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12" fillId="0" borderId="5" xfId="0" applyNumberFormat="1" applyFont="1" applyBorder="1" applyAlignment="1" applyProtection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2" fillId="0" borderId="1" xfId="0" applyFont="1" applyBorder="1" applyAlignment="1"/>
    <xf numFmtId="0" fontId="10" fillId="0" borderId="1" xfId="2" applyFont="1" applyBorder="1" applyAlignment="1"/>
    <xf numFmtId="0" fontId="10" fillId="0" borderId="3" xfId="0" applyFont="1" applyBorder="1"/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2" xfId="0" applyFont="1" applyBorder="1"/>
    <xf numFmtId="0" fontId="10" fillId="3" borderId="1" xfId="0" applyFont="1" applyFill="1" applyBorder="1" applyAlignment="1">
      <alignment horizontal="center"/>
    </xf>
    <xf numFmtId="0" fontId="10" fillId="0" borderId="0" xfId="0" applyFont="1"/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12" fillId="0" borderId="1" xfId="0" applyFont="1" applyBorder="1"/>
    <xf numFmtId="0" fontId="3" fillId="0" borderId="0" xfId="0" applyFont="1" applyBorder="1"/>
    <xf numFmtId="0" fontId="2" fillId="0" borderId="1" xfId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0" fillId="0" borderId="0" xfId="0" applyNumberFormat="1"/>
    <xf numFmtId="0" fontId="12" fillId="0" borderId="6" xfId="0" applyFont="1" applyBorder="1" applyAlignment="1" applyProtection="1">
      <alignment horizontal="left"/>
    </xf>
    <xf numFmtId="0" fontId="12" fillId="0" borderId="8" xfId="1" applyFont="1" applyBorder="1" applyAlignment="1" applyProtection="1">
      <alignment horizontal="left"/>
    </xf>
    <xf numFmtId="0" fontId="17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8" fillId="0" borderId="1" xfId="0" applyNumberFormat="1" applyFont="1" applyBorder="1"/>
    <xf numFmtId="0" fontId="8" fillId="0" borderId="0" xfId="0" applyFont="1"/>
    <xf numFmtId="0" fontId="8" fillId="0" borderId="1" xfId="1" applyFont="1" applyBorder="1"/>
    <xf numFmtId="0" fontId="8" fillId="0" borderId="1" xfId="1" applyFont="1" applyBorder="1" applyAlignment="1">
      <alignment horizontal="left"/>
    </xf>
    <xf numFmtId="0" fontId="8" fillId="0" borderId="1" xfId="1" applyFont="1" applyBorder="1" applyAlignment="1">
      <alignment horizontal="left" wrapText="1"/>
    </xf>
    <xf numFmtId="0" fontId="8" fillId="0" borderId="1" xfId="0" applyFont="1" applyBorder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20</xdr:row>
      <xdr:rowOff>0</xdr:rowOff>
    </xdr:from>
    <xdr:to>
      <xdr:col>5</xdr:col>
      <xdr:colOff>1143001</xdr:colOff>
      <xdr:row>31</xdr:row>
      <xdr:rowOff>28575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8C16A30-4A36-436D-B0EF-836A9E09A009}"/>
            </a:ext>
          </a:extLst>
        </xdr:cNvPr>
        <xdr:cNvSpPr txBox="1"/>
      </xdr:nvSpPr>
      <xdr:spPr>
        <a:xfrm>
          <a:off x="4733926" y="14792325"/>
          <a:ext cx="2495550" cy="220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Use 5ul of DNA template and make a PCR mix for 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Water                            185.4   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10X PCR buffer               45  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10X F&amp;R primers            45            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dNTPs                             3.6    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MgCl</a:t>
          </a:r>
          <a:r>
            <a:rPr lang="en-US" sz="1100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 [1.5mM]               27        </a:t>
          </a:r>
        </a:p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lab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rediload                    45              </a:t>
          </a:r>
        </a:p>
        <a:p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Jumpstart Taq                9                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20ul X 18          =           360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485775</xdr:colOff>
      <xdr:row>36</xdr:row>
      <xdr:rowOff>180975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594B55A-888E-4BDC-80E3-34FC9CB463F0}"/>
            </a:ext>
          </a:extLst>
        </xdr:cNvPr>
        <xdr:cNvSpPr txBox="1"/>
      </xdr:nvSpPr>
      <xdr:spPr>
        <a:xfrm>
          <a:off x="609600" y="17164050"/>
          <a:ext cx="7915275" cy="94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ATCC:            From cell lines provided by the American Type Culture Collection</a:t>
          </a:r>
          <a:r>
            <a:rPr lang="en-US" sz="1200" b="0">
              <a:solidFill>
                <a:schemeClr val="tx1"/>
              </a:solidFill>
              <a:latin typeface="Arial" pitchFamily="34" charset="0"/>
              <a:cs typeface="Arial" pitchFamily="34" charset="0"/>
            </a:rPr>
            <a:t> </a:t>
          </a:r>
        </a:p>
        <a:p>
          <a:r>
            <a:rPr lang="en-US" sz="1200" b="0" i="0" u="none" strike="noStrike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Jeff</a:t>
          </a:r>
          <a:r>
            <a:rPr lang="en-US" sz="1200" b="0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Rogers:   Dr. Jeff Rogers, Baylor College of Medicine-HGSC, Baboon Genome Project, Houston, TX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SDFZ:            </a:t>
          </a:r>
          <a:r>
            <a:rPr lang="en-US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Diego Frozen Zoo, Conservation and Research for Endangered Species (CRES)</a:t>
          </a:r>
          <a:endParaRPr lang="en-US" sz="1200" b="0" i="0" u="none" strike="noStrike" baseline="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200" b="0" i="0" u="none" strike="noStrike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Coriell:           </a:t>
          </a:r>
          <a:r>
            <a:rPr lang="en-US" sz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Coriell Institute for Medical Research, 403 Haddon Avenue, Camden, NJ</a:t>
          </a:r>
          <a:r>
            <a:rPr lang="en-US" sz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2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 b="0">
            <a:latin typeface="Arial" pitchFamily="34" charset="0"/>
            <a:cs typeface="Arial" pitchFamily="34" charset="0"/>
          </a:endParaRPr>
        </a:p>
        <a:p>
          <a:endParaRPr lang="en-US" sz="12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133350</xdr:rowOff>
    </xdr:from>
    <xdr:to>
      <xdr:col>7</xdr:col>
      <xdr:colOff>428625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58CC950-72C3-4A5E-9CCB-1B21C192DD9B}"/>
            </a:ext>
          </a:extLst>
        </xdr:cNvPr>
        <xdr:cNvSpPr txBox="1"/>
      </xdr:nvSpPr>
      <xdr:spPr>
        <a:xfrm>
          <a:off x="1485900" y="133350"/>
          <a:ext cx="623887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Genotype data based on PCR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for 172 </a:t>
          </a:r>
          <a:r>
            <a:rPr lang="en-US" sz="1200" i="1" baseline="0">
              <a:latin typeface="Arial" panose="020B0604020202020204" pitchFamily="34" charset="0"/>
              <a:cs typeface="Arial" panose="020B0604020202020204" pitchFamily="34" charset="0"/>
            </a:rPr>
            <a:t>Alu</a:t>
          </a:r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 insertion polymorphisms</a:t>
          </a: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Genotypes are recorded in adjacent columns for each locus:  Homozygous present (1, 1), homozygous absent (0, 0), heterozygous (1, 0) and missing values are depicted as -9. 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175</xdr:row>
      <xdr:rowOff>0</xdr:rowOff>
    </xdr:from>
    <xdr:to>
      <xdr:col>5</xdr:col>
      <xdr:colOff>1933575</xdr:colOff>
      <xdr:row>176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C634847-48D8-4536-B173-EC4B6C9965B4}"/>
            </a:ext>
          </a:extLst>
        </xdr:cNvPr>
        <xdr:cNvSpPr txBox="1"/>
      </xdr:nvSpPr>
      <xdr:spPr>
        <a:xfrm>
          <a:off x="609600" y="82296000"/>
          <a:ext cx="56007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* Size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in bp is an estimate due to incomplete sequence in the Panu_2.0 genome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180975</xdr:rowOff>
    </xdr:from>
    <xdr:to>
      <xdr:col>10</xdr:col>
      <xdr:colOff>333375</xdr:colOff>
      <xdr:row>4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0279CD-E6AC-4CA3-86E9-3816326D5D70}"/>
            </a:ext>
          </a:extLst>
        </xdr:cNvPr>
        <xdr:cNvSpPr txBox="1"/>
      </xdr:nvSpPr>
      <xdr:spPr>
        <a:xfrm>
          <a:off x="628650" y="180975"/>
          <a:ext cx="913447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Allele frequency calculations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for N = 60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Alu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insertion polymorphisms ascertained from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T. gelada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WGS data. PCR results confirmed these loci are polymorphic for insertion presence / absence among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Papio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baboons while also being present in </a:t>
          </a:r>
          <a:r>
            <a:rPr lang="en-US" sz="1100" i="1" baseline="0">
              <a:latin typeface="Arial" panose="020B0604020202020204" pitchFamily="34" charset="0"/>
              <a:cs typeface="Arial" panose="020B0604020202020204" pitchFamily="34" charset="0"/>
            </a:rPr>
            <a:t>T. gelada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. Genotypes are recorded in adjacent columns for each locus:  Homozygous present (1, 1), homozygous absent (0, 0), heterozygous (1, 0) and missing values are depicted as -9.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9"/>
  <sheetViews>
    <sheetView workbookViewId="0">
      <selection activeCell="G28" sqref="G28"/>
    </sheetView>
  </sheetViews>
  <sheetFormatPr defaultRowHeight="15" x14ac:dyDescent="0.25"/>
  <cols>
    <col min="3" max="4" width="24.85546875" bestFit="1" customWidth="1"/>
    <col min="5" max="5" width="23.28515625" customWidth="1"/>
    <col min="6" max="6" width="20.140625" customWidth="1"/>
    <col min="7" max="7" width="16" customWidth="1"/>
    <col min="17" max="17" width="6" customWidth="1"/>
    <col min="18" max="19" width="24.85546875" bestFit="1" customWidth="1"/>
    <col min="20" max="20" width="23.28515625" customWidth="1"/>
    <col min="21" max="21" width="21.28515625" customWidth="1"/>
  </cols>
  <sheetData>
    <row r="2" spans="2:7" x14ac:dyDescent="0.25">
      <c r="C2" s="69"/>
    </row>
    <row r="3" spans="2:7" x14ac:dyDescent="0.25">
      <c r="B3" s="70" t="s">
        <v>0</v>
      </c>
      <c r="C3" s="4" t="s">
        <v>1</v>
      </c>
      <c r="D3" s="4" t="s">
        <v>40</v>
      </c>
      <c r="E3" s="4" t="s">
        <v>2</v>
      </c>
      <c r="F3" s="4" t="s">
        <v>3</v>
      </c>
      <c r="G3" s="4" t="s">
        <v>1580</v>
      </c>
    </row>
    <row r="4" spans="2:7" ht="15.75" x14ac:dyDescent="0.25">
      <c r="B4" s="1">
        <v>1</v>
      </c>
      <c r="C4" s="4" t="s">
        <v>4</v>
      </c>
      <c r="D4" s="4" t="s">
        <v>1502</v>
      </c>
      <c r="E4" s="4"/>
      <c r="F4" s="4"/>
      <c r="G4" s="6" t="s">
        <v>3</v>
      </c>
    </row>
    <row r="5" spans="2:7" ht="15.75" x14ac:dyDescent="0.25">
      <c r="B5" s="1">
        <v>2</v>
      </c>
      <c r="C5" s="7" t="s">
        <v>6</v>
      </c>
      <c r="D5" s="8" t="s">
        <v>7</v>
      </c>
      <c r="E5" s="8" t="s">
        <v>8</v>
      </c>
      <c r="F5" s="9" t="s">
        <v>9</v>
      </c>
      <c r="G5" s="10"/>
    </row>
    <row r="6" spans="2:7" ht="15.75" x14ac:dyDescent="0.25">
      <c r="B6" s="1">
        <v>3</v>
      </c>
      <c r="C6" s="7" t="s">
        <v>10</v>
      </c>
      <c r="D6" s="8" t="s">
        <v>103</v>
      </c>
      <c r="E6" s="8" t="s">
        <v>11</v>
      </c>
      <c r="F6" s="9">
        <v>27861</v>
      </c>
      <c r="G6" s="9">
        <v>27861</v>
      </c>
    </row>
    <row r="7" spans="2:7" ht="15.75" x14ac:dyDescent="0.25">
      <c r="B7" s="1">
        <v>4</v>
      </c>
      <c r="C7" s="7" t="s">
        <v>10</v>
      </c>
      <c r="D7" s="8" t="s">
        <v>12</v>
      </c>
      <c r="E7" s="8" t="s">
        <v>11</v>
      </c>
      <c r="F7" s="9" t="s">
        <v>13</v>
      </c>
      <c r="G7" s="9" t="s">
        <v>13</v>
      </c>
    </row>
    <row r="8" spans="2:7" ht="15.75" x14ac:dyDescent="0.25">
      <c r="B8" s="1">
        <v>5</v>
      </c>
      <c r="C8" s="7" t="s">
        <v>10</v>
      </c>
      <c r="D8" s="8" t="s">
        <v>12</v>
      </c>
      <c r="E8" s="8" t="s">
        <v>11</v>
      </c>
      <c r="F8" s="9" t="s">
        <v>14</v>
      </c>
      <c r="G8" s="9" t="s">
        <v>14</v>
      </c>
    </row>
    <row r="9" spans="2:7" ht="15.75" x14ac:dyDescent="0.25">
      <c r="B9" s="1">
        <v>6</v>
      </c>
      <c r="C9" s="7" t="s">
        <v>22</v>
      </c>
      <c r="D9" s="8" t="s">
        <v>105</v>
      </c>
      <c r="E9" s="8" t="s">
        <v>11</v>
      </c>
      <c r="F9" s="9">
        <v>97124</v>
      </c>
      <c r="G9" s="9">
        <v>97124</v>
      </c>
    </row>
    <row r="10" spans="2:7" ht="15.75" x14ac:dyDescent="0.25">
      <c r="B10" s="1">
        <v>7</v>
      </c>
      <c r="C10" s="7" t="s">
        <v>17</v>
      </c>
      <c r="D10" s="8" t="s">
        <v>18</v>
      </c>
      <c r="E10" s="8" t="s">
        <v>11</v>
      </c>
      <c r="F10" s="9">
        <v>28547</v>
      </c>
      <c r="G10" s="9">
        <v>28547</v>
      </c>
    </row>
    <row r="11" spans="2:7" ht="15.75" x14ac:dyDescent="0.25">
      <c r="B11" s="1">
        <v>8</v>
      </c>
      <c r="C11" s="7" t="s">
        <v>17</v>
      </c>
      <c r="D11" s="8" t="s">
        <v>18</v>
      </c>
      <c r="E11" s="8" t="s">
        <v>11</v>
      </c>
      <c r="F11" s="9">
        <v>30388</v>
      </c>
      <c r="G11" s="9">
        <v>30388</v>
      </c>
    </row>
    <row r="12" spans="2:7" ht="15.75" x14ac:dyDescent="0.25">
      <c r="B12" s="1">
        <v>9</v>
      </c>
      <c r="C12" s="7" t="s">
        <v>21</v>
      </c>
      <c r="D12" s="8" t="s">
        <v>104</v>
      </c>
      <c r="E12" s="8" t="s">
        <v>11</v>
      </c>
      <c r="F12" s="9">
        <v>16066</v>
      </c>
      <c r="G12" s="10">
        <v>3130</v>
      </c>
    </row>
    <row r="13" spans="2:7" ht="15.75" x14ac:dyDescent="0.25">
      <c r="B13" s="1">
        <v>10</v>
      </c>
      <c r="C13" s="7" t="s">
        <v>21</v>
      </c>
      <c r="D13" s="8" t="s">
        <v>104</v>
      </c>
      <c r="E13" s="8" t="s">
        <v>11</v>
      </c>
      <c r="F13" s="9">
        <v>16098</v>
      </c>
      <c r="G13" s="10">
        <v>5026</v>
      </c>
    </row>
    <row r="14" spans="2:7" ht="15.75" x14ac:dyDescent="0.25">
      <c r="B14" s="1">
        <v>11</v>
      </c>
      <c r="C14" s="7" t="s">
        <v>15</v>
      </c>
      <c r="D14" s="8" t="s">
        <v>16</v>
      </c>
      <c r="E14" s="8" t="s">
        <v>11</v>
      </c>
      <c r="F14" s="9">
        <v>28697</v>
      </c>
      <c r="G14" s="9">
        <v>28697</v>
      </c>
    </row>
    <row r="15" spans="2:7" ht="15.75" x14ac:dyDescent="0.25">
      <c r="B15" s="1">
        <v>12</v>
      </c>
      <c r="C15" s="7" t="s">
        <v>15</v>
      </c>
      <c r="D15" s="8" t="s">
        <v>16</v>
      </c>
      <c r="E15" s="8" t="s">
        <v>11</v>
      </c>
      <c r="F15" s="9">
        <v>28755</v>
      </c>
      <c r="G15" s="9">
        <v>28755</v>
      </c>
    </row>
    <row r="16" spans="2:7" ht="15.75" x14ac:dyDescent="0.25">
      <c r="B16" s="1">
        <v>13</v>
      </c>
      <c r="C16" s="7" t="s">
        <v>19</v>
      </c>
      <c r="D16" s="8" t="s">
        <v>20</v>
      </c>
      <c r="E16" s="8" t="s">
        <v>11</v>
      </c>
      <c r="F16" s="9">
        <v>34474</v>
      </c>
      <c r="G16" s="10" t="s">
        <v>1581</v>
      </c>
    </row>
    <row r="17" spans="2:7" ht="15.75" x14ac:dyDescent="0.25">
      <c r="B17" s="1">
        <v>14</v>
      </c>
      <c r="C17" s="7" t="s">
        <v>19</v>
      </c>
      <c r="D17" s="8" t="s">
        <v>20</v>
      </c>
      <c r="E17" s="8" t="s">
        <v>11</v>
      </c>
      <c r="F17" s="9">
        <v>34472</v>
      </c>
      <c r="G17" s="10" t="s">
        <v>1582</v>
      </c>
    </row>
    <row r="18" spans="2:7" ht="15.75" x14ac:dyDescent="0.25">
      <c r="B18" s="1">
        <v>15</v>
      </c>
      <c r="C18" s="7" t="s">
        <v>23</v>
      </c>
      <c r="D18" s="8" t="s">
        <v>627</v>
      </c>
      <c r="E18" s="8" t="s">
        <v>24</v>
      </c>
      <c r="F18" s="9" t="s">
        <v>25</v>
      </c>
      <c r="G18" s="9" t="s">
        <v>25</v>
      </c>
    </row>
    <row r="19" spans="2:7" ht="15.75" x14ac:dyDescent="0.25">
      <c r="B19" s="1">
        <v>16</v>
      </c>
      <c r="C19" s="14" t="s">
        <v>26</v>
      </c>
      <c r="D19" s="15" t="s">
        <v>27</v>
      </c>
      <c r="E19" s="16" t="s">
        <v>28</v>
      </c>
      <c r="F19" s="11" t="s">
        <v>29</v>
      </c>
      <c r="G19" s="11" t="s">
        <v>29</v>
      </c>
    </row>
    <row r="21" spans="2:7" ht="15.75" x14ac:dyDescent="0.25">
      <c r="B21" s="2"/>
      <c r="C21" s="3">
        <v>1</v>
      </c>
      <c r="D21" s="3">
        <v>2</v>
      </c>
    </row>
    <row r="22" spans="2:7" ht="15.75" x14ac:dyDescent="0.25">
      <c r="B22" s="3" t="s">
        <v>30</v>
      </c>
      <c r="C22" s="84" t="s">
        <v>4</v>
      </c>
      <c r="D22" s="84" t="s">
        <v>31</v>
      </c>
    </row>
    <row r="23" spans="2:7" ht="15.75" x14ac:dyDescent="0.25">
      <c r="B23" s="3" t="s">
        <v>32</v>
      </c>
      <c r="C23" s="84" t="s">
        <v>626</v>
      </c>
      <c r="D23" s="84" t="s">
        <v>1568</v>
      </c>
    </row>
    <row r="24" spans="2:7" ht="15.75" x14ac:dyDescent="0.25">
      <c r="B24" s="3" t="s">
        <v>33</v>
      </c>
      <c r="C24" s="84" t="s">
        <v>1574</v>
      </c>
      <c r="D24" s="84" t="s">
        <v>1569</v>
      </c>
    </row>
    <row r="25" spans="2:7" ht="15.75" x14ac:dyDescent="0.25">
      <c r="B25" s="3" t="s">
        <v>34</v>
      </c>
      <c r="C25" s="84" t="s">
        <v>1575</v>
      </c>
      <c r="D25" s="84" t="s">
        <v>1570</v>
      </c>
    </row>
    <row r="26" spans="2:7" ht="15.75" x14ac:dyDescent="0.25">
      <c r="B26" s="3" t="s">
        <v>35</v>
      </c>
      <c r="C26" s="84" t="s">
        <v>1576</v>
      </c>
      <c r="D26" s="85" t="s">
        <v>1571</v>
      </c>
    </row>
    <row r="27" spans="2:7" ht="15.75" x14ac:dyDescent="0.25">
      <c r="B27" s="3" t="s">
        <v>36</v>
      </c>
      <c r="C27" s="15" t="s">
        <v>1577</v>
      </c>
      <c r="D27" s="15" t="s">
        <v>1572</v>
      </c>
    </row>
    <row r="28" spans="2:7" ht="15.75" x14ac:dyDescent="0.25">
      <c r="B28" s="3" t="s">
        <v>38</v>
      </c>
      <c r="C28" s="85" t="s">
        <v>1578</v>
      </c>
      <c r="D28" s="85" t="s">
        <v>1573</v>
      </c>
    </row>
    <row r="29" spans="2:7" ht="15.75" x14ac:dyDescent="0.25">
      <c r="B29" s="3" t="s">
        <v>39</v>
      </c>
      <c r="C29" s="86" t="s">
        <v>1579</v>
      </c>
      <c r="D29" s="87" t="s">
        <v>37</v>
      </c>
    </row>
  </sheetData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RY26"/>
  <sheetViews>
    <sheetView topLeftCell="HQ1" workbookViewId="0">
      <selection activeCell="D26" sqref="D26"/>
    </sheetView>
  </sheetViews>
  <sheetFormatPr defaultRowHeight="15" x14ac:dyDescent="0.25"/>
  <cols>
    <col min="1" max="1" width="22.140625" bestFit="1" customWidth="1"/>
    <col min="2" max="2" width="33" bestFit="1" customWidth="1"/>
    <col min="3" max="3" width="11.7109375" bestFit="1" customWidth="1"/>
    <col min="4" max="4" width="12.5703125" bestFit="1" customWidth="1"/>
    <col min="5" max="14" width="10" bestFit="1" customWidth="1"/>
    <col min="15" max="60" width="11.140625" bestFit="1" customWidth="1"/>
    <col min="61" max="80" width="11.140625" customWidth="1"/>
    <col min="81" max="90" width="11.140625" bestFit="1" customWidth="1"/>
    <col min="91" max="100" width="11.140625" customWidth="1"/>
    <col min="101" max="104" width="11.140625" bestFit="1" customWidth="1"/>
    <col min="105" max="106" width="11.140625" customWidth="1"/>
    <col min="107" max="112" width="11.140625" bestFit="1" customWidth="1"/>
    <col min="113" max="118" width="11.140625" customWidth="1"/>
    <col min="119" max="120" width="11.140625" bestFit="1" customWidth="1"/>
    <col min="121" max="124" width="11.140625" customWidth="1"/>
    <col min="125" max="128" width="11.140625" bestFit="1" customWidth="1"/>
    <col min="129" max="138" width="11.140625" customWidth="1"/>
    <col min="139" max="140" width="11.140625" bestFit="1" customWidth="1"/>
    <col min="141" max="142" width="11.140625" customWidth="1"/>
    <col min="143" max="146" width="11.140625" bestFit="1" customWidth="1"/>
    <col min="147" max="152" width="11.140625" customWidth="1"/>
    <col min="153" max="196" width="12.28515625" bestFit="1" customWidth="1"/>
    <col min="197" max="198" width="11.140625" customWidth="1"/>
    <col min="199" max="206" width="11.140625" bestFit="1" customWidth="1"/>
    <col min="207" max="208" width="11.140625" customWidth="1"/>
    <col min="209" max="209" width="12.28515625" customWidth="1"/>
    <col min="210" max="210" width="12.140625" customWidth="1"/>
    <col min="211" max="211" width="12.7109375" customWidth="1"/>
    <col min="212" max="220" width="14.28515625" customWidth="1"/>
    <col min="221" max="221" width="12.28515625" customWidth="1"/>
    <col min="222" max="222" width="12.28515625" bestFit="1" customWidth="1"/>
    <col min="223" max="232" width="12.28515625" customWidth="1"/>
    <col min="233" max="236" width="12.28515625" bestFit="1" customWidth="1"/>
    <col min="237" max="240" width="12.28515625" customWidth="1"/>
    <col min="241" max="242" width="12.28515625" bestFit="1" customWidth="1"/>
    <col min="243" max="258" width="12.28515625" customWidth="1"/>
    <col min="259" max="260" width="8" bestFit="1" customWidth="1"/>
    <col min="261" max="262" width="9.85546875" bestFit="1" customWidth="1"/>
    <col min="263" max="270" width="11" bestFit="1" customWidth="1"/>
    <col min="271" max="274" width="8.7109375" customWidth="1"/>
    <col min="275" max="282" width="12.28515625" customWidth="1"/>
    <col min="283" max="288" width="9.85546875" bestFit="1" customWidth="1"/>
    <col min="289" max="294" width="11" bestFit="1" customWidth="1"/>
    <col min="295" max="296" width="9.85546875" bestFit="1" customWidth="1"/>
    <col min="297" max="300" width="11" bestFit="1" customWidth="1"/>
    <col min="457" max="457" width="9.42578125" customWidth="1"/>
    <col min="458" max="458" width="9.5703125" customWidth="1"/>
    <col min="459" max="460" width="10.42578125" customWidth="1"/>
    <col min="461" max="461" width="10.5703125" customWidth="1"/>
    <col min="462" max="462" width="10.85546875" customWidth="1"/>
    <col min="463" max="463" width="10.7109375" customWidth="1"/>
    <col min="464" max="464" width="11.140625" customWidth="1"/>
    <col min="465" max="465" width="11" customWidth="1"/>
    <col min="466" max="466" width="10.5703125" customWidth="1"/>
    <col min="469" max="469" width="10.5703125" customWidth="1"/>
    <col min="470" max="470" width="11" customWidth="1"/>
    <col min="471" max="471" width="10.5703125" customWidth="1"/>
    <col min="472" max="472" width="11.28515625" customWidth="1"/>
    <col min="473" max="473" width="9.5703125" customWidth="1"/>
    <col min="474" max="474" width="10" customWidth="1"/>
    <col min="475" max="475" width="10.42578125" customWidth="1"/>
    <col min="476" max="476" width="11" customWidth="1"/>
    <col min="477" max="477" width="10.85546875" customWidth="1"/>
    <col min="478" max="478" width="10.7109375" customWidth="1"/>
    <col min="485" max="485" width="11" customWidth="1"/>
    <col min="486" max="486" width="10.7109375" customWidth="1"/>
    <col min="487" max="487" width="10.85546875" customWidth="1"/>
    <col min="488" max="488" width="11" customWidth="1"/>
    <col min="489" max="489" width="11.5703125" customWidth="1"/>
    <col min="490" max="490" width="11.42578125" customWidth="1"/>
    <col min="493" max="493" width="11.140625" customWidth="1"/>
    <col min="494" max="494" width="10.5703125" customWidth="1"/>
    <col min="495" max="495" width="10.85546875" customWidth="1"/>
    <col min="496" max="496" width="10.7109375" customWidth="1"/>
  </cols>
  <sheetData>
    <row r="7" spans="1:493" x14ac:dyDescent="0.25">
      <c r="E7" t="s">
        <v>625</v>
      </c>
    </row>
    <row r="8" spans="1:493" x14ac:dyDescent="0.25">
      <c r="A8" s="4" t="s">
        <v>1</v>
      </c>
      <c r="B8" s="4" t="s">
        <v>40</v>
      </c>
      <c r="C8" s="4" t="s">
        <v>2</v>
      </c>
      <c r="D8" s="4" t="s">
        <v>3</v>
      </c>
      <c r="E8" s="4" t="s">
        <v>1583</v>
      </c>
      <c r="F8" s="5" t="s">
        <v>628</v>
      </c>
      <c r="G8" s="5" t="s">
        <v>628</v>
      </c>
      <c r="H8" s="5" t="s">
        <v>629</v>
      </c>
      <c r="I8" s="5" t="s">
        <v>629</v>
      </c>
      <c r="J8" s="5" t="s">
        <v>630</v>
      </c>
      <c r="K8" s="5" t="s">
        <v>630</v>
      </c>
      <c r="L8" s="5" t="s">
        <v>631</v>
      </c>
      <c r="M8" s="5" t="s">
        <v>631</v>
      </c>
      <c r="N8" s="5" t="s">
        <v>632</v>
      </c>
      <c r="O8" s="5" t="s">
        <v>632</v>
      </c>
      <c r="P8" s="5" t="s">
        <v>638</v>
      </c>
      <c r="Q8" s="5" t="s">
        <v>638</v>
      </c>
      <c r="R8" s="5" t="s">
        <v>634</v>
      </c>
      <c r="S8" s="5" t="s">
        <v>634</v>
      </c>
      <c r="T8" s="5" t="s">
        <v>635</v>
      </c>
      <c r="U8" s="5" t="s">
        <v>635</v>
      </c>
      <c r="V8" s="5" t="s">
        <v>636</v>
      </c>
      <c r="W8" s="5" t="s">
        <v>636</v>
      </c>
      <c r="X8" s="5" t="s">
        <v>637</v>
      </c>
      <c r="Y8" s="5" t="s">
        <v>637</v>
      </c>
      <c r="Z8" s="5" t="s">
        <v>53</v>
      </c>
      <c r="AA8" s="5" t="s">
        <v>53</v>
      </c>
      <c r="AB8" s="5" t="s">
        <v>54</v>
      </c>
      <c r="AC8" s="5" t="s">
        <v>54</v>
      </c>
      <c r="AD8" s="5" t="s">
        <v>55</v>
      </c>
      <c r="AE8" s="5" t="s">
        <v>55</v>
      </c>
      <c r="AF8" s="5" t="s">
        <v>56</v>
      </c>
      <c r="AG8" s="5" t="s">
        <v>56</v>
      </c>
      <c r="AH8" s="5" t="s">
        <v>57</v>
      </c>
      <c r="AI8" s="5" t="s">
        <v>57</v>
      </c>
      <c r="AJ8" s="5" t="s">
        <v>639</v>
      </c>
      <c r="AK8" s="5" t="s">
        <v>639</v>
      </c>
      <c r="AL8" s="5" t="s">
        <v>640</v>
      </c>
      <c r="AM8" s="5" t="s">
        <v>640</v>
      </c>
      <c r="AN8" s="5" t="s">
        <v>641</v>
      </c>
      <c r="AO8" s="5" t="s">
        <v>641</v>
      </c>
      <c r="AP8" s="5" t="s">
        <v>84</v>
      </c>
      <c r="AQ8" s="5" t="s">
        <v>84</v>
      </c>
      <c r="AR8" s="5" t="s">
        <v>642</v>
      </c>
      <c r="AS8" s="5" t="s">
        <v>642</v>
      </c>
      <c r="AT8" s="5" t="s">
        <v>58</v>
      </c>
      <c r="AU8" s="5" t="s">
        <v>58</v>
      </c>
      <c r="AV8" s="5" t="s">
        <v>59</v>
      </c>
      <c r="AW8" s="5" t="s">
        <v>59</v>
      </c>
      <c r="AX8" s="5" t="s">
        <v>643</v>
      </c>
      <c r="AY8" s="5" t="s">
        <v>643</v>
      </c>
      <c r="AZ8" s="5" t="s">
        <v>60</v>
      </c>
      <c r="BA8" s="5" t="s">
        <v>60</v>
      </c>
      <c r="BB8" s="5" t="s">
        <v>61</v>
      </c>
      <c r="BC8" s="5" t="s">
        <v>61</v>
      </c>
      <c r="BD8" s="5" t="s">
        <v>62</v>
      </c>
      <c r="BE8" s="5" t="s">
        <v>62</v>
      </c>
      <c r="BF8" s="5" t="s">
        <v>85</v>
      </c>
      <c r="BG8" s="5" t="s">
        <v>85</v>
      </c>
      <c r="BH8" s="5" t="s">
        <v>644</v>
      </c>
      <c r="BI8" s="5" t="s">
        <v>644</v>
      </c>
      <c r="BJ8" s="5" t="s">
        <v>645</v>
      </c>
      <c r="BK8" s="5" t="s">
        <v>645</v>
      </c>
      <c r="BL8" s="5" t="s">
        <v>63</v>
      </c>
      <c r="BM8" s="5" t="s">
        <v>63</v>
      </c>
      <c r="BN8" s="5" t="s">
        <v>646</v>
      </c>
      <c r="BO8" s="5" t="s">
        <v>646</v>
      </c>
      <c r="BP8" s="5" t="s">
        <v>647</v>
      </c>
      <c r="BQ8" s="5" t="s">
        <v>647</v>
      </c>
      <c r="BR8" s="5" t="s">
        <v>64</v>
      </c>
      <c r="BS8" s="5" t="s">
        <v>64</v>
      </c>
      <c r="BT8" s="5" t="s">
        <v>65</v>
      </c>
      <c r="BU8" s="5" t="s">
        <v>65</v>
      </c>
      <c r="BV8" s="5" t="s">
        <v>86</v>
      </c>
      <c r="BW8" s="5" t="s">
        <v>86</v>
      </c>
      <c r="BX8" s="5" t="s">
        <v>648</v>
      </c>
      <c r="BY8" s="5" t="s">
        <v>648</v>
      </c>
      <c r="BZ8" s="5" t="s">
        <v>649</v>
      </c>
      <c r="CA8" s="5" t="s">
        <v>649</v>
      </c>
      <c r="CB8" s="5" t="s">
        <v>650</v>
      </c>
      <c r="CC8" s="5" t="s">
        <v>650</v>
      </c>
      <c r="CD8" s="5" t="s">
        <v>87</v>
      </c>
      <c r="CE8" s="5" t="s">
        <v>87</v>
      </c>
      <c r="CF8" s="5" t="s">
        <v>66</v>
      </c>
      <c r="CG8" s="5" t="s">
        <v>66</v>
      </c>
      <c r="CH8" s="5" t="s">
        <v>651</v>
      </c>
      <c r="CI8" s="5" t="s">
        <v>651</v>
      </c>
      <c r="CJ8" s="5" t="s">
        <v>67</v>
      </c>
      <c r="CK8" s="5" t="s">
        <v>67</v>
      </c>
      <c r="CL8" s="5" t="s">
        <v>68</v>
      </c>
      <c r="CM8" s="5" t="s">
        <v>68</v>
      </c>
      <c r="CN8" s="5" t="s">
        <v>88</v>
      </c>
      <c r="CO8" s="5" t="s">
        <v>88</v>
      </c>
      <c r="CP8" s="5" t="s">
        <v>652</v>
      </c>
      <c r="CQ8" s="5" t="s">
        <v>652</v>
      </c>
      <c r="CR8" s="5" t="s">
        <v>653</v>
      </c>
      <c r="CS8" s="5" t="s">
        <v>653</v>
      </c>
      <c r="CT8" s="5" t="s">
        <v>654</v>
      </c>
      <c r="CU8" s="5" t="s">
        <v>654</v>
      </c>
      <c r="CV8" s="5" t="s">
        <v>89</v>
      </c>
      <c r="CW8" s="5" t="s">
        <v>89</v>
      </c>
      <c r="CX8" s="5" t="s">
        <v>69</v>
      </c>
      <c r="CY8" s="5" t="s">
        <v>69</v>
      </c>
      <c r="CZ8" s="5" t="s">
        <v>655</v>
      </c>
      <c r="DA8" s="5" t="s">
        <v>655</v>
      </c>
      <c r="DB8" s="5" t="s">
        <v>656</v>
      </c>
      <c r="DC8" s="5" t="s">
        <v>656</v>
      </c>
      <c r="DD8" s="5" t="s">
        <v>70</v>
      </c>
      <c r="DE8" s="5" t="s">
        <v>70</v>
      </c>
      <c r="DF8" s="5" t="s">
        <v>71</v>
      </c>
      <c r="DG8" s="5" t="s">
        <v>71</v>
      </c>
      <c r="DH8" s="5" t="s">
        <v>657</v>
      </c>
      <c r="DI8" s="5" t="s">
        <v>657</v>
      </c>
      <c r="DJ8" s="5" t="s">
        <v>658</v>
      </c>
      <c r="DK8" s="5" t="s">
        <v>658</v>
      </c>
      <c r="DL8" s="5" t="s">
        <v>659</v>
      </c>
      <c r="DM8" s="5" t="s">
        <v>659</v>
      </c>
      <c r="DN8" s="5" t="s">
        <v>660</v>
      </c>
      <c r="DO8" s="5" t="s">
        <v>660</v>
      </c>
      <c r="DP8" s="5" t="s">
        <v>661</v>
      </c>
      <c r="DQ8" s="5" t="s">
        <v>661</v>
      </c>
      <c r="DR8" s="5" t="s">
        <v>662</v>
      </c>
      <c r="DS8" s="5" t="s">
        <v>662</v>
      </c>
      <c r="DT8" s="5" t="s">
        <v>663</v>
      </c>
      <c r="DU8" s="5" t="s">
        <v>663</v>
      </c>
      <c r="DV8" s="5" t="s">
        <v>664</v>
      </c>
      <c r="DW8" s="5" t="s">
        <v>664</v>
      </c>
      <c r="DX8" s="5" t="s">
        <v>665</v>
      </c>
      <c r="DY8" s="5" t="s">
        <v>665</v>
      </c>
      <c r="DZ8" s="5" t="s">
        <v>666</v>
      </c>
      <c r="EA8" s="5" t="s">
        <v>666</v>
      </c>
      <c r="EB8" s="5" t="s">
        <v>667</v>
      </c>
      <c r="EC8" s="5" t="s">
        <v>667</v>
      </c>
      <c r="ED8" s="5" t="s">
        <v>72</v>
      </c>
      <c r="EE8" s="5" t="s">
        <v>72</v>
      </c>
      <c r="EF8" s="5" t="s">
        <v>73</v>
      </c>
      <c r="EG8" s="5" t="s">
        <v>73</v>
      </c>
      <c r="EH8" s="5" t="s">
        <v>74</v>
      </c>
      <c r="EI8" s="5" t="s">
        <v>74</v>
      </c>
      <c r="EJ8" s="5" t="s">
        <v>75</v>
      </c>
      <c r="EK8" s="5" t="s">
        <v>75</v>
      </c>
      <c r="EL8" s="5" t="s">
        <v>668</v>
      </c>
      <c r="EM8" s="5" t="s">
        <v>668</v>
      </c>
      <c r="EN8" s="5" t="s">
        <v>76</v>
      </c>
      <c r="EO8" s="5" t="s">
        <v>76</v>
      </c>
      <c r="EP8" s="5" t="s">
        <v>77</v>
      </c>
      <c r="EQ8" s="5" t="s">
        <v>77</v>
      </c>
      <c r="ER8" s="5" t="s">
        <v>78</v>
      </c>
      <c r="ES8" s="5" t="s">
        <v>78</v>
      </c>
      <c r="ET8" s="5" t="s">
        <v>79</v>
      </c>
      <c r="EU8" s="5" t="s">
        <v>79</v>
      </c>
      <c r="EV8" s="5" t="s">
        <v>669</v>
      </c>
      <c r="EW8" s="5" t="s">
        <v>669</v>
      </c>
      <c r="EX8" s="5" t="s">
        <v>670</v>
      </c>
      <c r="EY8" s="5" t="s">
        <v>670</v>
      </c>
      <c r="EZ8" s="5" t="s">
        <v>671</v>
      </c>
      <c r="FA8" s="5" t="s">
        <v>671</v>
      </c>
      <c r="FB8" s="5" t="s">
        <v>672</v>
      </c>
      <c r="FC8" s="5" t="s">
        <v>672</v>
      </c>
      <c r="FD8" s="5" t="s">
        <v>673</v>
      </c>
      <c r="FE8" s="5" t="s">
        <v>673</v>
      </c>
      <c r="FF8" s="5" t="s">
        <v>674</v>
      </c>
      <c r="FG8" s="5" t="s">
        <v>674</v>
      </c>
      <c r="FH8" s="5" t="s">
        <v>675</v>
      </c>
      <c r="FI8" s="5" t="s">
        <v>675</v>
      </c>
      <c r="FJ8" s="5" t="s">
        <v>80</v>
      </c>
      <c r="FK8" s="5" t="s">
        <v>80</v>
      </c>
      <c r="FL8" s="5" t="s">
        <v>676</v>
      </c>
      <c r="FM8" s="5" t="s">
        <v>676</v>
      </c>
      <c r="FN8" s="4" t="s">
        <v>90</v>
      </c>
      <c r="FO8" s="4" t="s">
        <v>90</v>
      </c>
      <c r="FP8" s="4" t="s">
        <v>91</v>
      </c>
      <c r="FQ8" s="4" t="s">
        <v>91</v>
      </c>
      <c r="FR8" s="5" t="s">
        <v>677</v>
      </c>
      <c r="FS8" s="5" t="s">
        <v>677</v>
      </c>
      <c r="FT8" s="5" t="s">
        <v>678</v>
      </c>
      <c r="FU8" s="5" t="s">
        <v>678</v>
      </c>
      <c r="FV8" s="5" t="s">
        <v>81</v>
      </c>
      <c r="FW8" s="5" t="s">
        <v>81</v>
      </c>
      <c r="FX8" s="5" t="s">
        <v>82</v>
      </c>
      <c r="FY8" s="5" t="s">
        <v>82</v>
      </c>
      <c r="FZ8" s="5" t="s">
        <v>679</v>
      </c>
      <c r="GA8" s="5" t="s">
        <v>679</v>
      </c>
      <c r="GB8" s="4" t="s">
        <v>92</v>
      </c>
      <c r="GC8" s="4" t="s">
        <v>92</v>
      </c>
      <c r="GD8" s="5" t="s">
        <v>83</v>
      </c>
      <c r="GE8" s="5" t="s">
        <v>83</v>
      </c>
      <c r="GF8" s="5" t="s">
        <v>680</v>
      </c>
      <c r="GG8" s="5" t="s">
        <v>680</v>
      </c>
      <c r="GH8" s="5" t="s">
        <v>681</v>
      </c>
      <c r="GI8" s="5" t="s">
        <v>681</v>
      </c>
      <c r="GJ8" s="5" t="s">
        <v>682</v>
      </c>
      <c r="GK8" s="5" t="s">
        <v>682</v>
      </c>
      <c r="GL8" s="4" t="s">
        <v>93</v>
      </c>
      <c r="GM8" s="4" t="s">
        <v>93</v>
      </c>
      <c r="GN8" s="5" t="s">
        <v>683</v>
      </c>
      <c r="GO8" s="5" t="s">
        <v>683</v>
      </c>
      <c r="GP8" s="6" t="s">
        <v>1272</v>
      </c>
      <c r="GQ8" s="6" t="s">
        <v>1272</v>
      </c>
      <c r="GR8" s="6" t="s">
        <v>1273</v>
      </c>
      <c r="GS8" s="6" t="s">
        <v>1273</v>
      </c>
      <c r="GT8" s="6" t="s">
        <v>1274</v>
      </c>
      <c r="GU8" s="6" t="s">
        <v>1274</v>
      </c>
      <c r="GV8" s="6" t="s">
        <v>1275</v>
      </c>
      <c r="GW8" s="6" t="s">
        <v>1275</v>
      </c>
      <c r="GX8" s="6" t="s">
        <v>1276</v>
      </c>
      <c r="GY8" s="6" t="s">
        <v>1276</v>
      </c>
      <c r="GZ8" s="6" t="s">
        <v>1277</v>
      </c>
      <c r="HA8" s="6" t="s">
        <v>1277</v>
      </c>
      <c r="HB8" s="6" t="s">
        <v>1278</v>
      </c>
      <c r="HC8" s="6" t="s">
        <v>1278</v>
      </c>
      <c r="HD8" s="6" t="s">
        <v>1279</v>
      </c>
      <c r="HE8" s="6" t="s">
        <v>1279</v>
      </c>
      <c r="HF8" s="6" t="s">
        <v>1280</v>
      </c>
      <c r="HG8" s="6" t="s">
        <v>1280</v>
      </c>
      <c r="HH8" s="6" t="s">
        <v>1281</v>
      </c>
      <c r="HI8" s="6" t="s">
        <v>1281</v>
      </c>
      <c r="HJ8" s="6" t="s">
        <v>1282</v>
      </c>
      <c r="HK8" s="6" t="s">
        <v>1282</v>
      </c>
      <c r="HL8" s="6" t="s">
        <v>1283</v>
      </c>
      <c r="HM8" s="6" t="s">
        <v>1283</v>
      </c>
      <c r="HN8" s="6" t="s">
        <v>1284</v>
      </c>
      <c r="HO8" s="6" t="s">
        <v>1284</v>
      </c>
      <c r="HP8" s="6" t="s">
        <v>1285</v>
      </c>
      <c r="HQ8" s="6" t="s">
        <v>1285</v>
      </c>
      <c r="HR8" s="6" t="s">
        <v>1286</v>
      </c>
      <c r="HS8" s="6" t="s">
        <v>1286</v>
      </c>
      <c r="HT8" s="6" t="s">
        <v>1287</v>
      </c>
      <c r="HU8" s="6" t="s">
        <v>1287</v>
      </c>
      <c r="HV8" s="6" t="s">
        <v>1288</v>
      </c>
      <c r="HW8" s="6" t="s">
        <v>1288</v>
      </c>
      <c r="HX8" s="6" t="s">
        <v>1289</v>
      </c>
      <c r="HY8" s="6" t="s">
        <v>1289</v>
      </c>
      <c r="HZ8" s="6" t="s">
        <v>1290</v>
      </c>
      <c r="IA8" s="6" t="s">
        <v>1290</v>
      </c>
      <c r="IB8" s="6" t="s">
        <v>1291</v>
      </c>
      <c r="IC8" s="6" t="s">
        <v>1291</v>
      </c>
      <c r="ID8" s="6" t="s">
        <v>1292</v>
      </c>
      <c r="IE8" s="6" t="s">
        <v>1292</v>
      </c>
      <c r="IF8" s="6" t="s">
        <v>1293</v>
      </c>
      <c r="IG8" s="6" t="s">
        <v>1293</v>
      </c>
      <c r="IH8" s="6" t="s">
        <v>1294</v>
      </c>
      <c r="II8" s="6" t="s">
        <v>1294</v>
      </c>
      <c r="IJ8" s="6" t="s">
        <v>1295</v>
      </c>
      <c r="IK8" s="6" t="s">
        <v>1295</v>
      </c>
      <c r="IL8" s="67" t="s">
        <v>1503</v>
      </c>
      <c r="IM8" s="67" t="s">
        <v>1503</v>
      </c>
      <c r="IN8" s="6" t="s">
        <v>1296</v>
      </c>
      <c r="IO8" s="6" t="s">
        <v>1296</v>
      </c>
      <c r="IP8" s="6" t="s">
        <v>1297</v>
      </c>
      <c r="IQ8" s="6" t="s">
        <v>1297</v>
      </c>
      <c r="IR8" s="6" t="s">
        <v>1298</v>
      </c>
      <c r="IS8" s="6" t="s">
        <v>1298</v>
      </c>
      <c r="IT8" s="6" t="s">
        <v>1299</v>
      </c>
      <c r="IU8" s="6" t="s">
        <v>1299</v>
      </c>
      <c r="IV8" s="6" t="s">
        <v>1300</v>
      </c>
      <c r="IW8" s="6" t="s">
        <v>1300</v>
      </c>
      <c r="IX8" s="67" t="s">
        <v>1504</v>
      </c>
      <c r="IY8" s="67" t="s">
        <v>1504</v>
      </c>
      <c r="IZ8" s="67" t="s">
        <v>1505</v>
      </c>
      <c r="JA8" s="67" t="s">
        <v>1505</v>
      </c>
      <c r="JB8" s="6" t="s">
        <v>1301</v>
      </c>
      <c r="JC8" s="6" t="s">
        <v>1301</v>
      </c>
      <c r="JD8" s="6" t="s">
        <v>1302</v>
      </c>
      <c r="JE8" s="6" t="s">
        <v>1302</v>
      </c>
      <c r="JF8" s="6" t="s">
        <v>1303</v>
      </c>
      <c r="JG8" s="6" t="s">
        <v>1303</v>
      </c>
      <c r="JH8" s="6" t="s">
        <v>1304</v>
      </c>
      <c r="JI8" s="6" t="s">
        <v>1304</v>
      </c>
      <c r="JJ8" s="6" t="s">
        <v>1305</v>
      </c>
      <c r="JK8" s="6" t="s">
        <v>1305</v>
      </c>
      <c r="JL8" s="6" t="s">
        <v>1306</v>
      </c>
      <c r="JM8" s="6" t="s">
        <v>1306</v>
      </c>
      <c r="JN8" s="6" t="s">
        <v>1307</v>
      </c>
      <c r="JO8" s="6" t="s">
        <v>1307</v>
      </c>
      <c r="JP8" s="6" t="s">
        <v>1308</v>
      </c>
      <c r="JQ8" s="6" t="s">
        <v>1308</v>
      </c>
      <c r="JR8" s="6" t="s">
        <v>1309</v>
      </c>
      <c r="JS8" s="6" t="s">
        <v>1309</v>
      </c>
      <c r="JT8" s="6" t="s">
        <v>1310</v>
      </c>
      <c r="JU8" s="6" t="s">
        <v>1310</v>
      </c>
      <c r="JV8" s="6" t="s">
        <v>1311</v>
      </c>
      <c r="JW8" s="6" t="s">
        <v>1311</v>
      </c>
      <c r="JX8" s="6" t="s">
        <v>1312</v>
      </c>
      <c r="JY8" s="6" t="s">
        <v>1312</v>
      </c>
      <c r="JZ8" s="6" t="s">
        <v>1313</v>
      </c>
      <c r="KA8" s="6" t="s">
        <v>1313</v>
      </c>
      <c r="KB8" s="6" t="s">
        <v>1314</v>
      </c>
      <c r="KC8" s="6" t="s">
        <v>1314</v>
      </c>
      <c r="KD8" s="6" t="s">
        <v>1315</v>
      </c>
      <c r="KE8" s="6" t="s">
        <v>1315</v>
      </c>
      <c r="KF8" s="6" t="s">
        <v>1316</v>
      </c>
      <c r="KG8" s="6" t="s">
        <v>1316</v>
      </c>
      <c r="KH8" s="6" t="s">
        <v>1317</v>
      </c>
      <c r="KI8" s="6" t="s">
        <v>1317</v>
      </c>
      <c r="KJ8" s="6" t="s">
        <v>1318</v>
      </c>
      <c r="KK8" s="6" t="s">
        <v>1318</v>
      </c>
      <c r="KL8" s="6" t="s">
        <v>1319</v>
      </c>
      <c r="KM8" s="6" t="s">
        <v>1319</v>
      </c>
      <c r="KN8" s="6" t="s">
        <v>1320</v>
      </c>
      <c r="KO8" s="6" t="s">
        <v>1320</v>
      </c>
      <c r="KP8" s="6">
        <v>27129</v>
      </c>
      <c r="KQ8" s="6">
        <v>27129</v>
      </c>
      <c r="KR8" s="6">
        <v>27203</v>
      </c>
      <c r="KS8" s="6">
        <v>27203</v>
      </c>
      <c r="KT8" s="6">
        <v>27444</v>
      </c>
      <c r="KU8" s="6">
        <v>27444</v>
      </c>
      <c r="KV8" s="75">
        <v>69371</v>
      </c>
      <c r="KW8" s="75">
        <v>69371</v>
      </c>
      <c r="KX8" s="75">
        <v>69382</v>
      </c>
      <c r="KY8" s="75">
        <v>69382</v>
      </c>
      <c r="KZ8" s="6" t="s">
        <v>439</v>
      </c>
      <c r="LA8" s="6" t="s">
        <v>439</v>
      </c>
      <c r="LB8" s="6" t="s">
        <v>446</v>
      </c>
      <c r="LC8" s="6" t="s">
        <v>446</v>
      </c>
      <c r="LD8" s="75" t="s">
        <v>453</v>
      </c>
      <c r="LE8" s="75" t="s">
        <v>453</v>
      </c>
      <c r="LF8" s="75" t="s">
        <v>460</v>
      </c>
      <c r="LG8" s="75" t="s">
        <v>460</v>
      </c>
      <c r="LH8" s="75" t="s">
        <v>467</v>
      </c>
      <c r="LI8" s="75" t="s">
        <v>467</v>
      </c>
      <c r="LJ8" s="75" t="s">
        <v>474</v>
      </c>
      <c r="LK8" s="75" t="s">
        <v>474</v>
      </c>
      <c r="LL8" s="75" t="s">
        <v>481</v>
      </c>
      <c r="LM8" s="75" t="s">
        <v>481</v>
      </c>
      <c r="LN8" s="6" t="s">
        <v>120</v>
      </c>
      <c r="LO8" s="6" t="s">
        <v>120</v>
      </c>
      <c r="LP8" s="6" t="s">
        <v>127</v>
      </c>
      <c r="LQ8" s="6" t="s">
        <v>127</v>
      </c>
      <c r="LR8" s="6" t="s">
        <v>134</v>
      </c>
      <c r="LS8" s="6" t="s">
        <v>134</v>
      </c>
      <c r="LT8" s="6" t="s">
        <v>141</v>
      </c>
      <c r="LU8" s="6" t="s">
        <v>141</v>
      </c>
      <c r="LV8" s="6" t="s">
        <v>148</v>
      </c>
      <c r="LW8" s="6" t="s">
        <v>148</v>
      </c>
      <c r="LX8" s="6" t="s">
        <v>155</v>
      </c>
      <c r="LY8" s="6" t="s">
        <v>155</v>
      </c>
      <c r="LZ8" s="6" t="s">
        <v>162</v>
      </c>
      <c r="MA8" s="6" t="s">
        <v>162</v>
      </c>
      <c r="MB8" s="6" t="s">
        <v>169</v>
      </c>
      <c r="MC8" s="6" t="s">
        <v>169</v>
      </c>
      <c r="MD8" s="6" t="s">
        <v>176</v>
      </c>
      <c r="ME8" s="6" t="s">
        <v>176</v>
      </c>
      <c r="MF8" s="6" t="s">
        <v>183</v>
      </c>
      <c r="MG8" s="6" t="s">
        <v>183</v>
      </c>
      <c r="MH8" s="6" t="s">
        <v>190</v>
      </c>
      <c r="MI8" s="6" t="s">
        <v>190</v>
      </c>
      <c r="MJ8" s="6" t="s">
        <v>197</v>
      </c>
      <c r="MK8" s="6" t="s">
        <v>197</v>
      </c>
    </row>
    <row r="9" spans="1:493" x14ac:dyDescent="0.25">
      <c r="A9" s="7" t="s">
        <v>6</v>
      </c>
      <c r="B9" s="8" t="s">
        <v>7</v>
      </c>
      <c r="C9" s="8" t="s">
        <v>8</v>
      </c>
      <c r="D9" s="9" t="s">
        <v>9</v>
      </c>
      <c r="E9" s="9"/>
      <c r="F9" s="11">
        <v>0</v>
      </c>
      <c r="G9" s="11">
        <v>0</v>
      </c>
      <c r="H9" s="11">
        <v>0</v>
      </c>
      <c r="I9" s="11">
        <v>0</v>
      </c>
      <c r="J9" s="11">
        <v>-9</v>
      </c>
      <c r="K9" s="11">
        <v>-9</v>
      </c>
      <c r="L9" s="11">
        <v>-9</v>
      </c>
      <c r="M9" s="11">
        <v>-9</v>
      </c>
      <c r="N9" s="11">
        <v>-9</v>
      </c>
      <c r="O9" s="11">
        <v>-9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-9</v>
      </c>
      <c r="Y9" s="11">
        <v>-9</v>
      </c>
      <c r="Z9" s="11">
        <v>0</v>
      </c>
      <c r="AA9" s="11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-9</v>
      </c>
      <c r="AK9" s="10">
        <v>-9</v>
      </c>
      <c r="AL9" s="10">
        <v>-9</v>
      </c>
      <c r="AM9" s="10">
        <v>-9</v>
      </c>
      <c r="AN9" s="10">
        <v>0</v>
      </c>
      <c r="AO9" s="10">
        <v>0</v>
      </c>
      <c r="AP9" s="10">
        <v>-9</v>
      </c>
      <c r="AQ9" s="10">
        <v>-9</v>
      </c>
      <c r="AR9" s="10">
        <v>0</v>
      </c>
      <c r="AS9" s="10">
        <v>0</v>
      </c>
      <c r="AT9" s="10">
        <v>-9</v>
      </c>
      <c r="AU9" s="10">
        <v>-9</v>
      </c>
      <c r="AV9" s="10">
        <v>-9</v>
      </c>
      <c r="AW9" s="10">
        <v>-9</v>
      </c>
      <c r="AX9" s="10">
        <v>0</v>
      </c>
      <c r="AY9" s="10">
        <v>0</v>
      </c>
      <c r="AZ9" s="10">
        <v>-9</v>
      </c>
      <c r="BA9" s="10">
        <v>-9</v>
      </c>
      <c r="BB9" s="11">
        <v>0</v>
      </c>
      <c r="BC9" s="11">
        <v>0</v>
      </c>
      <c r="BD9" s="11">
        <v>0</v>
      </c>
      <c r="BE9" s="11">
        <v>0</v>
      </c>
      <c r="BF9" s="11">
        <v>-9</v>
      </c>
      <c r="BG9" s="11">
        <v>-9</v>
      </c>
      <c r="BH9" s="11">
        <v>0</v>
      </c>
      <c r="BI9" s="11">
        <v>0</v>
      </c>
      <c r="BJ9" s="11">
        <v>0</v>
      </c>
      <c r="BK9" s="11">
        <v>0</v>
      </c>
      <c r="BL9" s="11">
        <v>0</v>
      </c>
      <c r="BM9" s="11">
        <v>0</v>
      </c>
      <c r="BN9" s="11">
        <v>0</v>
      </c>
      <c r="BO9" s="11">
        <v>0</v>
      </c>
      <c r="BP9" s="11">
        <v>0</v>
      </c>
      <c r="BQ9" s="11">
        <v>0</v>
      </c>
      <c r="BR9" s="11">
        <v>0</v>
      </c>
      <c r="BS9" s="11">
        <v>0</v>
      </c>
      <c r="BT9" s="11">
        <v>0</v>
      </c>
      <c r="BU9" s="11">
        <v>0</v>
      </c>
      <c r="BV9" s="11">
        <v>-9</v>
      </c>
      <c r="BW9" s="11">
        <v>-9</v>
      </c>
      <c r="BX9" s="11">
        <v>0</v>
      </c>
      <c r="BY9" s="11">
        <v>0</v>
      </c>
      <c r="BZ9" s="11">
        <v>-9</v>
      </c>
      <c r="CA9" s="11">
        <v>-9</v>
      </c>
      <c r="CB9" s="11">
        <v>0</v>
      </c>
      <c r="CC9" s="11">
        <v>0</v>
      </c>
      <c r="CD9" s="11">
        <v>0</v>
      </c>
      <c r="CE9" s="11">
        <v>0</v>
      </c>
      <c r="CF9" s="11">
        <v>0</v>
      </c>
      <c r="CG9" s="11">
        <v>0</v>
      </c>
      <c r="CH9" s="11">
        <v>-9</v>
      </c>
      <c r="CI9" s="11">
        <v>-9</v>
      </c>
      <c r="CJ9" s="11">
        <v>0</v>
      </c>
      <c r="CK9" s="11">
        <v>0</v>
      </c>
      <c r="CL9" s="11">
        <v>-9</v>
      </c>
      <c r="CM9" s="11">
        <v>-9</v>
      </c>
      <c r="CN9" s="11">
        <v>0</v>
      </c>
      <c r="CO9" s="11">
        <v>0</v>
      </c>
      <c r="CP9" s="11">
        <v>-9</v>
      </c>
      <c r="CQ9" s="11">
        <v>-9</v>
      </c>
      <c r="CR9" s="11">
        <v>-9</v>
      </c>
      <c r="CS9" s="11">
        <v>-9</v>
      </c>
      <c r="CT9" s="11">
        <v>0</v>
      </c>
      <c r="CU9" s="11">
        <v>0</v>
      </c>
      <c r="CV9" s="11">
        <v>-9</v>
      </c>
      <c r="CW9" s="11">
        <v>-9</v>
      </c>
      <c r="CX9" s="11">
        <v>0</v>
      </c>
      <c r="CY9" s="11">
        <v>0</v>
      </c>
      <c r="CZ9" s="11">
        <v>-9</v>
      </c>
      <c r="DA9" s="11">
        <v>-9</v>
      </c>
      <c r="DB9" s="11">
        <v>-9</v>
      </c>
      <c r="DC9" s="11">
        <v>-9</v>
      </c>
      <c r="DD9" s="11">
        <v>-9</v>
      </c>
      <c r="DE9" s="11">
        <v>-9</v>
      </c>
      <c r="DF9" s="11">
        <v>-9</v>
      </c>
      <c r="DG9" s="11">
        <v>-9</v>
      </c>
      <c r="DH9" s="11">
        <v>0</v>
      </c>
      <c r="DI9" s="11">
        <v>0</v>
      </c>
      <c r="DJ9" s="11">
        <v>-9</v>
      </c>
      <c r="DK9" s="11">
        <v>-9</v>
      </c>
      <c r="DL9" s="11">
        <v>0</v>
      </c>
      <c r="DM9" s="11">
        <v>0</v>
      </c>
      <c r="DN9" s="12">
        <v>-9</v>
      </c>
      <c r="DO9" s="12">
        <v>-9</v>
      </c>
      <c r="DP9" s="11">
        <v>0</v>
      </c>
      <c r="DQ9" s="11">
        <v>0</v>
      </c>
      <c r="DR9" s="11">
        <v>0</v>
      </c>
      <c r="DS9" s="11">
        <v>0</v>
      </c>
      <c r="DT9" s="11">
        <v>0</v>
      </c>
      <c r="DU9" s="11">
        <v>0</v>
      </c>
      <c r="DV9" s="11">
        <v>0</v>
      </c>
      <c r="DW9" s="11">
        <v>0</v>
      </c>
      <c r="DX9" s="11">
        <v>0</v>
      </c>
      <c r="DY9" s="11">
        <v>0</v>
      </c>
      <c r="DZ9" s="11">
        <v>0</v>
      </c>
      <c r="EA9" s="11">
        <v>0</v>
      </c>
      <c r="EB9" s="11">
        <v>0</v>
      </c>
      <c r="EC9" s="11">
        <v>0</v>
      </c>
      <c r="ED9" s="11">
        <v>0</v>
      </c>
      <c r="EE9" s="11">
        <v>0</v>
      </c>
      <c r="EF9" s="12">
        <v>-9</v>
      </c>
      <c r="EG9" s="12">
        <v>-9</v>
      </c>
      <c r="EH9" s="12">
        <v>-9</v>
      </c>
      <c r="EI9" s="12">
        <v>-9</v>
      </c>
      <c r="EJ9" s="11">
        <v>0</v>
      </c>
      <c r="EK9" s="11">
        <v>0</v>
      </c>
      <c r="EL9" s="11">
        <v>0</v>
      </c>
      <c r="EM9" s="11">
        <v>0</v>
      </c>
      <c r="EN9" s="11">
        <v>0</v>
      </c>
      <c r="EO9" s="11">
        <v>0</v>
      </c>
      <c r="EP9" s="11">
        <v>-9</v>
      </c>
      <c r="EQ9" s="11">
        <v>-9</v>
      </c>
      <c r="ER9" s="11">
        <v>0</v>
      </c>
      <c r="ES9" s="11">
        <v>0</v>
      </c>
      <c r="ET9" s="11">
        <v>-9</v>
      </c>
      <c r="EU9" s="11">
        <v>-9</v>
      </c>
      <c r="EV9" s="11">
        <v>0</v>
      </c>
      <c r="EW9" s="11">
        <v>0</v>
      </c>
      <c r="EX9" s="11">
        <v>0</v>
      </c>
      <c r="EY9" s="11">
        <v>0</v>
      </c>
      <c r="EZ9" s="11">
        <v>-9</v>
      </c>
      <c r="FA9" s="11">
        <v>-9</v>
      </c>
      <c r="FB9" s="11">
        <v>-9</v>
      </c>
      <c r="FC9" s="11">
        <v>-9</v>
      </c>
      <c r="FD9" s="11">
        <v>-9</v>
      </c>
      <c r="FE9" s="11">
        <v>-9</v>
      </c>
      <c r="FF9" s="12">
        <v>-9</v>
      </c>
      <c r="FG9" s="12">
        <v>-9</v>
      </c>
      <c r="FH9" s="11">
        <v>0</v>
      </c>
      <c r="FI9" s="11">
        <v>0</v>
      </c>
      <c r="FJ9" s="11">
        <v>-9</v>
      </c>
      <c r="FK9" s="11">
        <v>-9</v>
      </c>
      <c r="FL9" s="11">
        <v>0</v>
      </c>
      <c r="FM9" s="11">
        <v>0</v>
      </c>
      <c r="FN9" s="11">
        <v>-9</v>
      </c>
      <c r="FO9" s="11">
        <v>-9</v>
      </c>
      <c r="FP9" s="11">
        <v>0</v>
      </c>
      <c r="FQ9" s="11">
        <v>0</v>
      </c>
      <c r="FR9" s="11">
        <v>-9</v>
      </c>
      <c r="FS9" s="11">
        <v>-9</v>
      </c>
      <c r="FT9" s="11">
        <v>0</v>
      </c>
      <c r="FU9" s="11">
        <v>0</v>
      </c>
      <c r="FV9" s="11">
        <v>0</v>
      </c>
      <c r="FW9" s="11">
        <v>0</v>
      </c>
      <c r="FX9" s="11">
        <v>0</v>
      </c>
      <c r="FY9" s="11">
        <v>0</v>
      </c>
      <c r="FZ9" s="11">
        <v>0</v>
      </c>
      <c r="GA9" s="11">
        <v>0</v>
      </c>
      <c r="GB9" s="11">
        <v>0</v>
      </c>
      <c r="GC9" s="11">
        <v>0</v>
      </c>
      <c r="GD9" s="11">
        <v>0</v>
      </c>
      <c r="GE9" s="11">
        <v>0</v>
      </c>
      <c r="GF9" s="11">
        <v>0</v>
      </c>
      <c r="GG9" s="11">
        <v>0</v>
      </c>
      <c r="GH9" s="11">
        <v>0</v>
      </c>
      <c r="GI9" s="11">
        <v>0</v>
      </c>
      <c r="GJ9" s="11">
        <v>0</v>
      </c>
      <c r="GK9" s="11">
        <v>0</v>
      </c>
      <c r="GL9" s="11">
        <v>0</v>
      </c>
      <c r="GM9" s="11">
        <v>0</v>
      </c>
      <c r="GN9" s="11">
        <v>0</v>
      </c>
      <c r="GO9" s="11">
        <v>0</v>
      </c>
      <c r="GP9" s="10">
        <v>0</v>
      </c>
      <c r="GQ9" s="10">
        <v>0</v>
      </c>
      <c r="GR9" s="10">
        <v>0</v>
      </c>
      <c r="GS9" s="10">
        <v>0</v>
      </c>
      <c r="GT9" s="10">
        <v>0</v>
      </c>
      <c r="GU9" s="10">
        <v>0</v>
      </c>
      <c r="GV9" s="10">
        <v>-9</v>
      </c>
      <c r="GW9" s="10">
        <v>-9</v>
      </c>
      <c r="GX9" s="10">
        <v>0</v>
      </c>
      <c r="GY9" s="10">
        <v>0</v>
      </c>
      <c r="GZ9" s="10">
        <v>0</v>
      </c>
      <c r="HA9" s="10">
        <v>0</v>
      </c>
      <c r="HB9" s="10">
        <v>0</v>
      </c>
      <c r="HC9" s="10">
        <v>0</v>
      </c>
      <c r="HD9" s="10">
        <v>0</v>
      </c>
      <c r="HE9" s="10">
        <v>0</v>
      </c>
      <c r="HF9" s="10">
        <v>0</v>
      </c>
      <c r="HG9" s="10">
        <v>0</v>
      </c>
      <c r="HH9" s="10">
        <v>0</v>
      </c>
      <c r="HI9" s="10">
        <v>0</v>
      </c>
      <c r="HJ9" s="10">
        <v>0</v>
      </c>
      <c r="HK9" s="10">
        <v>0</v>
      </c>
      <c r="HL9" s="10">
        <v>0</v>
      </c>
      <c r="HM9" s="10">
        <v>0</v>
      </c>
      <c r="HN9" s="10">
        <v>0</v>
      </c>
      <c r="HO9" s="10">
        <v>0</v>
      </c>
      <c r="HP9" s="10">
        <v>0</v>
      </c>
      <c r="HQ9" s="10">
        <v>0</v>
      </c>
      <c r="HR9" s="10">
        <v>0</v>
      </c>
      <c r="HS9" s="10">
        <v>0</v>
      </c>
      <c r="HT9" s="10">
        <v>0</v>
      </c>
      <c r="HU9" s="10">
        <v>0</v>
      </c>
      <c r="HV9" s="10">
        <v>-9</v>
      </c>
      <c r="HW9" s="10">
        <v>-9</v>
      </c>
      <c r="HX9" s="10">
        <v>0</v>
      </c>
      <c r="HY9" s="10">
        <v>0</v>
      </c>
      <c r="HZ9" s="10">
        <v>-9</v>
      </c>
      <c r="IA9" s="10">
        <v>-9</v>
      </c>
      <c r="IB9" s="10">
        <v>-9</v>
      </c>
      <c r="IC9" s="10">
        <v>-9</v>
      </c>
      <c r="ID9" s="10">
        <v>-9</v>
      </c>
      <c r="IE9" s="10">
        <v>-9</v>
      </c>
      <c r="IF9" s="10">
        <v>0</v>
      </c>
      <c r="IG9" s="10">
        <v>0</v>
      </c>
      <c r="IH9" s="10">
        <v>0</v>
      </c>
      <c r="II9" s="10">
        <v>0</v>
      </c>
      <c r="IJ9" s="10">
        <v>0</v>
      </c>
      <c r="IK9" s="10">
        <v>0</v>
      </c>
      <c r="IL9" s="10">
        <v>0</v>
      </c>
      <c r="IM9" s="10">
        <v>0</v>
      </c>
      <c r="IN9" s="10">
        <v>0</v>
      </c>
      <c r="IO9" s="10">
        <v>0</v>
      </c>
      <c r="IP9" s="10">
        <v>0</v>
      </c>
      <c r="IQ9" s="10">
        <v>0</v>
      </c>
      <c r="IR9" s="10">
        <v>-9</v>
      </c>
      <c r="IS9" s="10">
        <v>-9</v>
      </c>
      <c r="IT9" s="10">
        <v>-9</v>
      </c>
      <c r="IU9" s="10">
        <v>9</v>
      </c>
      <c r="IV9" s="10">
        <v>-9</v>
      </c>
      <c r="IW9" s="10">
        <v>-9</v>
      </c>
      <c r="IX9" s="10">
        <v>0</v>
      </c>
      <c r="IY9" s="10">
        <v>0</v>
      </c>
      <c r="IZ9" s="10">
        <v>0</v>
      </c>
      <c r="JA9" s="10">
        <v>0</v>
      </c>
      <c r="JB9" s="10">
        <v>-9</v>
      </c>
      <c r="JC9" s="10">
        <v>-9</v>
      </c>
      <c r="JD9" s="10">
        <v>-9</v>
      </c>
      <c r="JE9" s="10">
        <v>-9</v>
      </c>
      <c r="JF9" s="10">
        <v>-9</v>
      </c>
      <c r="JG9" s="10">
        <v>-9</v>
      </c>
      <c r="JH9" s="10">
        <v>0</v>
      </c>
      <c r="JI9" s="10">
        <v>0</v>
      </c>
      <c r="JJ9" s="10" t="s">
        <v>1501</v>
      </c>
      <c r="JK9" s="10" t="s">
        <v>1501</v>
      </c>
      <c r="JL9" s="10">
        <v>0</v>
      </c>
      <c r="JM9" s="10">
        <v>0</v>
      </c>
      <c r="JN9" s="10">
        <v>0</v>
      </c>
      <c r="JO9" s="10">
        <v>0</v>
      </c>
      <c r="JP9" s="10">
        <v>-9</v>
      </c>
      <c r="JQ9" s="10">
        <v>-9</v>
      </c>
      <c r="JR9" s="10">
        <v>0</v>
      </c>
      <c r="JS9" s="10">
        <v>0</v>
      </c>
      <c r="JT9" s="10">
        <v>0</v>
      </c>
      <c r="JU9" s="10">
        <v>0</v>
      </c>
      <c r="JV9" s="10">
        <v>-9</v>
      </c>
      <c r="JW9" s="10">
        <v>-9</v>
      </c>
      <c r="JX9" s="10">
        <v>0</v>
      </c>
      <c r="JY9" s="10">
        <v>0</v>
      </c>
      <c r="JZ9" s="10">
        <v>0</v>
      </c>
      <c r="KA9" s="10">
        <v>0</v>
      </c>
      <c r="KB9" s="10">
        <v>-9</v>
      </c>
      <c r="KC9" s="10">
        <v>-9</v>
      </c>
      <c r="KD9" s="10">
        <v>0</v>
      </c>
      <c r="KE9" s="10">
        <v>0</v>
      </c>
      <c r="KF9" s="10">
        <v>-9</v>
      </c>
      <c r="KG9" s="10">
        <v>-9</v>
      </c>
      <c r="KH9" s="10">
        <v>-9</v>
      </c>
      <c r="KI9" s="10">
        <v>-9</v>
      </c>
      <c r="KJ9" s="10">
        <v>-9</v>
      </c>
      <c r="KK9" s="10">
        <v>-9</v>
      </c>
      <c r="KL9" s="10">
        <v>0</v>
      </c>
      <c r="KM9" s="10">
        <v>0</v>
      </c>
      <c r="KN9" s="10">
        <v>0</v>
      </c>
      <c r="KO9" s="10">
        <v>0</v>
      </c>
      <c r="KP9" s="10">
        <v>0</v>
      </c>
      <c r="KQ9" s="10">
        <v>0</v>
      </c>
      <c r="KR9" s="10">
        <v>0</v>
      </c>
      <c r="KS9" s="10">
        <v>0</v>
      </c>
      <c r="KT9" s="10">
        <v>0</v>
      </c>
      <c r="KU9" s="10">
        <v>0</v>
      </c>
      <c r="KV9" s="10">
        <v>0</v>
      </c>
      <c r="KW9" s="10">
        <v>0</v>
      </c>
      <c r="KX9" s="10">
        <v>0</v>
      </c>
      <c r="KY9" s="10">
        <v>0</v>
      </c>
      <c r="KZ9" s="10">
        <v>0</v>
      </c>
      <c r="LA9" s="10">
        <v>0</v>
      </c>
      <c r="LB9" s="10">
        <v>0</v>
      </c>
      <c r="LC9" s="10">
        <v>0</v>
      </c>
      <c r="LD9" s="10">
        <v>0</v>
      </c>
      <c r="LE9" s="10">
        <v>0</v>
      </c>
      <c r="LF9" s="10">
        <v>0</v>
      </c>
      <c r="LG9" s="10">
        <v>0</v>
      </c>
      <c r="LH9" s="10">
        <v>0</v>
      </c>
      <c r="LI9" s="10">
        <v>0</v>
      </c>
      <c r="LJ9" s="10">
        <v>0</v>
      </c>
      <c r="LK9" s="10">
        <v>0</v>
      </c>
      <c r="LL9" s="10">
        <v>0</v>
      </c>
      <c r="LM9" s="10">
        <v>0</v>
      </c>
      <c r="LN9" s="10">
        <v>0</v>
      </c>
      <c r="LO9" s="10">
        <v>0</v>
      </c>
      <c r="LP9" s="10">
        <v>0</v>
      </c>
      <c r="LQ9" s="10">
        <v>0</v>
      </c>
      <c r="LR9" s="10">
        <v>0</v>
      </c>
      <c r="LS9" s="10">
        <v>0</v>
      </c>
      <c r="LT9" s="10">
        <v>0</v>
      </c>
      <c r="LU9" s="10">
        <v>0</v>
      </c>
      <c r="LV9" s="10">
        <v>0</v>
      </c>
      <c r="LW9" s="10">
        <v>0</v>
      </c>
      <c r="LX9" s="10">
        <v>0</v>
      </c>
      <c r="LY9" s="10">
        <v>0</v>
      </c>
      <c r="LZ9" s="11">
        <v>0</v>
      </c>
      <c r="MA9" s="11">
        <v>0</v>
      </c>
      <c r="MB9" s="10">
        <v>0</v>
      </c>
      <c r="MC9" s="10">
        <v>0</v>
      </c>
      <c r="MD9" s="10">
        <v>0</v>
      </c>
      <c r="ME9" s="10">
        <v>0</v>
      </c>
      <c r="MF9" s="10">
        <v>0</v>
      </c>
      <c r="MG9" s="10">
        <v>0</v>
      </c>
      <c r="MH9" s="10">
        <v>0</v>
      </c>
      <c r="MI9" s="10">
        <v>0</v>
      </c>
      <c r="MJ9" s="10">
        <v>0</v>
      </c>
      <c r="MK9" s="10">
        <v>0</v>
      </c>
    </row>
    <row r="10" spans="1:493" x14ac:dyDescent="0.25">
      <c r="A10" s="7" t="s">
        <v>10</v>
      </c>
      <c r="B10" s="8" t="s">
        <v>103</v>
      </c>
      <c r="C10" s="8" t="s">
        <v>11</v>
      </c>
      <c r="D10" s="9">
        <v>27861</v>
      </c>
      <c r="E10" s="9">
        <v>27861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</v>
      </c>
      <c r="Q10" s="11">
        <v>1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0">
        <v>1</v>
      </c>
      <c r="AC10" s="10">
        <v>1</v>
      </c>
      <c r="AD10" s="10">
        <v>1</v>
      </c>
      <c r="AE10" s="10">
        <v>1</v>
      </c>
      <c r="AF10" s="10">
        <v>0</v>
      </c>
      <c r="AG10" s="10">
        <v>0</v>
      </c>
      <c r="AH10" s="10">
        <v>1</v>
      </c>
      <c r="AI10" s="10">
        <v>1</v>
      </c>
      <c r="AJ10" s="10">
        <v>0</v>
      </c>
      <c r="AK10" s="10">
        <v>0</v>
      </c>
      <c r="AL10" s="10">
        <v>0</v>
      </c>
      <c r="AM10" s="10">
        <v>0</v>
      </c>
      <c r="AN10" s="10">
        <v>1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1</v>
      </c>
      <c r="AU10" s="10">
        <v>1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1</v>
      </c>
      <c r="BQ10" s="11">
        <v>1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1</v>
      </c>
      <c r="CG10" s="11">
        <v>1</v>
      </c>
      <c r="CH10" s="11">
        <v>0</v>
      </c>
      <c r="CI10" s="11">
        <v>0</v>
      </c>
      <c r="CJ10" s="11">
        <v>0</v>
      </c>
      <c r="CK10" s="11">
        <v>0</v>
      </c>
      <c r="CL10" s="11">
        <v>1</v>
      </c>
      <c r="CM10" s="11">
        <v>1</v>
      </c>
      <c r="CN10" s="11">
        <v>0</v>
      </c>
      <c r="CO10" s="11">
        <v>0</v>
      </c>
      <c r="CP10" s="11">
        <v>0</v>
      </c>
      <c r="CQ10" s="11">
        <v>0</v>
      </c>
      <c r="CR10" s="11">
        <v>0</v>
      </c>
      <c r="CS10" s="11">
        <v>0</v>
      </c>
      <c r="CT10" s="11">
        <v>0</v>
      </c>
      <c r="CU10" s="11">
        <v>0</v>
      </c>
      <c r="CV10" s="11">
        <v>1</v>
      </c>
      <c r="CW10" s="11">
        <v>1</v>
      </c>
      <c r="CX10" s="11">
        <v>0</v>
      </c>
      <c r="CY10" s="11">
        <v>0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0</v>
      </c>
      <c r="DF10" s="11">
        <v>1</v>
      </c>
      <c r="DG10" s="11">
        <v>1</v>
      </c>
      <c r="DH10" s="11">
        <v>0</v>
      </c>
      <c r="DI10" s="11">
        <v>0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1</v>
      </c>
      <c r="DQ10" s="11">
        <v>1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0</v>
      </c>
      <c r="DZ10" s="11">
        <v>0</v>
      </c>
      <c r="EA10" s="11">
        <v>0</v>
      </c>
      <c r="EB10" s="11">
        <v>0</v>
      </c>
      <c r="EC10" s="11">
        <v>0</v>
      </c>
      <c r="ED10" s="11">
        <v>0</v>
      </c>
      <c r="EE10" s="11">
        <v>0</v>
      </c>
      <c r="EF10" s="11">
        <v>0</v>
      </c>
      <c r="EG10" s="11">
        <v>0</v>
      </c>
      <c r="EH10" s="11">
        <v>0</v>
      </c>
      <c r="EI10" s="11">
        <v>0</v>
      </c>
      <c r="EJ10" s="11">
        <v>1</v>
      </c>
      <c r="EK10" s="11">
        <v>0</v>
      </c>
      <c r="EL10" s="11">
        <v>0</v>
      </c>
      <c r="EM10" s="11">
        <v>0</v>
      </c>
      <c r="EN10" s="11">
        <v>1</v>
      </c>
      <c r="EO10" s="11">
        <v>1</v>
      </c>
      <c r="EP10" s="11">
        <v>1</v>
      </c>
      <c r="EQ10" s="11">
        <v>1</v>
      </c>
      <c r="ER10" s="11">
        <v>0</v>
      </c>
      <c r="ES10" s="11">
        <v>0</v>
      </c>
      <c r="ET10" s="11">
        <v>0</v>
      </c>
      <c r="EU10" s="11">
        <v>0</v>
      </c>
      <c r="EV10" s="11">
        <v>0</v>
      </c>
      <c r="EW10" s="11">
        <v>0</v>
      </c>
      <c r="EX10" s="11">
        <v>0</v>
      </c>
      <c r="EY10" s="11">
        <v>0</v>
      </c>
      <c r="EZ10" s="11">
        <v>1</v>
      </c>
      <c r="FA10" s="11">
        <v>0</v>
      </c>
      <c r="FB10" s="11">
        <v>0</v>
      </c>
      <c r="FC10" s="11">
        <v>0</v>
      </c>
      <c r="FD10" s="11">
        <v>0</v>
      </c>
      <c r="FE10" s="11">
        <v>0</v>
      </c>
      <c r="FF10" s="11">
        <v>0</v>
      </c>
      <c r="FG10" s="11">
        <v>0</v>
      </c>
      <c r="FH10" s="11">
        <v>0</v>
      </c>
      <c r="FI10" s="11">
        <v>0</v>
      </c>
      <c r="FJ10" s="11">
        <v>0</v>
      </c>
      <c r="FK10" s="11">
        <v>0</v>
      </c>
      <c r="FL10" s="11">
        <v>0</v>
      </c>
      <c r="FM10" s="11">
        <v>0</v>
      </c>
      <c r="FN10" s="11">
        <v>0</v>
      </c>
      <c r="FO10" s="11">
        <v>0</v>
      </c>
      <c r="FP10" s="11">
        <v>0</v>
      </c>
      <c r="FQ10" s="11">
        <v>0</v>
      </c>
      <c r="FR10" s="11">
        <v>0</v>
      </c>
      <c r="FS10" s="11">
        <v>0</v>
      </c>
      <c r="FT10" s="11">
        <v>1</v>
      </c>
      <c r="FU10" s="11">
        <v>1</v>
      </c>
      <c r="FV10" s="11">
        <v>0</v>
      </c>
      <c r="FW10" s="11">
        <v>0</v>
      </c>
      <c r="FX10" s="11">
        <v>0</v>
      </c>
      <c r="FY10" s="11">
        <v>0</v>
      </c>
      <c r="FZ10" s="11">
        <v>0</v>
      </c>
      <c r="GA10" s="11">
        <v>0</v>
      </c>
      <c r="GB10" s="11">
        <v>1</v>
      </c>
      <c r="GC10" s="11">
        <v>0</v>
      </c>
      <c r="GD10" s="11">
        <v>0</v>
      </c>
      <c r="GE10" s="11">
        <v>0</v>
      </c>
      <c r="GF10" s="11">
        <v>0</v>
      </c>
      <c r="GG10" s="11">
        <v>0</v>
      </c>
      <c r="GH10" s="11">
        <v>0</v>
      </c>
      <c r="GI10" s="11">
        <v>0</v>
      </c>
      <c r="GJ10" s="11">
        <v>1</v>
      </c>
      <c r="GK10" s="11">
        <v>1</v>
      </c>
      <c r="GL10" s="11">
        <v>0</v>
      </c>
      <c r="GM10" s="11">
        <v>0</v>
      </c>
      <c r="GN10" s="11">
        <v>0</v>
      </c>
      <c r="GO10" s="11">
        <v>0</v>
      </c>
      <c r="GP10" s="10">
        <v>0</v>
      </c>
      <c r="GQ10" s="10">
        <v>0</v>
      </c>
      <c r="GR10" s="10">
        <v>0</v>
      </c>
      <c r="GS10" s="10">
        <v>0</v>
      </c>
      <c r="GT10" s="10">
        <v>0</v>
      </c>
      <c r="GU10" s="10">
        <v>0</v>
      </c>
      <c r="GV10" s="10">
        <v>0</v>
      </c>
      <c r="GW10" s="10">
        <v>0</v>
      </c>
      <c r="GX10" s="10">
        <v>0</v>
      </c>
      <c r="GY10" s="10">
        <v>0</v>
      </c>
      <c r="GZ10" s="10">
        <v>0</v>
      </c>
      <c r="HA10" s="10">
        <v>0</v>
      </c>
      <c r="HB10" s="10">
        <v>0</v>
      </c>
      <c r="HC10" s="10">
        <v>0</v>
      </c>
      <c r="HD10" s="10">
        <v>0</v>
      </c>
      <c r="HE10" s="10">
        <v>0</v>
      </c>
      <c r="HF10" s="10">
        <v>0</v>
      </c>
      <c r="HG10" s="10">
        <v>0</v>
      </c>
      <c r="HH10" s="10">
        <v>0</v>
      </c>
      <c r="HI10" s="10">
        <v>0</v>
      </c>
      <c r="HJ10" s="10">
        <v>0</v>
      </c>
      <c r="HK10" s="10">
        <v>0</v>
      </c>
      <c r="HL10" s="10">
        <v>0</v>
      </c>
      <c r="HM10" s="10">
        <v>0</v>
      </c>
      <c r="HN10" s="10">
        <v>0</v>
      </c>
      <c r="HO10" s="10">
        <v>0</v>
      </c>
      <c r="HP10" s="10">
        <v>0</v>
      </c>
      <c r="HQ10" s="10">
        <v>0</v>
      </c>
      <c r="HR10" s="10">
        <v>0</v>
      </c>
      <c r="HS10" s="10">
        <v>0</v>
      </c>
      <c r="HT10" s="10">
        <v>0</v>
      </c>
      <c r="HU10" s="10">
        <v>0</v>
      </c>
      <c r="HV10" s="10">
        <v>0</v>
      </c>
      <c r="HW10" s="10">
        <v>0</v>
      </c>
      <c r="HX10" s="10">
        <v>0</v>
      </c>
      <c r="HY10" s="10">
        <v>0</v>
      </c>
      <c r="HZ10" s="10">
        <v>0</v>
      </c>
      <c r="IA10" s="10">
        <v>0</v>
      </c>
      <c r="IB10" s="10">
        <v>0</v>
      </c>
      <c r="IC10" s="10">
        <v>0</v>
      </c>
      <c r="ID10" s="10">
        <v>0</v>
      </c>
      <c r="IE10" s="10">
        <v>0</v>
      </c>
      <c r="IF10" s="10">
        <v>0</v>
      </c>
      <c r="IG10" s="10">
        <v>0</v>
      </c>
      <c r="IH10" s="10">
        <v>0</v>
      </c>
      <c r="II10" s="10">
        <v>0</v>
      </c>
      <c r="IJ10" s="10">
        <v>0</v>
      </c>
      <c r="IK10" s="10">
        <v>0</v>
      </c>
      <c r="IL10" s="10">
        <v>0</v>
      </c>
      <c r="IM10" s="10">
        <v>0</v>
      </c>
      <c r="IN10" s="10">
        <v>0</v>
      </c>
      <c r="IO10" s="10">
        <v>0</v>
      </c>
      <c r="IP10" s="10">
        <v>0</v>
      </c>
      <c r="IQ10" s="10">
        <v>0</v>
      </c>
      <c r="IR10" s="10">
        <v>0</v>
      </c>
      <c r="IS10" s="10">
        <v>0</v>
      </c>
      <c r="IT10" s="10">
        <v>0</v>
      </c>
      <c r="IU10" s="10">
        <v>0</v>
      </c>
      <c r="IV10" s="10">
        <v>0</v>
      </c>
      <c r="IW10" s="10">
        <v>0</v>
      </c>
      <c r="IX10" s="10">
        <v>0</v>
      </c>
      <c r="IY10" s="10">
        <v>0</v>
      </c>
      <c r="IZ10" s="10">
        <v>0</v>
      </c>
      <c r="JA10" s="10">
        <v>0</v>
      </c>
      <c r="JB10" s="10">
        <v>0</v>
      </c>
      <c r="JC10" s="10">
        <v>0</v>
      </c>
      <c r="JD10" s="10">
        <v>0</v>
      </c>
      <c r="JE10" s="10">
        <v>0</v>
      </c>
      <c r="JF10" s="10">
        <v>0</v>
      </c>
      <c r="JG10" s="10">
        <v>0</v>
      </c>
      <c r="JH10" s="10">
        <v>0</v>
      </c>
      <c r="JI10" s="10">
        <v>0</v>
      </c>
      <c r="JJ10" s="10" t="s">
        <v>1501</v>
      </c>
      <c r="JK10" s="10" t="s">
        <v>1501</v>
      </c>
      <c r="JL10" s="10">
        <v>0</v>
      </c>
      <c r="JM10" s="10">
        <v>0</v>
      </c>
      <c r="JN10" s="10">
        <v>0</v>
      </c>
      <c r="JO10" s="10">
        <v>0</v>
      </c>
      <c r="JP10" s="10">
        <v>0</v>
      </c>
      <c r="JQ10" s="10">
        <v>0</v>
      </c>
      <c r="JR10" s="10">
        <v>0</v>
      </c>
      <c r="JS10" s="10">
        <v>0</v>
      </c>
      <c r="JT10" s="10">
        <v>0</v>
      </c>
      <c r="JU10" s="10">
        <v>0</v>
      </c>
      <c r="JV10" s="10">
        <v>0</v>
      </c>
      <c r="JW10" s="10">
        <v>0</v>
      </c>
      <c r="JX10" s="10">
        <v>0</v>
      </c>
      <c r="JY10" s="10">
        <v>0</v>
      </c>
      <c r="JZ10" s="10">
        <v>0</v>
      </c>
      <c r="KA10" s="10">
        <v>0</v>
      </c>
      <c r="KB10" s="10">
        <v>0</v>
      </c>
      <c r="KC10" s="10">
        <v>0</v>
      </c>
      <c r="KD10" s="10">
        <v>0</v>
      </c>
      <c r="KE10" s="10">
        <v>0</v>
      </c>
      <c r="KF10" s="10">
        <v>0</v>
      </c>
      <c r="KG10" s="10">
        <v>0</v>
      </c>
      <c r="KH10" s="10">
        <v>0</v>
      </c>
      <c r="KI10" s="10">
        <v>0</v>
      </c>
      <c r="KJ10" s="10">
        <v>0</v>
      </c>
      <c r="KK10" s="10">
        <v>0</v>
      </c>
      <c r="KL10" s="10">
        <v>0</v>
      </c>
      <c r="KM10" s="10">
        <v>0</v>
      </c>
      <c r="KN10" s="10">
        <v>0</v>
      </c>
      <c r="KO10" s="10">
        <v>0</v>
      </c>
      <c r="KP10" s="10">
        <v>1</v>
      </c>
      <c r="KQ10" s="10">
        <v>1</v>
      </c>
      <c r="KR10" s="10">
        <v>1</v>
      </c>
      <c r="KS10" s="10">
        <v>1</v>
      </c>
      <c r="KT10" s="10">
        <v>1</v>
      </c>
      <c r="KU10" s="10">
        <v>0</v>
      </c>
      <c r="KV10" s="10">
        <v>1</v>
      </c>
      <c r="KW10" s="10">
        <v>1</v>
      </c>
      <c r="KX10" s="10">
        <v>1</v>
      </c>
      <c r="KY10" s="10">
        <v>1</v>
      </c>
      <c r="KZ10" s="10">
        <v>1</v>
      </c>
      <c r="LA10" s="10">
        <v>1</v>
      </c>
      <c r="LB10" s="10">
        <v>1</v>
      </c>
      <c r="LC10" s="10">
        <v>1</v>
      </c>
      <c r="LD10" s="10">
        <v>1</v>
      </c>
      <c r="LE10" s="10">
        <v>1</v>
      </c>
      <c r="LF10" s="10">
        <v>1</v>
      </c>
      <c r="LG10" s="10">
        <v>1</v>
      </c>
      <c r="LH10" s="10">
        <v>1</v>
      </c>
      <c r="LI10" s="10">
        <v>1</v>
      </c>
      <c r="LJ10" s="10">
        <v>1</v>
      </c>
      <c r="LK10" s="10">
        <v>1</v>
      </c>
      <c r="LL10" s="10">
        <v>1</v>
      </c>
      <c r="LM10" s="10">
        <v>1</v>
      </c>
      <c r="LN10" s="10">
        <v>1</v>
      </c>
      <c r="LO10" s="10">
        <v>1</v>
      </c>
      <c r="LP10" s="9">
        <v>1</v>
      </c>
      <c r="LQ10" s="9">
        <v>1</v>
      </c>
      <c r="LR10" s="10">
        <v>1</v>
      </c>
      <c r="LS10" s="10">
        <v>1</v>
      </c>
      <c r="LT10" s="10">
        <v>1</v>
      </c>
      <c r="LU10" s="10">
        <v>1</v>
      </c>
      <c r="LV10" s="10">
        <v>1</v>
      </c>
      <c r="LW10" s="10">
        <v>1</v>
      </c>
      <c r="LX10" s="10">
        <v>1</v>
      </c>
      <c r="LY10" s="10">
        <v>1</v>
      </c>
      <c r="LZ10" s="11">
        <v>1</v>
      </c>
      <c r="MA10" s="11">
        <v>1</v>
      </c>
      <c r="MB10" s="10">
        <v>1</v>
      </c>
      <c r="MC10" s="10">
        <v>1</v>
      </c>
      <c r="MD10" s="10">
        <v>1</v>
      </c>
      <c r="ME10" s="10">
        <v>0</v>
      </c>
      <c r="MF10" s="10">
        <v>1</v>
      </c>
      <c r="MG10" s="10">
        <v>1</v>
      </c>
      <c r="MH10" s="10">
        <v>1</v>
      </c>
      <c r="MI10" s="10">
        <v>1</v>
      </c>
      <c r="MJ10" s="10">
        <v>1</v>
      </c>
      <c r="MK10" s="10">
        <v>1</v>
      </c>
      <c r="RY10" t="s">
        <v>625</v>
      </c>
    </row>
    <row r="11" spans="1:493" x14ac:dyDescent="0.25">
      <c r="A11" s="7" t="s">
        <v>10</v>
      </c>
      <c r="B11" s="8" t="s">
        <v>12</v>
      </c>
      <c r="C11" s="8" t="s">
        <v>11</v>
      </c>
      <c r="D11" s="9" t="s">
        <v>13</v>
      </c>
      <c r="E11" s="9" t="s">
        <v>13</v>
      </c>
      <c r="F11" s="11">
        <v>0</v>
      </c>
      <c r="G11" s="11">
        <v>0</v>
      </c>
      <c r="H11" s="11">
        <v>0</v>
      </c>
      <c r="I11" s="11">
        <v>0</v>
      </c>
      <c r="J11" s="12">
        <v>-9</v>
      </c>
      <c r="K11" s="12">
        <v>-9</v>
      </c>
      <c r="L11" s="11">
        <v>0</v>
      </c>
      <c r="M11" s="11">
        <v>0</v>
      </c>
      <c r="N11" s="11">
        <v>0</v>
      </c>
      <c r="O11" s="11">
        <v>0</v>
      </c>
      <c r="P11" s="11">
        <v>1</v>
      </c>
      <c r="Q11" s="11">
        <v>0</v>
      </c>
      <c r="R11" s="11">
        <v>1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0">
        <v>1</v>
      </c>
      <c r="AC11" s="10">
        <v>1</v>
      </c>
      <c r="AD11" s="10">
        <v>1</v>
      </c>
      <c r="AE11" s="10">
        <v>1</v>
      </c>
      <c r="AF11" s="10">
        <v>0</v>
      </c>
      <c r="AG11" s="10">
        <v>0</v>
      </c>
      <c r="AH11" s="10">
        <v>1</v>
      </c>
      <c r="AI11" s="10">
        <v>0</v>
      </c>
      <c r="AJ11" s="10">
        <v>0</v>
      </c>
      <c r="AK11" s="10">
        <v>0</v>
      </c>
      <c r="AL11" s="10">
        <v>1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1</v>
      </c>
      <c r="AU11" s="10">
        <v>1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0">
        <v>0</v>
      </c>
      <c r="BN11" s="10">
        <v>0</v>
      </c>
      <c r="BO11" s="10">
        <v>0</v>
      </c>
      <c r="BP11" s="10">
        <v>1</v>
      </c>
      <c r="BQ11" s="10">
        <v>1</v>
      </c>
      <c r="BR11" s="10">
        <v>0</v>
      </c>
      <c r="BS11" s="10">
        <v>0</v>
      </c>
      <c r="BT11" s="10">
        <v>0</v>
      </c>
      <c r="BU11" s="10">
        <v>0</v>
      </c>
      <c r="BV11" s="10">
        <v>1</v>
      </c>
      <c r="BW11" s="10">
        <v>0</v>
      </c>
      <c r="BX11" s="10">
        <v>0</v>
      </c>
      <c r="BY11" s="10">
        <v>0</v>
      </c>
      <c r="BZ11" s="11">
        <v>0</v>
      </c>
      <c r="CA11" s="11">
        <v>0</v>
      </c>
      <c r="CB11" s="11">
        <v>0</v>
      </c>
      <c r="CC11" s="11">
        <v>0</v>
      </c>
      <c r="CD11" s="10">
        <v>0</v>
      </c>
      <c r="CE11" s="10">
        <v>0</v>
      </c>
      <c r="CF11" s="11">
        <v>1</v>
      </c>
      <c r="CG11" s="11">
        <v>1</v>
      </c>
      <c r="CH11" s="11">
        <v>0</v>
      </c>
      <c r="CI11" s="11">
        <v>0</v>
      </c>
      <c r="CJ11" s="10">
        <v>0</v>
      </c>
      <c r="CK11" s="10">
        <v>0</v>
      </c>
      <c r="CL11" s="10">
        <v>1</v>
      </c>
      <c r="CM11" s="10">
        <v>1</v>
      </c>
      <c r="CN11" s="10">
        <v>0</v>
      </c>
      <c r="CO11" s="10">
        <v>0</v>
      </c>
      <c r="CP11" s="10">
        <v>0</v>
      </c>
      <c r="CQ11" s="10">
        <v>0</v>
      </c>
      <c r="CR11" s="11">
        <v>0</v>
      </c>
      <c r="CS11" s="11">
        <v>0</v>
      </c>
      <c r="CT11" s="13">
        <v>-9</v>
      </c>
      <c r="CU11" s="13">
        <v>-9</v>
      </c>
      <c r="CV11" s="10">
        <v>1</v>
      </c>
      <c r="CW11" s="10">
        <v>0</v>
      </c>
      <c r="CX11" s="10">
        <v>0</v>
      </c>
      <c r="CY11" s="10">
        <v>0</v>
      </c>
      <c r="CZ11" s="10">
        <v>0</v>
      </c>
      <c r="DA11" s="10">
        <v>0</v>
      </c>
      <c r="DB11" s="10">
        <v>0</v>
      </c>
      <c r="DC11" s="10">
        <v>0</v>
      </c>
      <c r="DD11" s="10">
        <v>0</v>
      </c>
      <c r="DE11" s="10">
        <v>0</v>
      </c>
      <c r="DF11" s="10">
        <v>1</v>
      </c>
      <c r="DG11" s="10">
        <v>1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1</v>
      </c>
      <c r="DQ11" s="11">
        <v>1</v>
      </c>
      <c r="DR11" s="11">
        <v>0</v>
      </c>
      <c r="DS11" s="11">
        <v>0</v>
      </c>
      <c r="DT11" s="11">
        <v>0</v>
      </c>
      <c r="DU11" s="11">
        <v>0</v>
      </c>
      <c r="DV11" s="10">
        <v>0</v>
      </c>
      <c r="DW11" s="10">
        <v>0</v>
      </c>
      <c r="DX11" s="10">
        <v>0</v>
      </c>
      <c r="DY11" s="10">
        <v>0</v>
      </c>
      <c r="DZ11" s="10">
        <v>0</v>
      </c>
      <c r="EA11" s="10">
        <v>0</v>
      </c>
      <c r="EB11" s="10">
        <v>0</v>
      </c>
      <c r="EC11" s="10">
        <v>0</v>
      </c>
      <c r="ED11" s="10">
        <v>1</v>
      </c>
      <c r="EE11" s="10">
        <v>0</v>
      </c>
      <c r="EF11" s="10">
        <v>0</v>
      </c>
      <c r="EG11" s="10">
        <v>0</v>
      </c>
      <c r="EH11" s="10">
        <v>1</v>
      </c>
      <c r="EI11" s="10">
        <v>0</v>
      </c>
      <c r="EJ11" s="10">
        <v>1</v>
      </c>
      <c r="EK11" s="10">
        <v>0</v>
      </c>
      <c r="EL11" s="10">
        <v>0</v>
      </c>
      <c r="EM11" s="10">
        <v>0</v>
      </c>
      <c r="EN11" s="10">
        <v>1</v>
      </c>
      <c r="EO11" s="10">
        <v>1</v>
      </c>
      <c r="EP11" s="10">
        <v>1</v>
      </c>
      <c r="EQ11" s="10">
        <v>1</v>
      </c>
      <c r="ER11" s="10">
        <v>1</v>
      </c>
      <c r="ES11" s="10">
        <v>0</v>
      </c>
      <c r="ET11" s="10">
        <v>0</v>
      </c>
      <c r="EU11" s="10">
        <v>0</v>
      </c>
      <c r="EV11" s="11">
        <v>0</v>
      </c>
      <c r="EW11" s="11">
        <v>0</v>
      </c>
      <c r="EX11" s="10">
        <v>0</v>
      </c>
      <c r="EY11" s="10">
        <v>0</v>
      </c>
      <c r="EZ11" s="10">
        <v>1</v>
      </c>
      <c r="FA11" s="10">
        <v>0</v>
      </c>
      <c r="FB11" s="10">
        <v>0</v>
      </c>
      <c r="FC11" s="10">
        <v>0</v>
      </c>
      <c r="FD11" s="10">
        <v>0</v>
      </c>
      <c r="FE11" s="10">
        <v>0</v>
      </c>
      <c r="FF11" s="11">
        <v>0</v>
      </c>
      <c r="FG11" s="11">
        <v>0</v>
      </c>
      <c r="FH11" s="10">
        <v>0</v>
      </c>
      <c r="FI11" s="10">
        <v>0</v>
      </c>
      <c r="FJ11" s="10">
        <v>0</v>
      </c>
      <c r="FK11" s="10">
        <v>0</v>
      </c>
      <c r="FL11" s="11">
        <v>0</v>
      </c>
      <c r="FM11" s="11">
        <v>0</v>
      </c>
      <c r="FN11" s="10">
        <v>0</v>
      </c>
      <c r="FO11" s="10">
        <v>0</v>
      </c>
      <c r="FP11" s="11">
        <v>0</v>
      </c>
      <c r="FQ11" s="11">
        <v>0</v>
      </c>
      <c r="FR11" s="11">
        <v>0</v>
      </c>
      <c r="FS11" s="11">
        <v>0</v>
      </c>
      <c r="FT11" s="11">
        <v>1</v>
      </c>
      <c r="FU11" s="11">
        <v>0</v>
      </c>
      <c r="FV11" s="10">
        <v>0</v>
      </c>
      <c r="FW11" s="10">
        <v>0</v>
      </c>
      <c r="FX11" s="10">
        <v>0</v>
      </c>
      <c r="FY11" s="10">
        <v>0</v>
      </c>
      <c r="FZ11" s="10">
        <v>0</v>
      </c>
      <c r="GA11" s="10">
        <v>0</v>
      </c>
      <c r="GB11" s="10">
        <v>1</v>
      </c>
      <c r="GC11" s="10">
        <v>1</v>
      </c>
      <c r="GD11" s="10">
        <v>0</v>
      </c>
      <c r="GE11" s="10">
        <v>0</v>
      </c>
      <c r="GF11" s="11">
        <v>0</v>
      </c>
      <c r="GG11" s="11">
        <v>0</v>
      </c>
      <c r="GH11" s="10">
        <v>0</v>
      </c>
      <c r="GI11" s="10">
        <v>0</v>
      </c>
      <c r="GJ11" s="10">
        <v>1</v>
      </c>
      <c r="GK11" s="10">
        <v>1</v>
      </c>
      <c r="GL11" s="10">
        <v>0</v>
      </c>
      <c r="GM11" s="10">
        <v>0</v>
      </c>
      <c r="GN11" s="11">
        <v>0</v>
      </c>
      <c r="GO11" s="11">
        <v>0</v>
      </c>
      <c r="GP11" s="10">
        <v>0</v>
      </c>
      <c r="GQ11" s="10">
        <v>0</v>
      </c>
      <c r="GR11" s="10">
        <v>1</v>
      </c>
      <c r="GS11" s="10">
        <v>0</v>
      </c>
      <c r="GT11" s="10">
        <v>0</v>
      </c>
      <c r="GU11" s="10">
        <v>0</v>
      </c>
      <c r="GV11" s="10">
        <v>1</v>
      </c>
      <c r="GW11" s="10">
        <v>0</v>
      </c>
      <c r="GX11" s="10">
        <v>1</v>
      </c>
      <c r="GY11" s="10">
        <v>0</v>
      </c>
      <c r="GZ11" s="10">
        <v>0</v>
      </c>
      <c r="HA11" s="10">
        <v>0</v>
      </c>
      <c r="HB11" s="10">
        <v>0</v>
      </c>
      <c r="HC11" s="10">
        <v>0</v>
      </c>
      <c r="HD11" s="10">
        <v>0</v>
      </c>
      <c r="HE11" s="10">
        <v>0</v>
      </c>
      <c r="HF11" s="10">
        <v>0</v>
      </c>
      <c r="HG11" s="10">
        <v>0</v>
      </c>
      <c r="HH11" s="10">
        <v>0</v>
      </c>
      <c r="HI11" s="10">
        <v>0</v>
      </c>
      <c r="HJ11" s="10">
        <v>0</v>
      </c>
      <c r="HK11" s="10">
        <v>0</v>
      </c>
      <c r="HL11" s="10">
        <v>0</v>
      </c>
      <c r="HM11" s="10">
        <v>0</v>
      </c>
      <c r="HN11" s="10">
        <v>0</v>
      </c>
      <c r="HO11" s="10">
        <v>0</v>
      </c>
      <c r="HP11" s="10">
        <v>0</v>
      </c>
      <c r="HQ11" s="10">
        <v>0</v>
      </c>
      <c r="HR11" s="10">
        <v>0</v>
      </c>
      <c r="HS11" s="10">
        <v>0</v>
      </c>
      <c r="HT11" s="10">
        <v>0</v>
      </c>
      <c r="HU11" s="10">
        <v>0</v>
      </c>
      <c r="HV11" s="10">
        <v>0</v>
      </c>
      <c r="HW11" s="10">
        <v>0</v>
      </c>
      <c r="HX11" s="10">
        <v>0</v>
      </c>
      <c r="HY11" s="10">
        <v>0</v>
      </c>
      <c r="HZ11" s="10">
        <v>0</v>
      </c>
      <c r="IA11" s="10">
        <v>0</v>
      </c>
      <c r="IB11" s="10">
        <v>0</v>
      </c>
      <c r="IC11" s="10">
        <v>0</v>
      </c>
      <c r="ID11" s="10">
        <v>0</v>
      </c>
      <c r="IE11" s="10">
        <v>0</v>
      </c>
      <c r="IF11" s="10">
        <v>0</v>
      </c>
      <c r="IG11" s="10">
        <v>0</v>
      </c>
      <c r="IH11" s="10">
        <v>0</v>
      </c>
      <c r="II11" s="10">
        <v>0</v>
      </c>
      <c r="IJ11" s="10">
        <v>0</v>
      </c>
      <c r="IK11" s="10">
        <v>0</v>
      </c>
      <c r="IL11" s="10">
        <v>0</v>
      </c>
      <c r="IM11" s="10">
        <v>0</v>
      </c>
      <c r="IN11" s="10">
        <v>0</v>
      </c>
      <c r="IO11" s="10">
        <v>0</v>
      </c>
      <c r="IP11" s="10">
        <v>0</v>
      </c>
      <c r="IQ11" s="10">
        <v>0</v>
      </c>
      <c r="IR11" s="10">
        <v>0</v>
      </c>
      <c r="IS11" s="10">
        <v>0</v>
      </c>
      <c r="IT11" s="10">
        <v>0</v>
      </c>
      <c r="IU11" s="10">
        <v>0</v>
      </c>
      <c r="IV11" s="10">
        <v>0</v>
      </c>
      <c r="IW11" s="10">
        <v>0</v>
      </c>
      <c r="IX11" s="10">
        <v>0</v>
      </c>
      <c r="IY11" s="10">
        <v>0</v>
      </c>
      <c r="IZ11" s="10">
        <v>0</v>
      </c>
      <c r="JA11" s="10">
        <v>0</v>
      </c>
      <c r="JB11" s="10">
        <v>0</v>
      </c>
      <c r="JC11" s="10">
        <v>0</v>
      </c>
      <c r="JD11" s="10">
        <v>0</v>
      </c>
      <c r="JE11" s="10">
        <v>0</v>
      </c>
      <c r="JF11" s="10">
        <v>0</v>
      </c>
      <c r="JG11" s="10">
        <v>0</v>
      </c>
      <c r="JH11" s="10">
        <v>0</v>
      </c>
      <c r="JI11" s="10">
        <v>0</v>
      </c>
      <c r="JJ11" s="10" t="s">
        <v>1501</v>
      </c>
      <c r="JK11" s="10" t="s">
        <v>1501</v>
      </c>
      <c r="JL11" s="10">
        <v>0</v>
      </c>
      <c r="JM11" s="10">
        <v>0</v>
      </c>
      <c r="JN11" s="10">
        <v>0</v>
      </c>
      <c r="JO11" s="10">
        <v>0</v>
      </c>
      <c r="JP11" s="10">
        <v>0</v>
      </c>
      <c r="JQ11" s="10">
        <v>0</v>
      </c>
      <c r="JR11" s="10">
        <v>0</v>
      </c>
      <c r="JS11" s="10">
        <v>0</v>
      </c>
      <c r="JT11" s="10">
        <v>0</v>
      </c>
      <c r="JU11" s="10">
        <v>0</v>
      </c>
      <c r="JV11" s="10">
        <v>0</v>
      </c>
      <c r="JW11" s="10">
        <v>0</v>
      </c>
      <c r="JX11" s="10">
        <v>0</v>
      </c>
      <c r="JY11" s="10">
        <v>0</v>
      </c>
      <c r="JZ11" s="10">
        <v>0</v>
      </c>
      <c r="KA11" s="10">
        <v>0</v>
      </c>
      <c r="KB11" s="10">
        <v>0</v>
      </c>
      <c r="KC11" s="10">
        <v>0</v>
      </c>
      <c r="KD11" s="10">
        <v>0</v>
      </c>
      <c r="KE11" s="10">
        <v>0</v>
      </c>
      <c r="KF11" s="10">
        <v>1</v>
      </c>
      <c r="KG11" s="10">
        <v>0</v>
      </c>
      <c r="KH11" s="10">
        <v>0</v>
      </c>
      <c r="KI11" s="10">
        <v>0</v>
      </c>
      <c r="KJ11" s="10">
        <v>0</v>
      </c>
      <c r="KK11" s="10">
        <v>0</v>
      </c>
      <c r="KL11" s="10">
        <v>0</v>
      </c>
      <c r="KM11" s="10">
        <v>0</v>
      </c>
      <c r="KN11" s="10">
        <v>0</v>
      </c>
      <c r="KO11" s="10">
        <v>0</v>
      </c>
      <c r="KP11" s="10">
        <v>1</v>
      </c>
      <c r="KQ11" s="10">
        <v>1</v>
      </c>
      <c r="KR11" s="10">
        <v>1</v>
      </c>
      <c r="KS11" s="10">
        <v>0</v>
      </c>
      <c r="KT11" s="10">
        <v>1</v>
      </c>
      <c r="KU11" s="10">
        <v>0</v>
      </c>
      <c r="KV11" s="10">
        <v>1</v>
      </c>
      <c r="KW11" s="10">
        <v>1</v>
      </c>
      <c r="KX11" s="10">
        <v>1</v>
      </c>
      <c r="KY11" s="10">
        <v>1</v>
      </c>
      <c r="KZ11" s="10">
        <v>1</v>
      </c>
      <c r="LA11" s="10">
        <v>1</v>
      </c>
      <c r="LB11" s="10">
        <v>1</v>
      </c>
      <c r="LC11" s="10">
        <v>1</v>
      </c>
      <c r="LD11" s="10">
        <v>1</v>
      </c>
      <c r="LE11" s="10">
        <v>1</v>
      </c>
      <c r="LF11" s="10">
        <v>1</v>
      </c>
      <c r="LG11" s="10">
        <v>0</v>
      </c>
      <c r="LH11" s="10">
        <v>1</v>
      </c>
      <c r="LI11" s="10">
        <v>1</v>
      </c>
      <c r="LJ11" s="10">
        <v>1</v>
      </c>
      <c r="LK11" s="10">
        <v>1</v>
      </c>
      <c r="LL11" s="10">
        <v>1</v>
      </c>
      <c r="LM11" s="10">
        <v>0</v>
      </c>
      <c r="LN11" s="10">
        <v>1</v>
      </c>
      <c r="LO11" s="10">
        <v>1</v>
      </c>
      <c r="LP11" s="10">
        <v>1</v>
      </c>
      <c r="LQ11" s="10">
        <v>1</v>
      </c>
      <c r="LR11" s="10">
        <v>1</v>
      </c>
      <c r="LS11" s="10">
        <v>1</v>
      </c>
      <c r="LT11" s="10">
        <v>1</v>
      </c>
      <c r="LU11" s="10">
        <v>1</v>
      </c>
      <c r="LV11" s="10">
        <v>1</v>
      </c>
      <c r="LW11" s="10">
        <v>0</v>
      </c>
      <c r="LX11" s="10">
        <v>1</v>
      </c>
      <c r="LY11" s="10">
        <v>1</v>
      </c>
      <c r="LZ11" s="11">
        <v>1</v>
      </c>
      <c r="MA11" s="11">
        <v>1</v>
      </c>
      <c r="MB11" s="10">
        <v>1</v>
      </c>
      <c r="MC11" s="10">
        <v>1</v>
      </c>
      <c r="MD11" s="10">
        <v>1</v>
      </c>
      <c r="ME11" s="10">
        <v>1</v>
      </c>
      <c r="MF11" s="10">
        <v>1</v>
      </c>
      <c r="MG11" s="10">
        <v>1</v>
      </c>
      <c r="MH11" s="10">
        <v>1</v>
      </c>
      <c r="MI11" s="10">
        <v>1</v>
      </c>
      <c r="MJ11" s="10">
        <v>1</v>
      </c>
      <c r="MK11" s="10">
        <v>0</v>
      </c>
    </row>
    <row r="12" spans="1:493" x14ac:dyDescent="0.25">
      <c r="A12" s="7" t="s">
        <v>10</v>
      </c>
      <c r="B12" s="8" t="s">
        <v>12</v>
      </c>
      <c r="C12" s="8" t="s">
        <v>11</v>
      </c>
      <c r="D12" s="9" t="s">
        <v>14</v>
      </c>
      <c r="E12" s="9" t="s">
        <v>14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1</v>
      </c>
      <c r="Q12" s="11">
        <v>1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0">
        <v>1</v>
      </c>
      <c r="AC12" s="10">
        <v>1</v>
      </c>
      <c r="AD12" s="10">
        <v>1</v>
      </c>
      <c r="AE12" s="10">
        <v>1</v>
      </c>
      <c r="AF12" s="10">
        <v>0</v>
      </c>
      <c r="AG12" s="10">
        <v>0</v>
      </c>
      <c r="AH12" s="10">
        <v>1</v>
      </c>
      <c r="AI12" s="10">
        <v>1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1</v>
      </c>
      <c r="AU12" s="10">
        <v>1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1">
        <v>0</v>
      </c>
      <c r="BC12" s="11">
        <v>0</v>
      </c>
      <c r="BD12" s="11">
        <v>0</v>
      </c>
      <c r="BE12" s="11">
        <v>0</v>
      </c>
      <c r="BF12" s="12">
        <v>-9</v>
      </c>
      <c r="BG12" s="12">
        <v>-9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1</v>
      </c>
      <c r="BQ12" s="11">
        <v>1</v>
      </c>
      <c r="BR12" s="11">
        <v>0</v>
      </c>
      <c r="BS12" s="11">
        <v>0</v>
      </c>
      <c r="BT12" s="11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1">
        <v>0</v>
      </c>
      <c r="CA12" s="11">
        <v>0</v>
      </c>
      <c r="CB12" s="11">
        <v>0</v>
      </c>
      <c r="CC12" s="11">
        <v>0</v>
      </c>
      <c r="CD12" s="10">
        <v>0</v>
      </c>
      <c r="CE12" s="10">
        <v>0</v>
      </c>
      <c r="CF12" s="11">
        <v>1</v>
      </c>
      <c r="CG12" s="11">
        <v>1</v>
      </c>
      <c r="CH12" s="11">
        <v>0</v>
      </c>
      <c r="CI12" s="11">
        <v>0</v>
      </c>
      <c r="CJ12" s="10">
        <v>0</v>
      </c>
      <c r="CK12" s="10">
        <v>0</v>
      </c>
      <c r="CL12" s="10">
        <v>1</v>
      </c>
      <c r="CM12" s="10">
        <v>1</v>
      </c>
      <c r="CN12" s="10">
        <v>0</v>
      </c>
      <c r="CO12" s="10">
        <v>0</v>
      </c>
      <c r="CP12" s="10">
        <v>0</v>
      </c>
      <c r="CQ12" s="10">
        <v>0</v>
      </c>
      <c r="CR12" s="11">
        <v>0</v>
      </c>
      <c r="CS12" s="11">
        <v>0</v>
      </c>
      <c r="CT12" s="10">
        <v>1</v>
      </c>
      <c r="CU12" s="10">
        <v>0</v>
      </c>
      <c r="CV12" s="10">
        <v>1</v>
      </c>
      <c r="CW12" s="10">
        <v>0</v>
      </c>
      <c r="CX12" s="10">
        <v>0</v>
      </c>
      <c r="CY12" s="10">
        <v>0</v>
      </c>
      <c r="CZ12" s="10">
        <v>0</v>
      </c>
      <c r="DA12" s="10">
        <v>0</v>
      </c>
      <c r="DB12" s="10">
        <v>0</v>
      </c>
      <c r="DC12" s="10">
        <v>0</v>
      </c>
      <c r="DD12" s="10">
        <v>0</v>
      </c>
      <c r="DE12" s="10">
        <v>0</v>
      </c>
      <c r="DF12" s="10">
        <v>1</v>
      </c>
      <c r="DG12" s="10">
        <v>1</v>
      </c>
      <c r="DH12" s="11">
        <v>0</v>
      </c>
      <c r="DI12" s="11">
        <v>0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1</v>
      </c>
      <c r="DQ12" s="11">
        <v>1</v>
      </c>
      <c r="DR12" s="11">
        <v>0</v>
      </c>
      <c r="DS12" s="11">
        <v>0</v>
      </c>
      <c r="DT12" s="11">
        <v>0</v>
      </c>
      <c r="DU12" s="11">
        <v>0</v>
      </c>
      <c r="DV12" s="10">
        <v>0</v>
      </c>
      <c r="DW12" s="10">
        <v>0</v>
      </c>
      <c r="DX12" s="10">
        <v>0</v>
      </c>
      <c r="DY12" s="10">
        <v>0</v>
      </c>
      <c r="DZ12" s="10">
        <v>0</v>
      </c>
      <c r="EA12" s="10">
        <v>0</v>
      </c>
      <c r="EB12" s="10">
        <v>0</v>
      </c>
      <c r="EC12" s="10">
        <v>0</v>
      </c>
      <c r="ED12" s="10">
        <v>0</v>
      </c>
      <c r="EE12" s="10">
        <v>0</v>
      </c>
      <c r="EF12" s="10">
        <v>0</v>
      </c>
      <c r="EG12" s="10">
        <v>0</v>
      </c>
      <c r="EH12" s="10">
        <v>0</v>
      </c>
      <c r="EI12" s="10">
        <v>0</v>
      </c>
      <c r="EJ12" s="10">
        <v>1</v>
      </c>
      <c r="EK12" s="10">
        <v>1</v>
      </c>
      <c r="EL12" s="10">
        <v>0</v>
      </c>
      <c r="EM12" s="10">
        <v>0</v>
      </c>
      <c r="EN12" s="10">
        <v>0</v>
      </c>
      <c r="EO12" s="10">
        <v>0</v>
      </c>
      <c r="EP12" s="10">
        <v>1</v>
      </c>
      <c r="EQ12" s="10">
        <v>1</v>
      </c>
      <c r="ER12" s="10">
        <v>1</v>
      </c>
      <c r="ES12" s="10">
        <v>0</v>
      </c>
      <c r="ET12" s="10">
        <v>0</v>
      </c>
      <c r="EU12" s="10">
        <v>0</v>
      </c>
      <c r="EV12" s="11">
        <v>0</v>
      </c>
      <c r="EW12" s="11">
        <v>0</v>
      </c>
      <c r="EX12" s="10">
        <v>1</v>
      </c>
      <c r="EY12" s="10">
        <v>0</v>
      </c>
      <c r="EZ12" s="10">
        <v>1</v>
      </c>
      <c r="FA12" s="10">
        <v>0</v>
      </c>
      <c r="FB12" s="10">
        <v>0</v>
      </c>
      <c r="FC12" s="10">
        <v>0</v>
      </c>
      <c r="FD12" s="10">
        <v>0</v>
      </c>
      <c r="FE12" s="10">
        <v>0</v>
      </c>
      <c r="FF12" s="11">
        <v>0</v>
      </c>
      <c r="FG12" s="11">
        <v>0</v>
      </c>
      <c r="FH12" s="10">
        <v>1</v>
      </c>
      <c r="FI12" s="10">
        <v>0</v>
      </c>
      <c r="FJ12" s="10">
        <v>0</v>
      </c>
      <c r="FK12" s="10">
        <v>0</v>
      </c>
      <c r="FL12" s="11">
        <v>0</v>
      </c>
      <c r="FM12" s="11">
        <v>0</v>
      </c>
      <c r="FN12" s="10">
        <v>0</v>
      </c>
      <c r="FO12" s="10">
        <v>0</v>
      </c>
      <c r="FP12" s="11">
        <v>0</v>
      </c>
      <c r="FQ12" s="11">
        <v>0</v>
      </c>
      <c r="FR12" s="11">
        <v>0</v>
      </c>
      <c r="FS12" s="11">
        <v>0</v>
      </c>
      <c r="FT12" s="11">
        <v>1</v>
      </c>
      <c r="FU12" s="11">
        <v>1</v>
      </c>
      <c r="FV12" s="10">
        <v>0</v>
      </c>
      <c r="FW12" s="10">
        <v>0</v>
      </c>
      <c r="FX12" s="10">
        <v>0</v>
      </c>
      <c r="FY12" s="10">
        <v>0</v>
      </c>
      <c r="FZ12" s="10">
        <v>0</v>
      </c>
      <c r="GA12" s="10">
        <v>0</v>
      </c>
      <c r="GB12" s="10">
        <v>1</v>
      </c>
      <c r="GC12" s="10">
        <v>1</v>
      </c>
      <c r="GD12" s="10">
        <v>0</v>
      </c>
      <c r="GE12" s="10">
        <v>0</v>
      </c>
      <c r="GF12" s="11">
        <v>0</v>
      </c>
      <c r="GG12" s="11">
        <v>0</v>
      </c>
      <c r="GH12" s="10">
        <v>0</v>
      </c>
      <c r="GI12" s="10">
        <v>0</v>
      </c>
      <c r="GJ12" s="10">
        <v>1</v>
      </c>
      <c r="GK12" s="10">
        <v>1</v>
      </c>
      <c r="GL12" s="10">
        <v>1</v>
      </c>
      <c r="GM12" s="10">
        <v>0</v>
      </c>
      <c r="GN12" s="11">
        <v>0</v>
      </c>
      <c r="GO12" s="11">
        <v>0</v>
      </c>
      <c r="GP12" s="10">
        <v>0</v>
      </c>
      <c r="GQ12" s="10">
        <v>0</v>
      </c>
      <c r="GR12" s="10">
        <v>1</v>
      </c>
      <c r="GS12" s="10">
        <v>1</v>
      </c>
      <c r="GT12" s="10">
        <v>0</v>
      </c>
      <c r="GU12" s="10">
        <v>0</v>
      </c>
      <c r="GV12" s="10">
        <v>1</v>
      </c>
      <c r="GW12" s="10">
        <v>0</v>
      </c>
      <c r="GX12" s="10">
        <v>1</v>
      </c>
      <c r="GY12" s="10">
        <v>0</v>
      </c>
      <c r="GZ12" s="10">
        <v>0</v>
      </c>
      <c r="HA12" s="10">
        <v>0</v>
      </c>
      <c r="HB12" s="10">
        <v>0</v>
      </c>
      <c r="HC12" s="10">
        <v>0</v>
      </c>
      <c r="HD12" s="10">
        <v>0</v>
      </c>
      <c r="HE12" s="10">
        <v>0</v>
      </c>
      <c r="HF12" s="10">
        <v>0</v>
      </c>
      <c r="HG12" s="10">
        <v>0</v>
      </c>
      <c r="HH12" s="10">
        <v>0</v>
      </c>
      <c r="HI12" s="10">
        <v>0</v>
      </c>
      <c r="HJ12" s="10">
        <v>0</v>
      </c>
      <c r="HK12" s="10">
        <v>0</v>
      </c>
      <c r="HL12" s="10">
        <v>0</v>
      </c>
      <c r="HM12" s="10">
        <v>0</v>
      </c>
      <c r="HN12" s="10">
        <v>0</v>
      </c>
      <c r="HO12" s="10">
        <v>0</v>
      </c>
      <c r="HP12" s="10">
        <v>0</v>
      </c>
      <c r="HQ12" s="10">
        <v>0</v>
      </c>
      <c r="HR12" s="10">
        <v>0</v>
      </c>
      <c r="HS12" s="10">
        <v>0</v>
      </c>
      <c r="HT12" s="10">
        <v>0</v>
      </c>
      <c r="HU12" s="10">
        <v>0</v>
      </c>
      <c r="HV12" s="10">
        <v>0</v>
      </c>
      <c r="HW12" s="10">
        <v>0</v>
      </c>
      <c r="HX12" s="10">
        <v>0</v>
      </c>
      <c r="HY12" s="10">
        <v>0</v>
      </c>
      <c r="HZ12" s="10">
        <v>0</v>
      </c>
      <c r="IA12" s="10">
        <v>0</v>
      </c>
      <c r="IB12" s="10">
        <v>0</v>
      </c>
      <c r="IC12" s="10">
        <v>0</v>
      </c>
      <c r="ID12" s="10">
        <v>0</v>
      </c>
      <c r="IE12" s="10">
        <v>0</v>
      </c>
      <c r="IF12" s="10">
        <v>0</v>
      </c>
      <c r="IG12" s="10">
        <v>0</v>
      </c>
      <c r="IH12" s="10">
        <v>0</v>
      </c>
      <c r="II12" s="10">
        <v>0</v>
      </c>
      <c r="IJ12" s="10">
        <v>0</v>
      </c>
      <c r="IK12" s="10">
        <v>0</v>
      </c>
      <c r="IL12" s="10">
        <v>0</v>
      </c>
      <c r="IM12" s="10">
        <v>0</v>
      </c>
      <c r="IN12" s="10">
        <v>0</v>
      </c>
      <c r="IO12" s="10">
        <v>0</v>
      </c>
      <c r="IP12" s="10">
        <v>0</v>
      </c>
      <c r="IQ12" s="10">
        <v>0</v>
      </c>
      <c r="IR12" s="10">
        <v>0</v>
      </c>
      <c r="IS12" s="10">
        <v>0</v>
      </c>
      <c r="IT12" s="10">
        <v>0</v>
      </c>
      <c r="IU12" s="10">
        <v>0</v>
      </c>
      <c r="IV12" s="10">
        <v>0</v>
      </c>
      <c r="IW12" s="10">
        <v>0</v>
      </c>
      <c r="IX12" s="10">
        <v>0</v>
      </c>
      <c r="IY12" s="10">
        <v>0</v>
      </c>
      <c r="IZ12" s="10">
        <v>0</v>
      </c>
      <c r="JA12" s="10">
        <v>0</v>
      </c>
      <c r="JB12" s="10">
        <v>0</v>
      </c>
      <c r="JC12" s="10">
        <v>0</v>
      </c>
      <c r="JD12" s="10">
        <v>0</v>
      </c>
      <c r="JE12" s="10">
        <v>0</v>
      </c>
      <c r="JF12" s="10">
        <v>0</v>
      </c>
      <c r="JG12" s="10">
        <v>0</v>
      </c>
      <c r="JH12" s="10">
        <v>0</v>
      </c>
      <c r="JI12" s="10">
        <v>0</v>
      </c>
      <c r="JJ12" s="10" t="s">
        <v>1501</v>
      </c>
      <c r="JK12" s="10" t="s">
        <v>1501</v>
      </c>
      <c r="JL12" s="10">
        <v>0</v>
      </c>
      <c r="JM12" s="10">
        <v>0</v>
      </c>
      <c r="JN12" s="10">
        <v>0</v>
      </c>
      <c r="JO12" s="10">
        <v>0</v>
      </c>
      <c r="JP12" s="10">
        <v>0</v>
      </c>
      <c r="JQ12" s="10">
        <v>0</v>
      </c>
      <c r="JR12" s="10">
        <v>0</v>
      </c>
      <c r="JS12" s="10">
        <v>0</v>
      </c>
      <c r="JT12" s="10">
        <v>0</v>
      </c>
      <c r="JU12" s="10">
        <v>0</v>
      </c>
      <c r="JV12" s="10">
        <v>0</v>
      </c>
      <c r="JW12" s="10">
        <v>0</v>
      </c>
      <c r="JX12" s="10">
        <v>0</v>
      </c>
      <c r="JY12" s="10">
        <v>0</v>
      </c>
      <c r="JZ12" s="10">
        <v>0</v>
      </c>
      <c r="KA12" s="10">
        <v>0</v>
      </c>
      <c r="KB12" s="10">
        <v>0</v>
      </c>
      <c r="KC12" s="10">
        <v>0</v>
      </c>
      <c r="KD12" s="10">
        <v>0</v>
      </c>
      <c r="KE12" s="10">
        <v>0</v>
      </c>
      <c r="KF12" s="10">
        <v>0</v>
      </c>
      <c r="KG12" s="10">
        <v>0</v>
      </c>
      <c r="KH12" s="10">
        <v>0</v>
      </c>
      <c r="KI12" s="10">
        <v>0</v>
      </c>
      <c r="KJ12" s="10">
        <v>0</v>
      </c>
      <c r="KK12" s="10">
        <v>0</v>
      </c>
      <c r="KL12" s="10">
        <v>0</v>
      </c>
      <c r="KM12" s="10">
        <v>0</v>
      </c>
      <c r="KN12" s="10">
        <v>0</v>
      </c>
      <c r="KO12" s="10">
        <v>0</v>
      </c>
      <c r="KP12" s="10">
        <v>1</v>
      </c>
      <c r="KQ12" s="10">
        <v>1</v>
      </c>
      <c r="KR12" s="10">
        <v>1</v>
      </c>
      <c r="KS12" s="10">
        <v>1</v>
      </c>
      <c r="KT12" s="10">
        <v>0</v>
      </c>
      <c r="KU12" s="10">
        <v>0</v>
      </c>
      <c r="KV12" s="10">
        <v>1</v>
      </c>
      <c r="KW12" s="10">
        <v>1</v>
      </c>
      <c r="KX12" s="10">
        <v>1</v>
      </c>
      <c r="KY12" s="10">
        <v>1</v>
      </c>
      <c r="KZ12" s="10">
        <v>1</v>
      </c>
      <c r="LA12" s="10">
        <v>1</v>
      </c>
      <c r="LB12" s="10">
        <v>1</v>
      </c>
      <c r="LC12" s="10">
        <v>1</v>
      </c>
      <c r="LD12" s="10">
        <v>1</v>
      </c>
      <c r="LE12" s="10">
        <v>1</v>
      </c>
      <c r="LF12" s="10">
        <v>1</v>
      </c>
      <c r="LG12" s="10">
        <v>1</v>
      </c>
      <c r="LH12" s="10">
        <v>1</v>
      </c>
      <c r="LI12" s="10">
        <v>1</v>
      </c>
      <c r="LJ12" s="10">
        <v>1</v>
      </c>
      <c r="LK12" s="10">
        <v>1</v>
      </c>
      <c r="LL12" s="10">
        <v>1</v>
      </c>
      <c r="LM12" s="10">
        <v>0</v>
      </c>
      <c r="LN12" s="10">
        <v>1</v>
      </c>
      <c r="LO12" s="10">
        <v>1</v>
      </c>
      <c r="LP12" s="10">
        <v>1</v>
      </c>
      <c r="LQ12" s="10">
        <v>1</v>
      </c>
      <c r="LR12" s="10">
        <v>1</v>
      </c>
      <c r="LS12" s="10">
        <v>1</v>
      </c>
      <c r="LT12" s="10">
        <v>1</v>
      </c>
      <c r="LU12" s="10">
        <v>1</v>
      </c>
      <c r="LV12" s="10">
        <v>1</v>
      </c>
      <c r="LW12" s="10">
        <v>1</v>
      </c>
      <c r="LX12" s="10">
        <v>1</v>
      </c>
      <c r="LY12" s="10">
        <v>1</v>
      </c>
      <c r="LZ12" s="11">
        <v>1</v>
      </c>
      <c r="MA12" s="11">
        <v>1</v>
      </c>
      <c r="MB12" s="10">
        <v>1</v>
      </c>
      <c r="MC12" s="10">
        <v>1</v>
      </c>
      <c r="MD12" s="10">
        <v>0</v>
      </c>
      <c r="ME12" s="10">
        <v>0</v>
      </c>
      <c r="MF12" s="10">
        <v>1</v>
      </c>
      <c r="MG12" s="10">
        <v>1</v>
      </c>
      <c r="MH12" s="10">
        <v>1</v>
      </c>
      <c r="MI12" s="10">
        <v>1</v>
      </c>
      <c r="MJ12" s="10">
        <v>1</v>
      </c>
      <c r="MK12" s="10">
        <v>0</v>
      </c>
    </row>
    <row r="13" spans="1:493" x14ac:dyDescent="0.25">
      <c r="A13" s="7" t="s">
        <v>22</v>
      </c>
      <c r="B13" s="8" t="s">
        <v>105</v>
      </c>
      <c r="C13" s="8" t="s">
        <v>11</v>
      </c>
      <c r="D13" s="9">
        <v>97124</v>
      </c>
      <c r="E13" s="9">
        <v>97124</v>
      </c>
      <c r="F13" s="10">
        <v>0</v>
      </c>
      <c r="G13" s="10">
        <v>0</v>
      </c>
      <c r="H13" s="10">
        <v>1</v>
      </c>
      <c r="I13" s="10">
        <v>1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1</v>
      </c>
      <c r="S13" s="10">
        <v>1</v>
      </c>
      <c r="T13" s="10">
        <v>1</v>
      </c>
      <c r="U13" s="10">
        <v>0</v>
      </c>
      <c r="V13" s="10">
        <v>1</v>
      </c>
      <c r="W13" s="10">
        <v>1</v>
      </c>
      <c r="X13" s="10">
        <v>0</v>
      </c>
      <c r="Y13" s="10">
        <v>0</v>
      </c>
      <c r="Z13" s="10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1</v>
      </c>
      <c r="AQ13" s="10">
        <v>1</v>
      </c>
      <c r="AR13" s="10">
        <v>0</v>
      </c>
      <c r="AS13" s="10">
        <v>0</v>
      </c>
      <c r="AT13" s="10">
        <v>1</v>
      </c>
      <c r="AU13" s="10">
        <v>1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1">
        <v>0</v>
      </c>
      <c r="BC13" s="11">
        <v>0</v>
      </c>
      <c r="BD13" s="11">
        <v>0</v>
      </c>
      <c r="BE13" s="11">
        <v>0</v>
      </c>
      <c r="BF13" s="11">
        <v>1</v>
      </c>
      <c r="BG13" s="11">
        <v>1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1</v>
      </c>
      <c r="BQ13" s="11">
        <v>1</v>
      </c>
      <c r="BR13" s="11">
        <v>0</v>
      </c>
      <c r="BS13" s="10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1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1</v>
      </c>
      <c r="CG13" s="11">
        <v>1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>
        <v>0</v>
      </c>
      <c r="CP13" s="10">
        <v>0</v>
      </c>
      <c r="CQ13" s="10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2">
        <v>-9</v>
      </c>
      <c r="DA13" s="12">
        <v>-9</v>
      </c>
      <c r="DB13" s="12">
        <v>-9</v>
      </c>
      <c r="DC13" s="12">
        <v>-9</v>
      </c>
      <c r="DD13" s="11">
        <v>0</v>
      </c>
      <c r="DE13" s="11">
        <v>0</v>
      </c>
      <c r="DF13" s="11">
        <v>1</v>
      </c>
      <c r="DG13" s="11">
        <v>1</v>
      </c>
      <c r="DH13" s="11">
        <v>0</v>
      </c>
      <c r="DI13" s="11">
        <v>0</v>
      </c>
      <c r="DJ13" s="11">
        <v>0</v>
      </c>
      <c r="DK13" s="11">
        <v>0</v>
      </c>
      <c r="DL13" s="11">
        <v>0</v>
      </c>
      <c r="DM13" s="11">
        <v>0</v>
      </c>
      <c r="DN13" s="11">
        <v>1</v>
      </c>
      <c r="DO13" s="11">
        <v>0</v>
      </c>
      <c r="DP13" s="11">
        <v>1</v>
      </c>
      <c r="DQ13" s="11">
        <v>1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0</v>
      </c>
      <c r="DZ13" s="11">
        <v>1</v>
      </c>
      <c r="EA13" s="11">
        <v>1</v>
      </c>
      <c r="EB13" s="11">
        <v>0</v>
      </c>
      <c r="EC13" s="11">
        <v>0</v>
      </c>
      <c r="ED13" s="11">
        <v>1</v>
      </c>
      <c r="EE13" s="11">
        <v>0</v>
      </c>
      <c r="EF13" s="11">
        <v>0</v>
      </c>
      <c r="EG13" s="11">
        <v>0</v>
      </c>
      <c r="EH13" s="11">
        <v>0</v>
      </c>
      <c r="EI13" s="11">
        <v>0</v>
      </c>
      <c r="EJ13" s="11">
        <v>0</v>
      </c>
      <c r="EK13" s="11">
        <v>0</v>
      </c>
      <c r="EL13" s="11">
        <v>1</v>
      </c>
      <c r="EM13" s="11">
        <v>0</v>
      </c>
      <c r="EN13" s="11">
        <v>1</v>
      </c>
      <c r="EO13" s="11">
        <v>1</v>
      </c>
      <c r="EP13" s="11">
        <v>1</v>
      </c>
      <c r="EQ13" s="11">
        <v>1</v>
      </c>
      <c r="ER13" s="11">
        <v>1</v>
      </c>
      <c r="ES13" s="11">
        <v>0</v>
      </c>
      <c r="ET13" s="11">
        <v>0</v>
      </c>
      <c r="EU13" s="11">
        <v>0</v>
      </c>
      <c r="EV13" s="11">
        <v>0</v>
      </c>
      <c r="EW13" s="11">
        <v>0</v>
      </c>
      <c r="EX13" s="11">
        <v>0</v>
      </c>
      <c r="EY13" s="11">
        <v>0</v>
      </c>
      <c r="EZ13" s="11">
        <v>0</v>
      </c>
      <c r="FA13" s="11">
        <v>0</v>
      </c>
      <c r="FB13" s="11">
        <v>0</v>
      </c>
      <c r="FC13" s="11">
        <v>0</v>
      </c>
      <c r="FD13" s="11">
        <v>0</v>
      </c>
      <c r="FE13" s="11">
        <v>0</v>
      </c>
      <c r="FF13" s="11">
        <v>1</v>
      </c>
      <c r="FG13" s="11">
        <v>0</v>
      </c>
      <c r="FH13" s="11">
        <v>1</v>
      </c>
      <c r="FI13" s="11">
        <v>1</v>
      </c>
      <c r="FJ13" s="11">
        <v>0</v>
      </c>
      <c r="FK13" s="11">
        <v>0</v>
      </c>
      <c r="FL13" s="11">
        <v>0</v>
      </c>
      <c r="FM13" s="11">
        <v>0</v>
      </c>
      <c r="FN13" s="11">
        <v>0</v>
      </c>
      <c r="FO13" s="11">
        <v>0</v>
      </c>
      <c r="FP13" s="11">
        <v>1</v>
      </c>
      <c r="FQ13" s="11">
        <v>1</v>
      </c>
      <c r="FR13" s="11">
        <v>0</v>
      </c>
      <c r="FS13" s="11">
        <v>0</v>
      </c>
      <c r="FT13" s="11">
        <v>1</v>
      </c>
      <c r="FU13" s="11">
        <v>0</v>
      </c>
      <c r="FV13" s="11">
        <v>0</v>
      </c>
      <c r="FW13" s="11">
        <v>0</v>
      </c>
      <c r="FX13" s="11">
        <v>0</v>
      </c>
      <c r="FY13" s="11">
        <v>0</v>
      </c>
      <c r="FZ13" s="11">
        <v>1</v>
      </c>
      <c r="GA13" s="11">
        <v>0</v>
      </c>
      <c r="GB13" s="11">
        <v>0</v>
      </c>
      <c r="GC13" s="11">
        <v>0</v>
      </c>
      <c r="GD13" s="11">
        <v>0</v>
      </c>
      <c r="GE13" s="11">
        <v>0</v>
      </c>
      <c r="GF13" s="11">
        <v>0</v>
      </c>
      <c r="GG13" s="11">
        <v>0</v>
      </c>
      <c r="GH13" s="11">
        <v>0</v>
      </c>
      <c r="GI13" s="11">
        <v>0</v>
      </c>
      <c r="GJ13" s="11">
        <v>1</v>
      </c>
      <c r="GK13" s="11">
        <v>1</v>
      </c>
      <c r="GL13" s="11">
        <v>1</v>
      </c>
      <c r="GM13" s="11">
        <v>0</v>
      </c>
      <c r="GN13" s="11">
        <v>0</v>
      </c>
      <c r="GO13" s="11">
        <v>0</v>
      </c>
      <c r="GP13" s="10">
        <v>0</v>
      </c>
      <c r="GQ13" s="10">
        <v>0</v>
      </c>
      <c r="GR13" s="10">
        <v>0</v>
      </c>
      <c r="GS13" s="10">
        <v>0</v>
      </c>
      <c r="GT13" s="10">
        <v>0</v>
      </c>
      <c r="GU13" s="10">
        <v>0</v>
      </c>
      <c r="GV13" s="10">
        <v>0</v>
      </c>
      <c r="GW13" s="10">
        <v>0</v>
      </c>
      <c r="GX13" s="10">
        <v>0</v>
      </c>
      <c r="GY13" s="10">
        <v>0</v>
      </c>
      <c r="GZ13" s="10">
        <v>1</v>
      </c>
      <c r="HA13" s="10">
        <v>1</v>
      </c>
      <c r="HB13" s="10">
        <v>1</v>
      </c>
      <c r="HC13" s="10">
        <v>1</v>
      </c>
      <c r="HD13" s="10">
        <v>1</v>
      </c>
      <c r="HE13" s="10">
        <v>1</v>
      </c>
      <c r="HF13" s="10">
        <v>0</v>
      </c>
      <c r="HG13" s="10">
        <v>0</v>
      </c>
      <c r="HH13" s="10">
        <v>1</v>
      </c>
      <c r="HI13" s="10">
        <v>0</v>
      </c>
      <c r="HJ13" s="10">
        <v>1</v>
      </c>
      <c r="HK13" s="10">
        <v>0</v>
      </c>
      <c r="HL13" s="10">
        <v>1</v>
      </c>
      <c r="HM13" s="10">
        <v>1</v>
      </c>
      <c r="HN13" s="10">
        <v>1</v>
      </c>
      <c r="HO13" s="10">
        <v>0</v>
      </c>
      <c r="HP13" s="10">
        <v>1</v>
      </c>
      <c r="HQ13" s="10">
        <v>0</v>
      </c>
      <c r="HR13" s="10">
        <v>0</v>
      </c>
      <c r="HS13" s="10">
        <v>0</v>
      </c>
      <c r="HT13" s="10">
        <v>0</v>
      </c>
      <c r="HU13" s="10">
        <v>0</v>
      </c>
      <c r="HV13" s="10">
        <v>0</v>
      </c>
      <c r="HW13" s="10">
        <v>0</v>
      </c>
      <c r="HX13" s="10">
        <v>0</v>
      </c>
      <c r="HY13" s="10">
        <v>0</v>
      </c>
      <c r="HZ13" s="10">
        <v>0</v>
      </c>
      <c r="IA13" s="10">
        <v>0</v>
      </c>
      <c r="IB13" s="10">
        <v>0</v>
      </c>
      <c r="IC13" s="10">
        <v>0</v>
      </c>
      <c r="ID13" s="10">
        <v>0</v>
      </c>
      <c r="IE13" s="10">
        <v>0</v>
      </c>
      <c r="IF13" s="10">
        <v>0</v>
      </c>
      <c r="IG13" s="10">
        <v>0</v>
      </c>
      <c r="IH13" s="10">
        <v>0</v>
      </c>
      <c r="II13" s="10">
        <v>0</v>
      </c>
      <c r="IJ13" s="10">
        <v>0</v>
      </c>
      <c r="IK13" s="10">
        <v>0</v>
      </c>
      <c r="IL13" s="10">
        <v>0</v>
      </c>
      <c r="IM13" s="10">
        <v>0</v>
      </c>
      <c r="IN13" s="10">
        <v>0</v>
      </c>
      <c r="IO13" s="10">
        <v>0</v>
      </c>
      <c r="IP13" s="10">
        <v>0</v>
      </c>
      <c r="IQ13" s="10">
        <v>0</v>
      </c>
      <c r="IR13" s="10">
        <v>0</v>
      </c>
      <c r="IS13" s="10">
        <v>0</v>
      </c>
      <c r="IT13" s="10">
        <v>0</v>
      </c>
      <c r="IU13" s="10">
        <v>0</v>
      </c>
      <c r="IV13" s="10">
        <v>0</v>
      </c>
      <c r="IW13" s="10">
        <v>0</v>
      </c>
      <c r="IX13" s="10">
        <v>0</v>
      </c>
      <c r="IY13" s="10">
        <v>0</v>
      </c>
      <c r="IZ13" s="10">
        <v>0</v>
      </c>
      <c r="JA13" s="10">
        <v>0</v>
      </c>
      <c r="JB13" s="10">
        <v>0</v>
      </c>
      <c r="JC13" s="10">
        <v>0</v>
      </c>
      <c r="JD13" s="10">
        <v>0</v>
      </c>
      <c r="JE13" s="10">
        <v>0</v>
      </c>
      <c r="JF13" s="10">
        <v>0</v>
      </c>
      <c r="JG13" s="10">
        <v>0</v>
      </c>
      <c r="JH13" s="10">
        <v>0</v>
      </c>
      <c r="JI13" s="10">
        <v>0</v>
      </c>
      <c r="JJ13" s="10" t="s">
        <v>1501</v>
      </c>
      <c r="JK13" s="10" t="s">
        <v>1501</v>
      </c>
      <c r="JL13" s="10">
        <v>0</v>
      </c>
      <c r="JM13" s="10">
        <v>0</v>
      </c>
      <c r="JN13" s="10">
        <v>0</v>
      </c>
      <c r="JO13" s="10">
        <v>0</v>
      </c>
      <c r="JP13" s="10">
        <v>0</v>
      </c>
      <c r="JQ13" s="10">
        <v>0</v>
      </c>
      <c r="JR13" s="10">
        <v>0</v>
      </c>
      <c r="JS13" s="10">
        <v>0</v>
      </c>
      <c r="JT13" s="10">
        <v>0</v>
      </c>
      <c r="JU13" s="10">
        <v>0</v>
      </c>
      <c r="JV13" s="10">
        <v>0</v>
      </c>
      <c r="JW13" s="10">
        <v>0</v>
      </c>
      <c r="JX13" s="10">
        <v>0</v>
      </c>
      <c r="JY13" s="10">
        <v>0</v>
      </c>
      <c r="JZ13" s="10">
        <v>0</v>
      </c>
      <c r="KA13" s="10">
        <v>0</v>
      </c>
      <c r="KB13" s="10">
        <v>0</v>
      </c>
      <c r="KC13" s="10">
        <v>0</v>
      </c>
      <c r="KD13" s="10">
        <v>0</v>
      </c>
      <c r="KE13" s="10">
        <v>0</v>
      </c>
      <c r="KF13" s="10">
        <v>0</v>
      </c>
      <c r="KG13" s="10">
        <v>0</v>
      </c>
      <c r="KH13" s="10">
        <v>0</v>
      </c>
      <c r="KI13" s="10">
        <v>0</v>
      </c>
      <c r="KJ13" s="10">
        <v>0</v>
      </c>
      <c r="KK13" s="10">
        <v>0</v>
      </c>
      <c r="KL13" s="10">
        <v>0</v>
      </c>
      <c r="KM13" s="10">
        <v>0</v>
      </c>
      <c r="KN13" s="10">
        <v>0</v>
      </c>
      <c r="KO13" s="10">
        <v>0</v>
      </c>
      <c r="KP13" s="10">
        <v>1</v>
      </c>
      <c r="KQ13" s="10">
        <v>1</v>
      </c>
      <c r="KR13" s="10">
        <v>0</v>
      </c>
      <c r="KS13" s="10">
        <v>0</v>
      </c>
      <c r="KT13" s="10">
        <v>1</v>
      </c>
      <c r="KU13" s="10">
        <v>1</v>
      </c>
      <c r="KV13" s="10">
        <v>1</v>
      </c>
      <c r="KW13" s="10">
        <v>1</v>
      </c>
      <c r="KX13" s="10">
        <v>1</v>
      </c>
      <c r="KY13" s="10">
        <v>1</v>
      </c>
      <c r="KZ13" s="10">
        <v>1</v>
      </c>
      <c r="LA13" s="10">
        <v>1</v>
      </c>
      <c r="LB13" s="10">
        <v>1</v>
      </c>
      <c r="LC13" s="10">
        <v>1</v>
      </c>
      <c r="LD13" s="10">
        <v>1</v>
      </c>
      <c r="LE13" s="10">
        <v>1</v>
      </c>
      <c r="LF13" s="10">
        <v>1</v>
      </c>
      <c r="LG13" s="10">
        <v>1</v>
      </c>
      <c r="LH13" s="10">
        <v>1</v>
      </c>
      <c r="LI13" s="10">
        <v>0</v>
      </c>
      <c r="LJ13" s="10">
        <v>1</v>
      </c>
      <c r="LK13" s="10">
        <v>1</v>
      </c>
      <c r="LL13" s="10">
        <v>1</v>
      </c>
      <c r="LM13" s="10">
        <v>0</v>
      </c>
      <c r="LN13" s="10">
        <v>1</v>
      </c>
      <c r="LO13" s="10">
        <v>1</v>
      </c>
      <c r="LP13" s="9">
        <v>1</v>
      </c>
      <c r="LQ13" s="9">
        <v>1</v>
      </c>
      <c r="LR13" s="10">
        <v>0</v>
      </c>
      <c r="LS13" s="10">
        <v>0</v>
      </c>
      <c r="LT13" s="10">
        <v>1</v>
      </c>
      <c r="LU13" s="10">
        <v>1</v>
      </c>
      <c r="LV13" s="10">
        <v>1</v>
      </c>
      <c r="LW13" s="10">
        <v>1</v>
      </c>
      <c r="LX13" s="10">
        <v>1</v>
      </c>
      <c r="LY13" s="10">
        <v>1</v>
      </c>
      <c r="LZ13" s="11">
        <v>1</v>
      </c>
      <c r="MA13" s="11">
        <v>1</v>
      </c>
      <c r="MB13" s="10">
        <v>1</v>
      </c>
      <c r="MC13" s="10">
        <v>0</v>
      </c>
      <c r="MD13" s="10">
        <v>1</v>
      </c>
      <c r="ME13" s="10">
        <v>0</v>
      </c>
      <c r="MF13" s="10">
        <v>1</v>
      </c>
      <c r="MG13" s="10">
        <v>0</v>
      </c>
      <c r="MH13" s="10">
        <v>1</v>
      </c>
      <c r="MI13" s="10">
        <v>1</v>
      </c>
      <c r="MJ13" s="10">
        <v>1</v>
      </c>
      <c r="MK13" s="10">
        <v>0</v>
      </c>
    </row>
    <row r="14" spans="1:493" x14ac:dyDescent="0.25">
      <c r="A14" s="7" t="s">
        <v>17</v>
      </c>
      <c r="B14" s="8" t="s">
        <v>18</v>
      </c>
      <c r="C14" s="8" t="s">
        <v>11</v>
      </c>
      <c r="D14" s="9">
        <v>28547</v>
      </c>
      <c r="E14" s="9">
        <v>28547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1</v>
      </c>
      <c r="Q14" s="11">
        <v>1</v>
      </c>
      <c r="R14" s="11">
        <v>1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0">
        <v>1</v>
      </c>
      <c r="AC14" s="10">
        <v>1</v>
      </c>
      <c r="AD14" s="10">
        <v>1</v>
      </c>
      <c r="AE14" s="10">
        <v>1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1</v>
      </c>
      <c r="AO14" s="10">
        <v>1</v>
      </c>
      <c r="AP14" s="10">
        <v>0</v>
      </c>
      <c r="AQ14" s="10">
        <v>0</v>
      </c>
      <c r="AR14" s="10">
        <v>0</v>
      </c>
      <c r="AS14" s="10">
        <v>0</v>
      </c>
      <c r="AT14" s="10">
        <v>1</v>
      </c>
      <c r="AU14" s="10">
        <v>1</v>
      </c>
      <c r="AV14" s="10">
        <v>0</v>
      </c>
      <c r="AW14" s="10">
        <v>0</v>
      </c>
      <c r="AX14" s="10">
        <v>0</v>
      </c>
      <c r="AY14" s="10">
        <v>0</v>
      </c>
      <c r="AZ14" s="10">
        <v>0</v>
      </c>
      <c r="BA14" s="10">
        <v>0</v>
      </c>
      <c r="BB14" s="11">
        <v>1</v>
      </c>
      <c r="BC14" s="11">
        <v>1</v>
      </c>
      <c r="BD14" s="11">
        <v>1</v>
      </c>
      <c r="BE14" s="11">
        <v>1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1">
        <v>0</v>
      </c>
      <c r="BO14" s="11">
        <v>0</v>
      </c>
      <c r="BP14" s="11">
        <v>1</v>
      </c>
      <c r="BQ14" s="11">
        <v>1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0</v>
      </c>
      <c r="BX14" s="11">
        <v>0</v>
      </c>
      <c r="BY14" s="11">
        <v>0</v>
      </c>
      <c r="BZ14" s="11">
        <v>0</v>
      </c>
      <c r="CA14" s="11">
        <v>0</v>
      </c>
      <c r="CB14" s="11">
        <v>0</v>
      </c>
      <c r="CC14" s="11">
        <v>0</v>
      </c>
      <c r="CD14" s="11">
        <v>0</v>
      </c>
      <c r="CE14" s="11">
        <v>0</v>
      </c>
      <c r="CF14" s="11">
        <v>1</v>
      </c>
      <c r="CG14" s="11">
        <v>1</v>
      </c>
      <c r="CH14" s="11">
        <v>0</v>
      </c>
      <c r="CI14" s="11">
        <v>0</v>
      </c>
      <c r="CJ14" s="11">
        <v>0</v>
      </c>
      <c r="CK14" s="11">
        <v>0</v>
      </c>
      <c r="CL14" s="11">
        <v>1</v>
      </c>
      <c r="CM14" s="11">
        <v>1</v>
      </c>
      <c r="CN14" s="11">
        <v>0</v>
      </c>
      <c r="CO14" s="11">
        <v>0</v>
      </c>
      <c r="CP14" s="10">
        <v>0</v>
      </c>
      <c r="CQ14" s="10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1</v>
      </c>
      <c r="CY14" s="11">
        <v>1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1</v>
      </c>
      <c r="DQ14" s="11">
        <v>1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1</v>
      </c>
      <c r="DY14" s="11">
        <v>1</v>
      </c>
      <c r="DZ14" s="11">
        <v>1</v>
      </c>
      <c r="EA14" s="11">
        <v>0</v>
      </c>
      <c r="EB14" s="11">
        <v>0</v>
      </c>
      <c r="EC14" s="11">
        <v>0</v>
      </c>
      <c r="ED14" s="11">
        <v>0</v>
      </c>
      <c r="EE14" s="11">
        <v>0</v>
      </c>
      <c r="EF14" s="11">
        <v>0</v>
      </c>
      <c r="EG14" s="11">
        <v>0</v>
      </c>
      <c r="EH14" s="11">
        <v>0</v>
      </c>
      <c r="EI14" s="11">
        <v>0</v>
      </c>
      <c r="EJ14" s="11">
        <v>1</v>
      </c>
      <c r="EK14" s="11">
        <v>0</v>
      </c>
      <c r="EL14" s="11">
        <v>0</v>
      </c>
      <c r="EM14" s="11">
        <v>0</v>
      </c>
      <c r="EN14" s="11">
        <v>0</v>
      </c>
      <c r="EO14" s="11">
        <v>0</v>
      </c>
      <c r="EP14" s="11">
        <v>1</v>
      </c>
      <c r="EQ14" s="11">
        <v>1</v>
      </c>
      <c r="ER14" s="11">
        <v>0</v>
      </c>
      <c r="ES14" s="11">
        <v>0</v>
      </c>
      <c r="ET14" s="11">
        <v>0</v>
      </c>
      <c r="EU14" s="11">
        <v>0</v>
      </c>
      <c r="EV14" s="11">
        <v>0</v>
      </c>
      <c r="EW14" s="11">
        <v>0</v>
      </c>
      <c r="EX14" s="11">
        <v>0</v>
      </c>
      <c r="EY14" s="11">
        <v>0</v>
      </c>
      <c r="EZ14" s="11">
        <v>0</v>
      </c>
      <c r="FA14" s="11">
        <v>0</v>
      </c>
      <c r="FB14" s="11">
        <v>0</v>
      </c>
      <c r="FC14" s="11">
        <v>0</v>
      </c>
      <c r="FD14" s="11">
        <v>0</v>
      </c>
      <c r="FE14" s="11">
        <v>0</v>
      </c>
      <c r="FF14" s="11">
        <v>1</v>
      </c>
      <c r="FG14" s="11">
        <v>0</v>
      </c>
      <c r="FH14" s="11">
        <v>0</v>
      </c>
      <c r="FI14" s="11">
        <v>0</v>
      </c>
      <c r="FJ14" s="11">
        <v>0</v>
      </c>
      <c r="FK14" s="11">
        <v>0</v>
      </c>
      <c r="FL14" s="11">
        <v>0</v>
      </c>
      <c r="FM14" s="11">
        <v>0</v>
      </c>
      <c r="FN14" s="11">
        <v>0</v>
      </c>
      <c r="FO14" s="11">
        <v>0</v>
      </c>
      <c r="FP14" s="11">
        <v>0</v>
      </c>
      <c r="FQ14" s="11">
        <v>0</v>
      </c>
      <c r="FR14" s="11">
        <v>0</v>
      </c>
      <c r="FS14" s="11">
        <v>0</v>
      </c>
      <c r="FT14" s="11">
        <v>0</v>
      </c>
      <c r="FU14" s="11">
        <v>0</v>
      </c>
      <c r="FV14" s="11">
        <v>1</v>
      </c>
      <c r="FW14" s="11">
        <v>1</v>
      </c>
      <c r="FX14" s="11">
        <v>0</v>
      </c>
      <c r="FY14" s="11">
        <v>0</v>
      </c>
      <c r="FZ14" s="11">
        <v>0</v>
      </c>
      <c r="GA14" s="11">
        <v>0</v>
      </c>
      <c r="GB14" s="11">
        <v>0</v>
      </c>
      <c r="GC14" s="11">
        <v>0</v>
      </c>
      <c r="GD14" s="11">
        <v>0</v>
      </c>
      <c r="GE14" s="11">
        <v>0</v>
      </c>
      <c r="GF14" s="11">
        <v>0</v>
      </c>
      <c r="GG14" s="11">
        <v>0</v>
      </c>
      <c r="GH14" s="11">
        <v>0</v>
      </c>
      <c r="GI14" s="11">
        <v>0</v>
      </c>
      <c r="GJ14" s="11">
        <v>1</v>
      </c>
      <c r="GK14" s="11">
        <v>1</v>
      </c>
      <c r="GL14" s="11">
        <v>0</v>
      </c>
      <c r="GM14" s="11">
        <v>0</v>
      </c>
      <c r="GN14" s="11">
        <v>0</v>
      </c>
      <c r="GO14" s="11">
        <v>0</v>
      </c>
      <c r="GP14" s="10">
        <v>0</v>
      </c>
      <c r="GQ14" s="10">
        <v>0</v>
      </c>
      <c r="GR14" s="10">
        <v>0</v>
      </c>
      <c r="GS14" s="10">
        <v>0</v>
      </c>
      <c r="GT14" s="10">
        <v>0</v>
      </c>
      <c r="GU14" s="10">
        <v>0</v>
      </c>
      <c r="GV14" s="10">
        <v>0</v>
      </c>
      <c r="GW14" s="10">
        <v>0</v>
      </c>
      <c r="GX14" s="10">
        <v>0</v>
      </c>
      <c r="GY14" s="10">
        <v>0</v>
      </c>
      <c r="GZ14" s="10">
        <v>0</v>
      </c>
      <c r="HA14" s="10">
        <v>0</v>
      </c>
      <c r="HB14" s="10">
        <v>0</v>
      </c>
      <c r="HC14" s="10">
        <v>0</v>
      </c>
      <c r="HD14" s="10">
        <v>0</v>
      </c>
      <c r="HE14" s="10">
        <v>0</v>
      </c>
      <c r="HF14" s="10">
        <v>0</v>
      </c>
      <c r="HG14" s="10">
        <v>0</v>
      </c>
      <c r="HH14" s="10">
        <v>0</v>
      </c>
      <c r="HI14" s="10">
        <v>0</v>
      </c>
      <c r="HJ14" s="10">
        <v>0</v>
      </c>
      <c r="HK14" s="10">
        <v>0</v>
      </c>
      <c r="HL14" s="10">
        <v>0</v>
      </c>
      <c r="HM14" s="10">
        <v>0</v>
      </c>
      <c r="HN14" s="10">
        <v>0</v>
      </c>
      <c r="HO14" s="10">
        <v>0</v>
      </c>
      <c r="HP14" s="10">
        <v>0</v>
      </c>
      <c r="HQ14" s="10">
        <v>0</v>
      </c>
      <c r="HR14" s="10">
        <v>1</v>
      </c>
      <c r="HS14" s="10">
        <v>1</v>
      </c>
      <c r="HT14" s="10">
        <v>1</v>
      </c>
      <c r="HU14" s="10">
        <v>1</v>
      </c>
      <c r="HV14" s="10">
        <v>0</v>
      </c>
      <c r="HW14" s="10">
        <v>0</v>
      </c>
      <c r="HX14" s="10">
        <v>0</v>
      </c>
      <c r="HY14" s="10">
        <v>0</v>
      </c>
      <c r="HZ14" s="10">
        <v>0</v>
      </c>
      <c r="IA14" s="10">
        <v>0</v>
      </c>
      <c r="IB14" s="10">
        <v>0</v>
      </c>
      <c r="IC14" s="10">
        <v>0</v>
      </c>
      <c r="ID14" s="10">
        <v>0</v>
      </c>
      <c r="IE14" s="10">
        <v>0</v>
      </c>
      <c r="IF14" s="10">
        <v>0</v>
      </c>
      <c r="IG14" s="10">
        <v>0</v>
      </c>
      <c r="IH14" s="10">
        <v>0</v>
      </c>
      <c r="II14" s="10">
        <v>0</v>
      </c>
      <c r="IJ14" s="10">
        <v>0</v>
      </c>
      <c r="IK14" s="10">
        <v>0</v>
      </c>
      <c r="IL14" s="10">
        <v>0</v>
      </c>
      <c r="IM14" s="10">
        <v>0</v>
      </c>
      <c r="IN14" s="10">
        <v>0</v>
      </c>
      <c r="IO14" s="10">
        <v>0</v>
      </c>
      <c r="IP14" s="10">
        <v>0</v>
      </c>
      <c r="IQ14" s="10">
        <v>0</v>
      </c>
      <c r="IR14" s="10">
        <v>0</v>
      </c>
      <c r="IS14" s="10">
        <v>0</v>
      </c>
      <c r="IT14" s="10">
        <v>0</v>
      </c>
      <c r="IU14" s="10">
        <v>0</v>
      </c>
      <c r="IV14" s="10">
        <v>0</v>
      </c>
      <c r="IW14" s="10">
        <v>0</v>
      </c>
      <c r="IX14" s="10">
        <v>0</v>
      </c>
      <c r="IY14" s="10">
        <v>0</v>
      </c>
      <c r="IZ14" s="10">
        <v>0</v>
      </c>
      <c r="JA14" s="10">
        <v>0</v>
      </c>
      <c r="JB14" s="10">
        <v>0</v>
      </c>
      <c r="JC14" s="10">
        <v>0</v>
      </c>
      <c r="JD14" s="10">
        <v>0</v>
      </c>
      <c r="JE14" s="10">
        <v>0</v>
      </c>
      <c r="JF14" s="10">
        <v>0</v>
      </c>
      <c r="JG14" s="10">
        <v>0</v>
      </c>
      <c r="JH14" s="10">
        <v>0</v>
      </c>
      <c r="JI14" s="10">
        <v>0</v>
      </c>
      <c r="JJ14" s="10" t="s">
        <v>1501</v>
      </c>
      <c r="JK14" s="10" t="s">
        <v>1501</v>
      </c>
      <c r="JL14" s="10">
        <v>0</v>
      </c>
      <c r="JM14" s="10">
        <v>0</v>
      </c>
      <c r="JN14" s="10">
        <v>0</v>
      </c>
      <c r="JO14" s="10">
        <v>0</v>
      </c>
      <c r="JP14" s="10">
        <v>0</v>
      </c>
      <c r="JQ14" s="10">
        <v>0</v>
      </c>
      <c r="JR14" s="10">
        <v>0</v>
      </c>
      <c r="JS14" s="10">
        <v>0</v>
      </c>
      <c r="JT14" s="10">
        <v>0</v>
      </c>
      <c r="JU14" s="10">
        <v>0</v>
      </c>
      <c r="JV14" s="10">
        <v>0</v>
      </c>
      <c r="JW14" s="10">
        <v>0</v>
      </c>
      <c r="JX14" s="10">
        <v>0</v>
      </c>
      <c r="JY14" s="10">
        <v>0</v>
      </c>
      <c r="JZ14" s="10">
        <v>0</v>
      </c>
      <c r="KA14" s="10">
        <v>0</v>
      </c>
      <c r="KB14" s="10">
        <v>0</v>
      </c>
      <c r="KC14" s="10">
        <v>0</v>
      </c>
      <c r="KD14" s="10">
        <v>0</v>
      </c>
      <c r="KE14" s="10">
        <v>0</v>
      </c>
      <c r="KF14" s="10">
        <v>0</v>
      </c>
      <c r="KG14" s="10">
        <v>0</v>
      </c>
      <c r="KH14" s="10">
        <v>0</v>
      </c>
      <c r="KI14" s="10">
        <v>0</v>
      </c>
      <c r="KJ14" s="10">
        <v>0</v>
      </c>
      <c r="KK14" s="10">
        <v>0</v>
      </c>
      <c r="KL14" s="10">
        <v>0</v>
      </c>
      <c r="KM14" s="10">
        <v>0</v>
      </c>
      <c r="KN14" s="10">
        <v>0</v>
      </c>
      <c r="KO14" s="10">
        <v>0</v>
      </c>
      <c r="KP14" s="10">
        <v>1</v>
      </c>
      <c r="KQ14" s="10">
        <v>1</v>
      </c>
      <c r="KR14" s="10">
        <v>1</v>
      </c>
      <c r="KS14" s="10">
        <v>1</v>
      </c>
      <c r="KT14" s="10">
        <v>0</v>
      </c>
      <c r="KU14" s="10">
        <v>0</v>
      </c>
      <c r="KV14" s="10">
        <v>0</v>
      </c>
      <c r="KW14" s="10">
        <v>0</v>
      </c>
      <c r="KX14" s="10">
        <v>1</v>
      </c>
      <c r="KY14" s="10">
        <v>1</v>
      </c>
      <c r="KZ14" s="10">
        <v>1</v>
      </c>
      <c r="LA14" s="10">
        <v>1</v>
      </c>
      <c r="LB14" s="10">
        <v>1</v>
      </c>
      <c r="LC14" s="10">
        <v>1</v>
      </c>
      <c r="LD14" s="10">
        <v>1</v>
      </c>
      <c r="LE14" s="10">
        <v>1</v>
      </c>
      <c r="LF14" s="13">
        <v>-9</v>
      </c>
      <c r="LG14" s="13">
        <v>-9</v>
      </c>
      <c r="LH14" s="10">
        <v>1</v>
      </c>
      <c r="LI14" s="10">
        <v>1</v>
      </c>
      <c r="LJ14" s="10">
        <v>1</v>
      </c>
      <c r="LK14" s="10">
        <v>1</v>
      </c>
      <c r="LL14" s="10">
        <v>1</v>
      </c>
      <c r="LM14" s="10">
        <v>1</v>
      </c>
      <c r="LN14" s="10">
        <v>1</v>
      </c>
      <c r="LO14" s="10">
        <v>1</v>
      </c>
      <c r="LP14" s="9">
        <v>1</v>
      </c>
      <c r="LQ14" s="9">
        <v>1</v>
      </c>
      <c r="LR14" s="10">
        <v>1</v>
      </c>
      <c r="LS14" s="10">
        <v>1</v>
      </c>
      <c r="LT14" s="10">
        <v>0</v>
      </c>
      <c r="LU14" s="10">
        <v>0</v>
      </c>
      <c r="LV14" s="10">
        <v>0</v>
      </c>
      <c r="LW14" s="10">
        <v>0</v>
      </c>
      <c r="LX14" s="10">
        <v>1</v>
      </c>
      <c r="LY14" s="10">
        <v>1</v>
      </c>
      <c r="LZ14" s="11">
        <v>1</v>
      </c>
      <c r="MA14" s="11">
        <v>1</v>
      </c>
      <c r="MB14" s="10">
        <v>1</v>
      </c>
      <c r="MC14" s="10">
        <v>1</v>
      </c>
      <c r="MD14" s="10">
        <v>0</v>
      </c>
      <c r="ME14" s="10">
        <v>0</v>
      </c>
      <c r="MF14" s="10">
        <v>1</v>
      </c>
      <c r="MG14" s="10">
        <v>1</v>
      </c>
      <c r="MH14" s="10">
        <v>1</v>
      </c>
      <c r="MI14" s="10">
        <v>1</v>
      </c>
      <c r="MJ14" s="10">
        <v>0</v>
      </c>
      <c r="MK14" s="10">
        <v>0</v>
      </c>
    </row>
    <row r="15" spans="1:493" x14ac:dyDescent="0.25">
      <c r="A15" s="7" t="s">
        <v>17</v>
      </c>
      <c r="B15" s="8" t="s">
        <v>18</v>
      </c>
      <c r="C15" s="8" t="s">
        <v>11</v>
      </c>
      <c r="D15" s="9">
        <v>30388</v>
      </c>
      <c r="E15" s="9">
        <v>30388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1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0">
        <v>1</v>
      </c>
      <c r="AC15" s="10">
        <v>1</v>
      </c>
      <c r="AD15" s="10">
        <v>1</v>
      </c>
      <c r="AE15" s="10">
        <v>1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1</v>
      </c>
      <c r="AO15" s="10">
        <v>1</v>
      </c>
      <c r="AP15" s="10">
        <v>0</v>
      </c>
      <c r="AQ15" s="10">
        <v>0</v>
      </c>
      <c r="AR15" s="10">
        <v>0</v>
      </c>
      <c r="AS15" s="10">
        <v>0</v>
      </c>
      <c r="AT15" s="10">
        <v>1</v>
      </c>
      <c r="AU15" s="10">
        <v>1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1">
        <v>1</v>
      </c>
      <c r="BC15" s="11">
        <v>1</v>
      </c>
      <c r="BD15" s="11">
        <v>1</v>
      </c>
      <c r="BE15" s="11">
        <v>1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0</v>
      </c>
      <c r="BP15" s="11">
        <v>1</v>
      </c>
      <c r="BQ15" s="11">
        <v>1</v>
      </c>
      <c r="BR15" s="11">
        <v>0</v>
      </c>
      <c r="BS15" s="11">
        <v>0</v>
      </c>
      <c r="BT15" s="11">
        <v>0</v>
      </c>
      <c r="BU15" s="11">
        <v>0</v>
      </c>
      <c r="BV15" s="11">
        <v>0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1</v>
      </c>
      <c r="CG15" s="11">
        <v>1</v>
      </c>
      <c r="CH15" s="11">
        <v>0</v>
      </c>
      <c r="CI15" s="11">
        <v>0</v>
      </c>
      <c r="CJ15" s="11">
        <v>0</v>
      </c>
      <c r="CK15" s="11">
        <v>0</v>
      </c>
      <c r="CL15" s="11">
        <v>1</v>
      </c>
      <c r="CM15" s="11">
        <v>1</v>
      </c>
      <c r="CN15" s="11">
        <v>0</v>
      </c>
      <c r="CO15" s="11">
        <v>0</v>
      </c>
      <c r="CP15" s="10">
        <v>0</v>
      </c>
      <c r="CQ15" s="10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1</v>
      </c>
      <c r="CY15" s="11">
        <v>1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1</v>
      </c>
      <c r="DQ15" s="11">
        <v>1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1</v>
      </c>
      <c r="DY15" s="11">
        <v>1</v>
      </c>
      <c r="DZ15" s="11">
        <v>1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1</v>
      </c>
      <c r="EK15" s="11">
        <v>1</v>
      </c>
      <c r="EL15" s="11">
        <v>0</v>
      </c>
      <c r="EM15" s="11">
        <v>0</v>
      </c>
      <c r="EN15" s="11">
        <v>0</v>
      </c>
      <c r="EO15" s="11">
        <v>0</v>
      </c>
      <c r="EP15" s="11">
        <v>1</v>
      </c>
      <c r="EQ15" s="11">
        <v>1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0</v>
      </c>
      <c r="FQ15" s="11">
        <v>0</v>
      </c>
      <c r="FR15" s="11">
        <v>0</v>
      </c>
      <c r="FS15" s="11">
        <v>0</v>
      </c>
      <c r="FT15" s="11">
        <v>0</v>
      </c>
      <c r="FU15" s="11">
        <v>0</v>
      </c>
      <c r="FV15" s="11">
        <v>1</v>
      </c>
      <c r="FW15" s="11">
        <v>1</v>
      </c>
      <c r="FX15" s="11">
        <v>0</v>
      </c>
      <c r="FY15" s="11">
        <v>0</v>
      </c>
      <c r="FZ15" s="11">
        <v>0</v>
      </c>
      <c r="GA15" s="11">
        <v>0</v>
      </c>
      <c r="GB15" s="11">
        <v>0</v>
      </c>
      <c r="GC15" s="11">
        <v>0</v>
      </c>
      <c r="GD15" s="11">
        <v>0</v>
      </c>
      <c r="GE15" s="11">
        <v>0</v>
      </c>
      <c r="GF15" s="11">
        <v>0</v>
      </c>
      <c r="GG15" s="11">
        <v>0</v>
      </c>
      <c r="GH15" s="11">
        <v>0</v>
      </c>
      <c r="GI15" s="11">
        <v>0</v>
      </c>
      <c r="GJ15" s="11">
        <v>1</v>
      </c>
      <c r="GK15" s="11">
        <v>1</v>
      </c>
      <c r="GL15" s="11">
        <v>0</v>
      </c>
      <c r="GM15" s="11">
        <v>0</v>
      </c>
      <c r="GN15" s="11">
        <v>0</v>
      </c>
      <c r="GO15" s="11">
        <v>0</v>
      </c>
      <c r="GP15" s="10">
        <v>0</v>
      </c>
      <c r="GQ15" s="10">
        <v>0</v>
      </c>
      <c r="GR15" s="10">
        <v>0</v>
      </c>
      <c r="GS15" s="10">
        <v>0</v>
      </c>
      <c r="GT15" s="10">
        <v>0</v>
      </c>
      <c r="GU15" s="10">
        <v>0</v>
      </c>
      <c r="GV15" s="10">
        <v>0</v>
      </c>
      <c r="GW15" s="10">
        <v>0</v>
      </c>
      <c r="GX15" s="10">
        <v>0</v>
      </c>
      <c r="GY15" s="10">
        <v>0</v>
      </c>
      <c r="GZ15" s="10">
        <v>0</v>
      </c>
      <c r="HA15" s="10">
        <v>0</v>
      </c>
      <c r="HB15" s="10">
        <v>0</v>
      </c>
      <c r="HC15" s="10">
        <v>0</v>
      </c>
      <c r="HD15" s="10">
        <v>0</v>
      </c>
      <c r="HE15" s="10">
        <v>0</v>
      </c>
      <c r="HF15" s="10">
        <v>0</v>
      </c>
      <c r="HG15" s="10">
        <v>0</v>
      </c>
      <c r="HH15" s="10">
        <v>0</v>
      </c>
      <c r="HI15" s="10">
        <v>0</v>
      </c>
      <c r="HJ15" s="10">
        <v>0</v>
      </c>
      <c r="HK15" s="10">
        <v>0</v>
      </c>
      <c r="HL15" s="10">
        <v>0</v>
      </c>
      <c r="HM15" s="10">
        <v>0</v>
      </c>
      <c r="HN15" s="10">
        <v>0</v>
      </c>
      <c r="HO15" s="10">
        <v>0</v>
      </c>
      <c r="HP15" s="10">
        <v>0</v>
      </c>
      <c r="HQ15" s="10">
        <v>0</v>
      </c>
      <c r="HR15" s="10">
        <v>1</v>
      </c>
      <c r="HS15" s="10">
        <v>1</v>
      </c>
      <c r="HT15" s="10">
        <v>0</v>
      </c>
      <c r="HU15" s="10">
        <v>0</v>
      </c>
      <c r="HV15" s="10">
        <v>0</v>
      </c>
      <c r="HW15" s="10">
        <v>0</v>
      </c>
      <c r="HX15" s="10">
        <v>0</v>
      </c>
      <c r="HY15" s="10">
        <v>0</v>
      </c>
      <c r="HZ15" s="10">
        <v>0</v>
      </c>
      <c r="IA15" s="10">
        <v>0</v>
      </c>
      <c r="IB15" s="10">
        <v>0</v>
      </c>
      <c r="IC15" s="10">
        <v>0</v>
      </c>
      <c r="ID15" s="10">
        <v>0</v>
      </c>
      <c r="IE15" s="10">
        <v>0</v>
      </c>
      <c r="IF15" s="10">
        <v>0</v>
      </c>
      <c r="IG15" s="10">
        <v>0</v>
      </c>
      <c r="IH15" s="10">
        <v>0</v>
      </c>
      <c r="II15" s="10">
        <v>0</v>
      </c>
      <c r="IJ15" s="10">
        <v>0</v>
      </c>
      <c r="IK15" s="10">
        <v>0</v>
      </c>
      <c r="IL15" s="10">
        <v>0</v>
      </c>
      <c r="IM15" s="10">
        <v>0</v>
      </c>
      <c r="IN15" s="10">
        <v>0</v>
      </c>
      <c r="IO15" s="10">
        <v>0</v>
      </c>
      <c r="IP15" s="10">
        <v>0</v>
      </c>
      <c r="IQ15" s="10">
        <v>0</v>
      </c>
      <c r="IR15" s="10">
        <v>0</v>
      </c>
      <c r="IS15" s="10">
        <v>0</v>
      </c>
      <c r="IT15" s="10">
        <v>0</v>
      </c>
      <c r="IU15" s="10">
        <v>0</v>
      </c>
      <c r="IV15" s="10">
        <v>0</v>
      </c>
      <c r="IW15" s="10">
        <v>0</v>
      </c>
      <c r="IX15" s="10">
        <v>0</v>
      </c>
      <c r="IY15" s="10">
        <v>0</v>
      </c>
      <c r="IZ15" s="10">
        <v>0</v>
      </c>
      <c r="JA15" s="10">
        <v>0</v>
      </c>
      <c r="JB15" s="10">
        <v>0</v>
      </c>
      <c r="JC15" s="10">
        <v>0</v>
      </c>
      <c r="JD15" s="10">
        <v>0</v>
      </c>
      <c r="JE15" s="10">
        <v>0</v>
      </c>
      <c r="JF15" s="10">
        <v>0</v>
      </c>
      <c r="JG15" s="10">
        <v>0</v>
      </c>
      <c r="JH15" s="10">
        <v>0</v>
      </c>
      <c r="JI15" s="10">
        <v>0</v>
      </c>
      <c r="JJ15" s="10" t="s">
        <v>1501</v>
      </c>
      <c r="JK15" s="10" t="s">
        <v>1501</v>
      </c>
      <c r="JL15" s="10">
        <v>0</v>
      </c>
      <c r="JM15" s="10">
        <v>0</v>
      </c>
      <c r="JN15" s="10">
        <v>0</v>
      </c>
      <c r="JO15" s="10">
        <v>0</v>
      </c>
      <c r="JP15" s="10">
        <v>0</v>
      </c>
      <c r="JQ15" s="10">
        <v>0</v>
      </c>
      <c r="JR15" s="10">
        <v>0</v>
      </c>
      <c r="JS15" s="10">
        <v>0</v>
      </c>
      <c r="JT15" s="10">
        <v>0</v>
      </c>
      <c r="JU15" s="10">
        <v>0</v>
      </c>
      <c r="JV15" s="10">
        <v>0</v>
      </c>
      <c r="JW15" s="10">
        <v>0</v>
      </c>
      <c r="JX15" s="10">
        <v>0</v>
      </c>
      <c r="JY15" s="10">
        <v>0</v>
      </c>
      <c r="JZ15" s="10">
        <v>0</v>
      </c>
      <c r="KA15" s="10">
        <v>0</v>
      </c>
      <c r="KB15" s="10">
        <v>0</v>
      </c>
      <c r="KC15" s="10">
        <v>0</v>
      </c>
      <c r="KD15" s="10">
        <v>0</v>
      </c>
      <c r="KE15" s="10">
        <v>0</v>
      </c>
      <c r="KF15" s="10">
        <v>0</v>
      </c>
      <c r="KG15" s="10">
        <v>0</v>
      </c>
      <c r="KH15" s="10">
        <v>0</v>
      </c>
      <c r="KI15" s="10">
        <v>0</v>
      </c>
      <c r="KJ15" s="10">
        <v>0</v>
      </c>
      <c r="KK15" s="10">
        <v>0</v>
      </c>
      <c r="KL15" s="10">
        <v>0</v>
      </c>
      <c r="KM15" s="10">
        <v>0</v>
      </c>
      <c r="KN15" s="10">
        <v>0</v>
      </c>
      <c r="KO15" s="10">
        <v>0</v>
      </c>
      <c r="KP15" s="10">
        <v>1</v>
      </c>
      <c r="KQ15" s="10">
        <v>1</v>
      </c>
      <c r="KR15" s="10">
        <v>1</v>
      </c>
      <c r="KS15" s="10">
        <v>1</v>
      </c>
      <c r="KT15" s="10">
        <v>0</v>
      </c>
      <c r="KU15" s="10">
        <v>0</v>
      </c>
      <c r="KV15" s="10">
        <v>0</v>
      </c>
      <c r="KW15" s="10">
        <v>0</v>
      </c>
      <c r="KX15" s="10">
        <v>1</v>
      </c>
      <c r="KY15" s="10">
        <v>1</v>
      </c>
      <c r="KZ15" s="10">
        <v>1</v>
      </c>
      <c r="LA15" s="10">
        <v>1</v>
      </c>
      <c r="LB15" s="10">
        <v>1</v>
      </c>
      <c r="LC15" s="10">
        <v>1</v>
      </c>
      <c r="LD15" s="10">
        <v>1</v>
      </c>
      <c r="LE15" s="10">
        <v>1</v>
      </c>
      <c r="LF15" s="10">
        <v>0</v>
      </c>
      <c r="LG15" s="10">
        <v>0</v>
      </c>
      <c r="LH15" s="10">
        <v>1</v>
      </c>
      <c r="LI15" s="10">
        <v>1</v>
      </c>
      <c r="LJ15" s="10">
        <v>1</v>
      </c>
      <c r="LK15" s="10">
        <v>1</v>
      </c>
      <c r="LL15" s="10">
        <v>1</v>
      </c>
      <c r="LM15" s="10">
        <v>1</v>
      </c>
      <c r="LN15" s="10">
        <v>1</v>
      </c>
      <c r="LO15" s="10">
        <v>1</v>
      </c>
      <c r="LP15" s="9">
        <v>1</v>
      </c>
      <c r="LQ15" s="9">
        <v>1</v>
      </c>
      <c r="LR15" s="10">
        <v>1</v>
      </c>
      <c r="LS15" s="10">
        <v>1</v>
      </c>
      <c r="LT15" s="10">
        <v>0</v>
      </c>
      <c r="LU15" s="10">
        <v>0</v>
      </c>
      <c r="LV15" s="10">
        <v>0</v>
      </c>
      <c r="LW15" s="10">
        <v>0</v>
      </c>
      <c r="LX15" s="10">
        <v>1</v>
      </c>
      <c r="LY15" s="10">
        <v>1</v>
      </c>
      <c r="LZ15" s="11">
        <v>1</v>
      </c>
      <c r="MA15" s="11">
        <v>1</v>
      </c>
      <c r="MB15" s="10">
        <v>1</v>
      </c>
      <c r="MC15" s="10">
        <v>1</v>
      </c>
      <c r="MD15" s="10">
        <v>0</v>
      </c>
      <c r="ME15" s="10">
        <v>0</v>
      </c>
      <c r="MF15" s="10">
        <v>1</v>
      </c>
      <c r="MG15" s="10">
        <v>1</v>
      </c>
      <c r="MH15" s="10">
        <v>1</v>
      </c>
      <c r="MI15" s="10">
        <v>1</v>
      </c>
      <c r="MJ15" s="10">
        <v>0</v>
      </c>
      <c r="MK15" s="10">
        <v>0</v>
      </c>
    </row>
    <row r="16" spans="1:493" x14ac:dyDescent="0.25">
      <c r="A16" s="7" t="s">
        <v>21</v>
      </c>
      <c r="B16" s="8" t="s">
        <v>104</v>
      </c>
      <c r="C16" s="8" t="s">
        <v>11</v>
      </c>
      <c r="D16" s="9">
        <v>16066</v>
      </c>
      <c r="E16" s="10">
        <v>3130</v>
      </c>
      <c r="F16" s="10">
        <v>0</v>
      </c>
      <c r="G16" s="10">
        <v>0</v>
      </c>
      <c r="H16" s="10">
        <v>0</v>
      </c>
      <c r="I16" s="10">
        <v>0</v>
      </c>
      <c r="J16" s="13">
        <v>-9</v>
      </c>
      <c r="K16" s="13">
        <v>-9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>
        <v>0</v>
      </c>
      <c r="AB16" s="10">
        <v>1</v>
      </c>
      <c r="AC16" s="10">
        <v>1</v>
      </c>
      <c r="AD16" s="10">
        <v>1</v>
      </c>
      <c r="AE16" s="10">
        <v>1</v>
      </c>
      <c r="AF16" s="10">
        <v>1</v>
      </c>
      <c r="AG16" s="10">
        <v>1</v>
      </c>
      <c r="AH16" s="10">
        <v>1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1</v>
      </c>
      <c r="AU16" s="10">
        <v>1</v>
      </c>
      <c r="AV16" s="10">
        <v>0</v>
      </c>
      <c r="AW16" s="10">
        <v>0</v>
      </c>
      <c r="AX16" s="10">
        <v>0</v>
      </c>
      <c r="AY16" s="10">
        <v>0</v>
      </c>
      <c r="AZ16" s="10">
        <v>1</v>
      </c>
      <c r="BA16" s="10">
        <v>1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1</v>
      </c>
      <c r="BQ16" s="11">
        <v>1</v>
      </c>
      <c r="BR16" s="11">
        <v>1</v>
      </c>
      <c r="BS16" s="10">
        <v>1</v>
      </c>
      <c r="BT16" s="11">
        <v>1</v>
      </c>
      <c r="BU16" s="11">
        <v>0</v>
      </c>
      <c r="BV16" s="11">
        <v>1</v>
      </c>
      <c r="BW16" s="11">
        <v>0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1</v>
      </c>
      <c r="CE16" s="11">
        <v>0</v>
      </c>
      <c r="CF16" s="11">
        <v>1</v>
      </c>
      <c r="CG16" s="11">
        <v>1</v>
      </c>
      <c r="CH16" s="11">
        <v>0</v>
      </c>
      <c r="CI16" s="11">
        <v>0</v>
      </c>
      <c r="CJ16" s="11">
        <v>1</v>
      </c>
      <c r="CK16" s="11">
        <v>1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0</v>
      </c>
      <c r="CT16" s="11">
        <v>1</v>
      </c>
      <c r="CU16" s="11">
        <v>0</v>
      </c>
      <c r="CV16" s="11">
        <v>1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1</v>
      </c>
      <c r="DQ16" s="11">
        <v>1</v>
      </c>
      <c r="DR16" s="11">
        <v>0</v>
      </c>
      <c r="DS16" s="11">
        <v>0</v>
      </c>
      <c r="DT16" s="11">
        <v>1</v>
      </c>
      <c r="DU16" s="11">
        <v>1</v>
      </c>
      <c r="DV16" s="11">
        <v>0</v>
      </c>
      <c r="DW16" s="11">
        <v>0</v>
      </c>
      <c r="DX16" s="11">
        <v>0</v>
      </c>
      <c r="DY16" s="11">
        <v>0</v>
      </c>
      <c r="DZ16" s="11">
        <v>0</v>
      </c>
      <c r="EA16" s="11">
        <v>0</v>
      </c>
      <c r="EB16" s="11">
        <v>1</v>
      </c>
      <c r="EC16" s="11">
        <v>1</v>
      </c>
      <c r="ED16" s="11">
        <v>0</v>
      </c>
      <c r="EE16" s="11">
        <v>0</v>
      </c>
      <c r="EF16" s="11">
        <v>0</v>
      </c>
      <c r="EG16" s="11">
        <v>0</v>
      </c>
      <c r="EH16" s="11">
        <v>0</v>
      </c>
      <c r="EI16" s="11">
        <v>0</v>
      </c>
      <c r="EJ16" s="11">
        <v>0</v>
      </c>
      <c r="EK16" s="11">
        <v>0</v>
      </c>
      <c r="EL16" s="11">
        <v>0</v>
      </c>
      <c r="EM16" s="11">
        <v>0</v>
      </c>
      <c r="EN16" s="11">
        <v>0</v>
      </c>
      <c r="EO16" s="11">
        <v>0</v>
      </c>
      <c r="EP16" s="11">
        <v>1</v>
      </c>
      <c r="EQ16" s="11">
        <v>1</v>
      </c>
      <c r="ER16" s="11">
        <v>0</v>
      </c>
      <c r="ES16" s="11">
        <v>0</v>
      </c>
      <c r="ET16" s="11">
        <v>0</v>
      </c>
      <c r="EU16" s="11">
        <v>0</v>
      </c>
      <c r="EV16" s="11">
        <v>0</v>
      </c>
      <c r="EW16" s="11">
        <v>0</v>
      </c>
      <c r="EX16" s="11">
        <v>0</v>
      </c>
      <c r="EY16" s="11">
        <v>0</v>
      </c>
      <c r="EZ16" s="11">
        <v>0</v>
      </c>
      <c r="FA16" s="11">
        <v>0</v>
      </c>
      <c r="FB16" s="11">
        <v>0</v>
      </c>
      <c r="FC16" s="11">
        <v>0</v>
      </c>
      <c r="FD16" s="11">
        <v>1</v>
      </c>
      <c r="FE16" s="11">
        <v>0</v>
      </c>
      <c r="FF16" s="11">
        <v>0</v>
      </c>
      <c r="FG16" s="11">
        <v>0</v>
      </c>
      <c r="FH16" s="11">
        <v>0</v>
      </c>
      <c r="FI16" s="11">
        <v>0</v>
      </c>
      <c r="FJ16" s="11">
        <v>0</v>
      </c>
      <c r="FK16" s="11">
        <v>0</v>
      </c>
      <c r="FL16" s="11">
        <v>0</v>
      </c>
      <c r="FM16" s="11">
        <v>0</v>
      </c>
      <c r="FN16" s="11">
        <v>1</v>
      </c>
      <c r="FO16" s="11">
        <v>1</v>
      </c>
      <c r="FP16" s="11">
        <v>1</v>
      </c>
      <c r="FQ16" s="11">
        <v>0</v>
      </c>
      <c r="FR16" s="11">
        <v>0</v>
      </c>
      <c r="FS16" s="11">
        <v>0</v>
      </c>
      <c r="FT16" s="11">
        <v>0</v>
      </c>
      <c r="FU16" s="11">
        <v>0</v>
      </c>
      <c r="FV16" s="11">
        <v>0</v>
      </c>
      <c r="FW16" s="11">
        <v>0</v>
      </c>
      <c r="FX16" s="11">
        <v>0</v>
      </c>
      <c r="FY16" s="11">
        <v>0</v>
      </c>
      <c r="FZ16" s="11">
        <v>0</v>
      </c>
      <c r="GA16" s="11">
        <v>0</v>
      </c>
      <c r="GB16" s="11">
        <v>0</v>
      </c>
      <c r="GC16" s="11">
        <v>0</v>
      </c>
      <c r="GD16" s="11">
        <v>0</v>
      </c>
      <c r="GE16" s="11">
        <v>0</v>
      </c>
      <c r="GF16" s="11">
        <v>0</v>
      </c>
      <c r="GG16" s="11">
        <v>0</v>
      </c>
      <c r="GH16" s="11">
        <v>1</v>
      </c>
      <c r="GI16" s="11">
        <v>0</v>
      </c>
      <c r="GJ16" s="11">
        <v>1</v>
      </c>
      <c r="GK16" s="11">
        <v>1</v>
      </c>
      <c r="GL16" s="11">
        <v>0</v>
      </c>
      <c r="GM16" s="11">
        <v>0</v>
      </c>
      <c r="GN16" s="11">
        <v>0</v>
      </c>
      <c r="GO16" s="11">
        <v>0</v>
      </c>
      <c r="GP16" s="10">
        <v>0</v>
      </c>
      <c r="GQ16" s="10">
        <v>0</v>
      </c>
      <c r="GR16" s="10">
        <v>0</v>
      </c>
      <c r="GS16" s="10">
        <v>0</v>
      </c>
      <c r="GT16" s="10">
        <v>0</v>
      </c>
      <c r="GU16" s="10">
        <v>0</v>
      </c>
      <c r="GV16" s="10">
        <v>0</v>
      </c>
      <c r="GW16" s="10">
        <v>0</v>
      </c>
      <c r="GX16" s="10">
        <v>0</v>
      </c>
      <c r="GY16" s="10">
        <v>0</v>
      </c>
      <c r="GZ16" s="10">
        <v>0</v>
      </c>
      <c r="HA16" s="10">
        <v>0</v>
      </c>
      <c r="HB16" s="10">
        <v>0</v>
      </c>
      <c r="HC16" s="10">
        <v>0</v>
      </c>
      <c r="HD16" s="10">
        <v>0</v>
      </c>
      <c r="HE16" s="10">
        <v>0</v>
      </c>
      <c r="HF16" s="10">
        <v>0</v>
      </c>
      <c r="HG16" s="10">
        <v>0</v>
      </c>
      <c r="HH16" s="10">
        <v>0</v>
      </c>
      <c r="HI16" s="10">
        <v>0</v>
      </c>
      <c r="HJ16" s="10">
        <v>0</v>
      </c>
      <c r="HK16" s="10">
        <v>0</v>
      </c>
      <c r="HL16" s="10">
        <v>0</v>
      </c>
      <c r="HM16" s="10">
        <v>0</v>
      </c>
      <c r="HN16" s="10">
        <v>0</v>
      </c>
      <c r="HO16" s="10">
        <v>0</v>
      </c>
      <c r="HP16" s="10">
        <v>0</v>
      </c>
      <c r="HQ16" s="10">
        <v>0</v>
      </c>
      <c r="HR16" s="10">
        <v>0</v>
      </c>
      <c r="HS16" s="10">
        <v>0</v>
      </c>
      <c r="HT16" s="10">
        <v>0</v>
      </c>
      <c r="HU16" s="10">
        <v>0</v>
      </c>
      <c r="HV16" s="10">
        <v>0</v>
      </c>
      <c r="HW16" s="10">
        <v>0</v>
      </c>
      <c r="HX16" s="10">
        <v>0</v>
      </c>
      <c r="HY16" s="10">
        <v>0</v>
      </c>
      <c r="HZ16" s="10">
        <v>0</v>
      </c>
      <c r="IA16" s="10">
        <v>0</v>
      </c>
      <c r="IB16" s="10">
        <v>1</v>
      </c>
      <c r="IC16" s="10">
        <v>0</v>
      </c>
      <c r="ID16" s="10">
        <v>0</v>
      </c>
      <c r="IE16" s="10">
        <v>0</v>
      </c>
      <c r="IF16" s="10">
        <v>1</v>
      </c>
      <c r="IG16" s="10">
        <v>0</v>
      </c>
      <c r="IH16" s="10">
        <v>1</v>
      </c>
      <c r="II16" s="10">
        <v>1</v>
      </c>
      <c r="IJ16" s="10">
        <v>0</v>
      </c>
      <c r="IK16" s="10">
        <v>0</v>
      </c>
      <c r="IL16" s="10">
        <v>1</v>
      </c>
      <c r="IM16" s="10">
        <v>0</v>
      </c>
      <c r="IN16" s="10">
        <v>0</v>
      </c>
      <c r="IO16" s="10">
        <v>0</v>
      </c>
      <c r="IP16" s="10">
        <v>0</v>
      </c>
      <c r="IQ16" s="10">
        <v>0</v>
      </c>
      <c r="IR16" s="10">
        <v>0</v>
      </c>
      <c r="IS16" s="10">
        <v>0</v>
      </c>
      <c r="IT16" s="10">
        <v>0</v>
      </c>
      <c r="IU16" s="10">
        <v>0</v>
      </c>
      <c r="IV16" s="10">
        <v>0</v>
      </c>
      <c r="IW16" s="10">
        <v>0</v>
      </c>
      <c r="IX16" s="10">
        <v>0</v>
      </c>
      <c r="IY16" s="10">
        <v>0</v>
      </c>
      <c r="IZ16" s="10">
        <v>0</v>
      </c>
      <c r="JA16" s="10">
        <v>0</v>
      </c>
      <c r="JB16" s="10">
        <v>0</v>
      </c>
      <c r="JC16" s="10">
        <v>0</v>
      </c>
      <c r="JD16" s="10">
        <v>0</v>
      </c>
      <c r="JE16" s="10">
        <v>0</v>
      </c>
      <c r="JF16" s="10">
        <v>0</v>
      </c>
      <c r="JG16" s="10">
        <v>0</v>
      </c>
      <c r="JH16" s="10">
        <v>0</v>
      </c>
      <c r="JI16" s="10">
        <v>0</v>
      </c>
      <c r="JJ16" s="10" t="s">
        <v>1501</v>
      </c>
      <c r="JK16" s="10" t="s">
        <v>1501</v>
      </c>
      <c r="JL16" s="10">
        <v>0</v>
      </c>
      <c r="JM16" s="10">
        <v>0</v>
      </c>
      <c r="JN16" s="10">
        <v>0</v>
      </c>
      <c r="JO16" s="10">
        <v>0</v>
      </c>
      <c r="JP16" s="10">
        <v>0</v>
      </c>
      <c r="JQ16" s="10">
        <v>0</v>
      </c>
      <c r="JR16" s="10">
        <v>0</v>
      </c>
      <c r="JS16" s="10">
        <v>0</v>
      </c>
      <c r="JT16" s="10">
        <v>0</v>
      </c>
      <c r="JU16" s="10">
        <v>0</v>
      </c>
      <c r="JV16" s="10">
        <v>0</v>
      </c>
      <c r="JW16" s="10">
        <v>0</v>
      </c>
      <c r="JX16" s="10">
        <v>0</v>
      </c>
      <c r="JY16" s="10">
        <v>0</v>
      </c>
      <c r="JZ16" s="10">
        <v>0</v>
      </c>
      <c r="KA16" s="10">
        <v>0</v>
      </c>
      <c r="KB16" s="10">
        <v>0</v>
      </c>
      <c r="KC16" s="10">
        <v>0</v>
      </c>
      <c r="KD16" s="10">
        <v>0</v>
      </c>
      <c r="KE16" s="10">
        <v>0</v>
      </c>
      <c r="KF16" s="10">
        <v>0</v>
      </c>
      <c r="KG16" s="10">
        <v>0</v>
      </c>
      <c r="KH16" s="10">
        <v>0</v>
      </c>
      <c r="KI16" s="10">
        <v>0</v>
      </c>
      <c r="KJ16" s="10">
        <v>0</v>
      </c>
      <c r="KK16" s="10">
        <v>0</v>
      </c>
      <c r="KL16" s="10">
        <v>0</v>
      </c>
      <c r="KM16" s="10">
        <v>0</v>
      </c>
      <c r="KN16" s="10">
        <v>1</v>
      </c>
      <c r="KO16" s="10">
        <v>0</v>
      </c>
      <c r="KP16" s="10">
        <v>1</v>
      </c>
      <c r="KQ16" s="10">
        <v>1</v>
      </c>
      <c r="KR16" s="10">
        <v>1</v>
      </c>
      <c r="KS16" s="10">
        <v>0</v>
      </c>
      <c r="KT16" s="10">
        <v>1</v>
      </c>
      <c r="KU16" s="10">
        <v>0</v>
      </c>
      <c r="KV16" s="10">
        <v>1</v>
      </c>
      <c r="KW16" s="10">
        <v>0</v>
      </c>
      <c r="KX16" s="10">
        <v>1</v>
      </c>
      <c r="KY16" s="10">
        <v>0</v>
      </c>
      <c r="KZ16" s="10">
        <v>1</v>
      </c>
      <c r="LA16" s="10">
        <v>0</v>
      </c>
      <c r="LB16" s="10">
        <v>1</v>
      </c>
      <c r="LC16" s="10">
        <v>1</v>
      </c>
      <c r="LD16" s="10">
        <v>1</v>
      </c>
      <c r="LE16" s="10">
        <v>1</v>
      </c>
      <c r="LF16" s="10">
        <v>1</v>
      </c>
      <c r="LG16" s="10">
        <v>0</v>
      </c>
      <c r="LH16" s="10">
        <v>1</v>
      </c>
      <c r="LI16" s="10">
        <v>0</v>
      </c>
      <c r="LJ16" s="10">
        <v>0</v>
      </c>
      <c r="LK16" s="10">
        <v>0</v>
      </c>
      <c r="LL16" s="10">
        <v>0</v>
      </c>
      <c r="LM16" s="10">
        <v>0</v>
      </c>
      <c r="LN16" s="10">
        <v>0</v>
      </c>
      <c r="LO16" s="10">
        <v>0</v>
      </c>
      <c r="LP16" s="9">
        <v>1</v>
      </c>
      <c r="LQ16" s="9">
        <v>1</v>
      </c>
      <c r="LR16" s="10">
        <v>1</v>
      </c>
      <c r="LS16" s="10">
        <v>1</v>
      </c>
      <c r="LT16" s="10">
        <v>1</v>
      </c>
      <c r="LU16" s="10">
        <v>1</v>
      </c>
      <c r="LV16" s="10">
        <v>0</v>
      </c>
      <c r="LW16" s="10">
        <v>0</v>
      </c>
      <c r="LX16" s="10">
        <v>1</v>
      </c>
      <c r="LY16" s="10">
        <v>1</v>
      </c>
      <c r="LZ16" s="11">
        <v>1</v>
      </c>
      <c r="MA16" s="11">
        <v>1</v>
      </c>
      <c r="MB16" s="10">
        <v>1</v>
      </c>
      <c r="MC16" s="10">
        <v>1</v>
      </c>
      <c r="MD16" s="10">
        <v>0</v>
      </c>
      <c r="ME16" s="10">
        <v>0</v>
      </c>
      <c r="MF16" s="10">
        <v>0</v>
      </c>
      <c r="MG16" s="10">
        <v>0</v>
      </c>
      <c r="MH16" s="10">
        <v>0</v>
      </c>
      <c r="MI16" s="10">
        <v>0</v>
      </c>
      <c r="MJ16" s="10">
        <v>1</v>
      </c>
      <c r="MK16" s="10">
        <v>1</v>
      </c>
    </row>
    <row r="17" spans="1:349" x14ac:dyDescent="0.25">
      <c r="A17" s="7" t="s">
        <v>21</v>
      </c>
      <c r="B17" s="8" t="s">
        <v>104</v>
      </c>
      <c r="C17" s="8" t="s">
        <v>11</v>
      </c>
      <c r="D17" s="9">
        <v>16098</v>
      </c>
      <c r="E17" s="10">
        <v>5026</v>
      </c>
      <c r="F17" s="10">
        <v>1</v>
      </c>
      <c r="G17" s="10">
        <v>1</v>
      </c>
      <c r="H17" s="10">
        <v>0</v>
      </c>
      <c r="I17" s="10">
        <v>0</v>
      </c>
      <c r="J17" s="13">
        <v>-9</v>
      </c>
      <c r="K17" s="13">
        <v>-9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1</v>
      </c>
      <c r="AC17" s="10">
        <v>1</v>
      </c>
      <c r="AD17" s="10">
        <v>1</v>
      </c>
      <c r="AE17" s="10">
        <v>1</v>
      </c>
      <c r="AF17" s="10">
        <v>1</v>
      </c>
      <c r="AG17" s="10">
        <v>1</v>
      </c>
      <c r="AH17" s="10">
        <v>0</v>
      </c>
      <c r="AI17" s="10">
        <v>0</v>
      </c>
      <c r="AJ17" s="10">
        <v>0</v>
      </c>
      <c r="AK17" s="10">
        <v>0</v>
      </c>
      <c r="AL17" s="10">
        <v>1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v>0</v>
      </c>
      <c r="AS17" s="10">
        <v>0</v>
      </c>
      <c r="AT17" s="10">
        <v>1</v>
      </c>
      <c r="AU17" s="10">
        <v>1</v>
      </c>
      <c r="AV17" s="10">
        <v>0</v>
      </c>
      <c r="AW17" s="10">
        <v>0</v>
      </c>
      <c r="AX17" s="10">
        <v>0</v>
      </c>
      <c r="AY17" s="10">
        <v>0</v>
      </c>
      <c r="AZ17" s="10">
        <v>1</v>
      </c>
      <c r="BA17" s="10">
        <v>1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  <c r="BU17" s="11">
        <v>1</v>
      </c>
      <c r="BV17" s="11">
        <v>1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1</v>
      </c>
      <c r="CG17" s="11">
        <v>1</v>
      </c>
      <c r="CH17" s="11">
        <v>0</v>
      </c>
      <c r="CI17" s="11">
        <v>0</v>
      </c>
      <c r="CJ17" s="11">
        <v>1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1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1</v>
      </c>
      <c r="DQ17" s="11">
        <v>1</v>
      </c>
      <c r="DR17" s="11">
        <v>1</v>
      </c>
      <c r="DS17" s="11">
        <v>1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1</v>
      </c>
      <c r="EM17" s="11">
        <v>0</v>
      </c>
      <c r="EN17" s="11">
        <v>0</v>
      </c>
      <c r="EO17" s="11">
        <v>0</v>
      </c>
      <c r="EP17" s="11">
        <v>1</v>
      </c>
      <c r="EQ17" s="11">
        <v>1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1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11">
        <v>1</v>
      </c>
      <c r="FO17" s="11">
        <v>1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1</v>
      </c>
      <c r="GE17" s="11">
        <v>1</v>
      </c>
      <c r="GF17" s="11">
        <v>0</v>
      </c>
      <c r="GG17" s="11">
        <v>0</v>
      </c>
      <c r="GH17" s="11">
        <v>0</v>
      </c>
      <c r="GI17" s="11">
        <v>0</v>
      </c>
      <c r="GJ17" s="11">
        <v>1</v>
      </c>
      <c r="GK17" s="11">
        <v>1</v>
      </c>
      <c r="GL17" s="11">
        <v>0</v>
      </c>
      <c r="GM17" s="11">
        <v>0</v>
      </c>
      <c r="GN17" s="11">
        <v>0</v>
      </c>
      <c r="GO17" s="11">
        <v>0</v>
      </c>
      <c r="GP17" s="10">
        <v>0</v>
      </c>
      <c r="GQ17" s="10">
        <v>0</v>
      </c>
      <c r="GR17" s="10">
        <v>0</v>
      </c>
      <c r="GS17" s="10">
        <v>0</v>
      </c>
      <c r="GT17" s="10">
        <v>0</v>
      </c>
      <c r="GU17" s="10">
        <v>0</v>
      </c>
      <c r="GV17" s="10">
        <v>0</v>
      </c>
      <c r="GW17" s="10">
        <v>0</v>
      </c>
      <c r="GX17" s="10">
        <v>0</v>
      </c>
      <c r="GY17" s="10">
        <v>0</v>
      </c>
      <c r="GZ17" s="10">
        <v>0</v>
      </c>
      <c r="HA17" s="10">
        <v>0</v>
      </c>
      <c r="HB17" s="10">
        <v>0</v>
      </c>
      <c r="HC17" s="10">
        <v>0</v>
      </c>
      <c r="HD17" s="10">
        <v>0</v>
      </c>
      <c r="HE17" s="10">
        <v>0</v>
      </c>
      <c r="HF17" s="10">
        <v>0</v>
      </c>
      <c r="HG17" s="10">
        <v>0</v>
      </c>
      <c r="HH17" s="10">
        <v>0</v>
      </c>
      <c r="HI17" s="10">
        <v>0</v>
      </c>
      <c r="HJ17" s="10">
        <v>0</v>
      </c>
      <c r="HK17" s="10">
        <v>0</v>
      </c>
      <c r="HL17" s="10">
        <v>0</v>
      </c>
      <c r="HM17" s="10">
        <v>0</v>
      </c>
      <c r="HN17" s="10">
        <v>0</v>
      </c>
      <c r="HO17" s="10">
        <v>0</v>
      </c>
      <c r="HP17" s="10">
        <v>0</v>
      </c>
      <c r="HQ17" s="10">
        <v>0</v>
      </c>
      <c r="HR17" s="10">
        <v>0</v>
      </c>
      <c r="HS17" s="10">
        <v>0</v>
      </c>
      <c r="HT17" s="10">
        <v>0</v>
      </c>
      <c r="HU17" s="10">
        <v>0</v>
      </c>
      <c r="HV17" s="10">
        <v>0</v>
      </c>
      <c r="HW17" s="10">
        <v>0</v>
      </c>
      <c r="HX17" s="10">
        <v>0</v>
      </c>
      <c r="HY17" s="10">
        <v>0</v>
      </c>
      <c r="HZ17" s="10">
        <v>0</v>
      </c>
      <c r="IA17" s="10">
        <v>0</v>
      </c>
      <c r="IB17" s="10">
        <v>1</v>
      </c>
      <c r="IC17" s="10">
        <v>0</v>
      </c>
      <c r="ID17" s="10">
        <v>0</v>
      </c>
      <c r="IE17" s="10">
        <v>0</v>
      </c>
      <c r="IF17" s="10">
        <v>1</v>
      </c>
      <c r="IG17" s="10">
        <v>0</v>
      </c>
      <c r="IH17" s="10">
        <v>1</v>
      </c>
      <c r="II17" s="10">
        <v>1</v>
      </c>
      <c r="IJ17" s="10">
        <v>-9</v>
      </c>
      <c r="IK17" s="10">
        <v>-9</v>
      </c>
      <c r="IL17" s="10">
        <v>1</v>
      </c>
      <c r="IM17" s="10">
        <v>0</v>
      </c>
      <c r="IN17" s="10">
        <v>0</v>
      </c>
      <c r="IO17" s="10">
        <v>0</v>
      </c>
      <c r="IP17" s="10">
        <v>0</v>
      </c>
      <c r="IQ17" s="10">
        <v>0</v>
      </c>
      <c r="IR17" s="10">
        <v>0</v>
      </c>
      <c r="IS17" s="10">
        <v>0</v>
      </c>
      <c r="IT17" s="10">
        <v>0</v>
      </c>
      <c r="IU17" s="10">
        <v>0</v>
      </c>
      <c r="IV17" s="10">
        <v>0</v>
      </c>
      <c r="IW17" s="10">
        <v>0</v>
      </c>
      <c r="IX17" s="10">
        <v>0</v>
      </c>
      <c r="IY17" s="10">
        <v>0</v>
      </c>
      <c r="IZ17" s="10">
        <v>0</v>
      </c>
      <c r="JA17" s="10">
        <v>0</v>
      </c>
      <c r="JB17" s="10">
        <v>0</v>
      </c>
      <c r="JC17" s="10">
        <v>0</v>
      </c>
      <c r="JD17" s="10">
        <v>0</v>
      </c>
      <c r="JE17" s="10">
        <v>0</v>
      </c>
      <c r="JF17" s="10">
        <v>0</v>
      </c>
      <c r="JG17" s="10">
        <v>0</v>
      </c>
      <c r="JH17" s="10">
        <v>0</v>
      </c>
      <c r="JI17" s="10">
        <v>0</v>
      </c>
      <c r="JJ17" s="10" t="s">
        <v>1501</v>
      </c>
      <c r="JK17" s="10" t="s">
        <v>1501</v>
      </c>
      <c r="JL17" s="10">
        <v>0</v>
      </c>
      <c r="JM17" s="10">
        <v>0</v>
      </c>
      <c r="JN17" s="10">
        <v>0</v>
      </c>
      <c r="JO17" s="10">
        <v>0</v>
      </c>
      <c r="JP17" s="10">
        <v>0</v>
      </c>
      <c r="JQ17" s="10">
        <v>0</v>
      </c>
      <c r="JR17" s="10">
        <v>0</v>
      </c>
      <c r="JS17" s="10">
        <v>0</v>
      </c>
      <c r="JT17" s="10">
        <v>0</v>
      </c>
      <c r="JU17" s="10">
        <v>0</v>
      </c>
      <c r="JV17" s="10">
        <v>0</v>
      </c>
      <c r="JW17" s="10">
        <v>0</v>
      </c>
      <c r="JX17" s="10">
        <v>0</v>
      </c>
      <c r="JY17" s="10">
        <v>0</v>
      </c>
      <c r="JZ17" s="10">
        <v>0</v>
      </c>
      <c r="KA17" s="10">
        <v>0</v>
      </c>
      <c r="KB17" s="10">
        <v>0</v>
      </c>
      <c r="KC17" s="10">
        <v>0</v>
      </c>
      <c r="KD17" s="10">
        <v>0</v>
      </c>
      <c r="KE17" s="10">
        <v>0</v>
      </c>
      <c r="KF17" s="10">
        <v>1</v>
      </c>
      <c r="KG17" s="10">
        <v>1</v>
      </c>
      <c r="KH17" s="10">
        <v>0</v>
      </c>
      <c r="KI17" s="10">
        <v>0</v>
      </c>
      <c r="KJ17" s="10">
        <v>0</v>
      </c>
      <c r="KK17" s="10">
        <v>0</v>
      </c>
      <c r="KL17" s="10">
        <v>0</v>
      </c>
      <c r="KM17" s="10">
        <v>0</v>
      </c>
      <c r="KN17" s="10">
        <v>0</v>
      </c>
      <c r="KO17" s="10">
        <v>0</v>
      </c>
      <c r="KP17" s="10">
        <v>1</v>
      </c>
      <c r="KQ17" s="10">
        <v>0</v>
      </c>
      <c r="KR17" s="10">
        <v>0</v>
      </c>
      <c r="KS17" s="10">
        <v>0</v>
      </c>
      <c r="KT17" s="10">
        <v>1</v>
      </c>
      <c r="KU17" s="10">
        <v>0</v>
      </c>
      <c r="KV17" s="10">
        <v>1</v>
      </c>
      <c r="KW17" s="10">
        <v>1</v>
      </c>
      <c r="KX17" s="10">
        <v>1</v>
      </c>
      <c r="KY17" s="10">
        <v>1</v>
      </c>
      <c r="KZ17" s="10">
        <v>1</v>
      </c>
      <c r="LA17" s="10">
        <v>1</v>
      </c>
      <c r="LB17" s="10">
        <v>0</v>
      </c>
      <c r="LC17" s="10">
        <v>0</v>
      </c>
      <c r="LD17" s="10">
        <v>1</v>
      </c>
      <c r="LE17" s="10">
        <v>0</v>
      </c>
      <c r="LF17" s="10">
        <v>0</v>
      </c>
      <c r="LG17" s="10">
        <v>0</v>
      </c>
      <c r="LH17" s="10">
        <v>1</v>
      </c>
      <c r="LI17" s="10">
        <v>0</v>
      </c>
      <c r="LJ17" s="10">
        <v>0</v>
      </c>
      <c r="LK17" s="10">
        <v>0</v>
      </c>
      <c r="LL17" s="10">
        <v>0</v>
      </c>
      <c r="LM17" s="10">
        <v>0</v>
      </c>
      <c r="LN17" s="10">
        <v>1</v>
      </c>
      <c r="LO17" s="10">
        <v>1</v>
      </c>
      <c r="LP17" s="9">
        <v>1</v>
      </c>
      <c r="LQ17" s="9">
        <v>1</v>
      </c>
      <c r="LR17" s="10">
        <v>1</v>
      </c>
      <c r="LS17" s="10">
        <v>1</v>
      </c>
      <c r="LT17" s="10">
        <v>1</v>
      </c>
      <c r="LU17" s="10">
        <v>1</v>
      </c>
      <c r="LV17" s="10">
        <v>0</v>
      </c>
      <c r="LW17" s="10">
        <v>0</v>
      </c>
      <c r="LX17" s="10">
        <v>1</v>
      </c>
      <c r="LY17" s="10">
        <v>1</v>
      </c>
      <c r="LZ17" s="11">
        <v>1</v>
      </c>
      <c r="MA17" s="11">
        <v>1</v>
      </c>
      <c r="MB17" s="10">
        <v>1</v>
      </c>
      <c r="MC17" s="10">
        <v>1</v>
      </c>
      <c r="MD17" s="10">
        <v>0</v>
      </c>
      <c r="ME17" s="10">
        <v>0</v>
      </c>
      <c r="MF17" s="10">
        <v>0</v>
      </c>
      <c r="MG17" s="10">
        <v>0</v>
      </c>
      <c r="MH17" s="10">
        <v>1</v>
      </c>
      <c r="MI17" s="10">
        <v>1</v>
      </c>
      <c r="MJ17" s="10">
        <v>0</v>
      </c>
      <c r="MK17" s="10">
        <v>0</v>
      </c>
    </row>
    <row r="18" spans="1:349" x14ac:dyDescent="0.25">
      <c r="A18" s="7" t="s">
        <v>15</v>
      </c>
      <c r="B18" s="8" t="s">
        <v>16</v>
      </c>
      <c r="C18" s="8" t="s">
        <v>11</v>
      </c>
      <c r="D18" s="9">
        <v>28697</v>
      </c>
      <c r="E18" s="9">
        <v>28697</v>
      </c>
      <c r="F18" s="11">
        <v>1</v>
      </c>
      <c r="G18" s="11">
        <v>0</v>
      </c>
      <c r="H18" s="11">
        <v>0</v>
      </c>
      <c r="I18" s="11">
        <v>0</v>
      </c>
      <c r="J18" s="11">
        <v>1</v>
      </c>
      <c r="K18" s="11">
        <v>1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1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0">
        <v>0</v>
      </c>
      <c r="AC18" s="10">
        <v>0</v>
      </c>
      <c r="AD18" s="10">
        <v>1</v>
      </c>
      <c r="AE18" s="10">
        <v>1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1</v>
      </c>
      <c r="AU18" s="10">
        <v>1</v>
      </c>
      <c r="AV18" s="10">
        <v>0</v>
      </c>
      <c r="AW18" s="10">
        <v>0</v>
      </c>
      <c r="AX18" s="10">
        <v>0</v>
      </c>
      <c r="AY18" s="10">
        <v>0</v>
      </c>
      <c r="AZ18" s="10">
        <v>1</v>
      </c>
      <c r="BA18" s="10">
        <v>1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1</v>
      </c>
      <c r="BM18" s="11">
        <v>1</v>
      </c>
      <c r="BN18" s="11">
        <v>0</v>
      </c>
      <c r="BO18" s="11">
        <v>0</v>
      </c>
      <c r="BP18" s="11">
        <v>1</v>
      </c>
      <c r="BQ18" s="11">
        <v>1</v>
      </c>
      <c r="BR18" s="11">
        <v>0</v>
      </c>
      <c r="BS18" s="11">
        <v>0</v>
      </c>
      <c r="BT18" s="11">
        <v>0</v>
      </c>
      <c r="BU18" s="11">
        <v>0</v>
      </c>
      <c r="BV18" s="11">
        <v>0</v>
      </c>
      <c r="BW18" s="11">
        <v>0</v>
      </c>
      <c r="BX18" s="11">
        <v>0</v>
      </c>
      <c r="BY18" s="11">
        <v>0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1</v>
      </c>
      <c r="CG18" s="11">
        <v>1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1</v>
      </c>
      <c r="DG18" s="11">
        <v>1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1</v>
      </c>
      <c r="DQ18" s="11">
        <v>1</v>
      </c>
      <c r="DR18" s="11">
        <v>0</v>
      </c>
      <c r="DS18" s="11">
        <v>0</v>
      </c>
      <c r="DT18" s="11">
        <v>1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1">
        <v>0</v>
      </c>
      <c r="ED18" s="11">
        <v>0</v>
      </c>
      <c r="EE18" s="11">
        <v>0</v>
      </c>
      <c r="EF18" s="11">
        <v>1</v>
      </c>
      <c r="EG18" s="11">
        <v>1</v>
      </c>
      <c r="EH18" s="11">
        <v>1</v>
      </c>
      <c r="EI18" s="11">
        <v>0</v>
      </c>
      <c r="EJ18" s="11">
        <v>0</v>
      </c>
      <c r="EK18" s="11">
        <v>0</v>
      </c>
      <c r="EL18" s="11">
        <v>0</v>
      </c>
      <c r="EM18" s="11">
        <v>0</v>
      </c>
      <c r="EN18" s="11">
        <v>0</v>
      </c>
      <c r="EO18" s="11">
        <v>0</v>
      </c>
      <c r="EP18" s="11">
        <v>1</v>
      </c>
      <c r="EQ18" s="11">
        <v>1</v>
      </c>
      <c r="ER18" s="11">
        <v>0</v>
      </c>
      <c r="ES18" s="11">
        <v>0</v>
      </c>
      <c r="ET18" s="11">
        <v>1</v>
      </c>
      <c r="EU18" s="11">
        <v>1</v>
      </c>
      <c r="EV18" s="11">
        <v>0</v>
      </c>
      <c r="EW18" s="11">
        <v>0</v>
      </c>
      <c r="EX18" s="11">
        <v>0</v>
      </c>
      <c r="EY18" s="11">
        <v>0</v>
      </c>
      <c r="EZ18" s="11">
        <v>0</v>
      </c>
      <c r="FA18" s="11">
        <v>0</v>
      </c>
      <c r="FB18" s="11">
        <v>1</v>
      </c>
      <c r="FC18" s="11">
        <v>1</v>
      </c>
      <c r="FD18" s="11">
        <v>0</v>
      </c>
      <c r="FE18" s="11">
        <v>0</v>
      </c>
      <c r="FF18" s="11">
        <v>0</v>
      </c>
      <c r="FG18" s="11">
        <v>0</v>
      </c>
      <c r="FH18" s="11">
        <v>0</v>
      </c>
      <c r="FI18" s="11">
        <v>0</v>
      </c>
      <c r="FJ18" s="11">
        <v>1</v>
      </c>
      <c r="FK18" s="11">
        <v>0</v>
      </c>
      <c r="FL18" s="11">
        <v>0</v>
      </c>
      <c r="FM18" s="11">
        <v>0</v>
      </c>
      <c r="FN18" s="11">
        <v>0</v>
      </c>
      <c r="FO18" s="11">
        <v>0</v>
      </c>
      <c r="FP18" s="11">
        <v>0</v>
      </c>
      <c r="FQ18" s="11">
        <v>0</v>
      </c>
      <c r="FR18" s="11">
        <v>0</v>
      </c>
      <c r="FS18" s="11">
        <v>0</v>
      </c>
      <c r="FT18" s="11">
        <v>0</v>
      </c>
      <c r="FU18" s="11">
        <v>0</v>
      </c>
      <c r="FV18" s="11">
        <v>0</v>
      </c>
      <c r="FW18" s="11">
        <v>0</v>
      </c>
      <c r="FX18" s="11">
        <v>1</v>
      </c>
      <c r="FY18" s="11">
        <v>1</v>
      </c>
      <c r="FZ18" s="11">
        <v>0</v>
      </c>
      <c r="GA18" s="11">
        <v>0</v>
      </c>
      <c r="GB18" s="11">
        <v>0</v>
      </c>
      <c r="GC18" s="11">
        <v>0</v>
      </c>
      <c r="GD18" s="11">
        <v>1</v>
      </c>
      <c r="GE18" s="11">
        <v>1</v>
      </c>
      <c r="GF18" s="11">
        <v>0</v>
      </c>
      <c r="GG18" s="11">
        <v>0</v>
      </c>
      <c r="GH18" s="11">
        <v>0</v>
      </c>
      <c r="GI18" s="11">
        <v>0</v>
      </c>
      <c r="GJ18" s="11">
        <v>1</v>
      </c>
      <c r="GK18" s="11">
        <v>1</v>
      </c>
      <c r="GL18" s="11">
        <v>0</v>
      </c>
      <c r="GM18" s="11">
        <v>0</v>
      </c>
      <c r="GN18" s="11">
        <v>0</v>
      </c>
      <c r="GO18" s="11">
        <v>0</v>
      </c>
      <c r="GP18" s="10">
        <v>0</v>
      </c>
      <c r="GQ18" s="10">
        <v>0</v>
      </c>
      <c r="GR18" s="10">
        <v>0</v>
      </c>
      <c r="GS18" s="10">
        <v>0</v>
      </c>
      <c r="GT18" s="10">
        <v>0</v>
      </c>
      <c r="GU18" s="10">
        <v>0</v>
      </c>
      <c r="GV18" s="10">
        <v>0</v>
      </c>
      <c r="GW18" s="10">
        <v>0</v>
      </c>
      <c r="GX18" s="10">
        <v>0</v>
      </c>
      <c r="GY18" s="10">
        <v>0</v>
      </c>
      <c r="GZ18" s="10">
        <v>0</v>
      </c>
      <c r="HA18" s="10">
        <v>0</v>
      </c>
      <c r="HB18" s="10">
        <v>0</v>
      </c>
      <c r="HC18" s="10">
        <v>0</v>
      </c>
      <c r="HD18" s="10">
        <v>0</v>
      </c>
      <c r="HE18" s="10">
        <v>0</v>
      </c>
      <c r="HF18" s="10">
        <v>0</v>
      </c>
      <c r="HG18" s="10">
        <v>0</v>
      </c>
      <c r="HH18" s="10">
        <v>0</v>
      </c>
      <c r="HI18" s="10">
        <v>0</v>
      </c>
      <c r="HJ18" s="10">
        <v>0</v>
      </c>
      <c r="HK18" s="10">
        <v>0</v>
      </c>
      <c r="HL18" s="10">
        <v>0</v>
      </c>
      <c r="HM18" s="10">
        <v>0</v>
      </c>
      <c r="HN18" s="10">
        <v>0</v>
      </c>
      <c r="HO18" s="10">
        <v>0</v>
      </c>
      <c r="HP18" s="10">
        <v>0</v>
      </c>
      <c r="HQ18" s="10">
        <v>0</v>
      </c>
      <c r="HR18" s="10">
        <v>0</v>
      </c>
      <c r="HS18" s="10">
        <v>0</v>
      </c>
      <c r="HT18" s="10">
        <v>0</v>
      </c>
      <c r="HU18" s="10">
        <v>0</v>
      </c>
      <c r="HV18" s="10">
        <v>0</v>
      </c>
      <c r="HW18" s="10">
        <v>0</v>
      </c>
      <c r="HX18" s="10">
        <v>0</v>
      </c>
      <c r="HY18" s="10">
        <v>0</v>
      </c>
      <c r="HZ18" s="10">
        <v>0</v>
      </c>
      <c r="IA18" s="10">
        <v>0</v>
      </c>
      <c r="IB18" s="10">
        <v>0</v>
      </c>
      <c r="IC18" s="10">
        <v>0</v>
      </c>
      <c r="ID18" s="10">
        <v>0</v>
      </c>
      <c r="IE18" s="10">
        <v>0</v>
      </c>
      <c r="IF18" s="10">
        <v>0</v>
      </c>
      <c r="IG18" s="10">
        <v>0</v>
      </c>
      <c r="IH18" s="10">
        <v>0</v>
      </c>
      <c r="II18" s="10">
        <v>0</v>
      </c>
      <c r="IJ18" s="10">
        <v>0</v>
      </c>
      <c r="IK18" s="10">
        <v>0</v>
      </c>
      <c r="IL18" s="10">
        <v>0</v>
      </c>
      <c r="IM18" s="10">
        <v>0</v>
      </c>
      <c r="IN18" s="10">
        <v>1</v>
      </c>
      <c r="IO18" s="10">
        <v>1</v>
      </c>
      <c r="IP18" s="10">
        <v>1</v>
      </c>
      <c r="IQ18" s="10">
        <v>1</v>
      </c>
      <c r="IR18" s="10">
        <v>1</v>
      </c>
      <c r="IS18" s="10">
        <v>1</v>
      </c>
      <c r="IT18" s="13">
        <v>-9</v>
      </c>
      <c r="IU18" s="13">
        <v>-9</v>
      </c>
      <c r="IV18" s="10">
        <v>0</v>
      </c>
      <c r="IW18" s="10">
        <v>0</v>
      </c>
      <c r="IX18" s="10">
        <v>1</v>
      </c>
      <c r="IY18" s="10">
        <v>1</v>
      </c>
      <c r="IZ18" s="10">
        <v>1</v>
      </c>
      <c r="JA18" s="10">
        <v>1</v>
      </c>
      <c r="JB18" s="10">
        <v>0</v>
      </c>
      <c r="JC18" s="10">
        <v>0</v>
      </c>
      <c r="JD18" s="10">
        <v>0</v>
      </c>
      <c r="JE18" s="10">
        <v>0</v>
      </c>
      <c r="JF18" s="10">
        <v>0</v>
      </c>
      <c r="JG18" s="10">
        <v>0</v>
      </c>
      <c r="JH18" s="10">
        <v>0</v>
      </c>
      <c r="JI18" s="10">
        <v>0</v>
      </c>
      <c r="JJ18" s="10" t="s">
        <v>1501</v>
      </c>
      <c r="JK18" s="10" t="s">
        <v>1501</v>
      </c>
      <c r="JL18" s="10">
        <v>0</v>
      </c>
      <c r="JM18" s="10">
        <v>0</v>
      </c>
      <c r="JN18" s="10">
        <v>0</v>
      </c>
      <c r="JO18" s="10">
        <v>0</v>
      </c>
      <c r="JP18" s="10">
        <v>0</v>
      </c>
      <c r="JQ18" s="10">
        <v>0</v>
      </c>
      <c r="JR18" s="10">
        <v>0</v>
      </c>
      <c r="JS18" s="10">
        <v>0</v>
      </c>
      <c r="JT18" s="10">
        <v>0</v>
      </c>
      <c r="JU18" s="10">
        <v>0</v>
      </c>
      <c r="JV18" s="10">
        <v>0</v>
      </c>
      <c r="JW18" s="10">
        <v>0</v>
      </c>
      <c r="JX18" s="10">
        <v>0</v>
      </c>
      <c r="JY18" s="10">
        <v>0</v>
      </c>
      <c r="JZ18" s="10">
        <v>0</v>
      </c>
      <c r="KA18" s="10">
        <v>0</v>
      </c>
      <c r="KB18" s="10">
        <v>0</v>
      </c>
      <c r="KC18" s="10">
        <v>0</v>
      </c>
      <c r="KD18" s="10">
        <v>0</v>
      </c>
      <c r="KE18" s="10">
        <v>0</v>
      </c>
      <c r="KF18" s="10">
        <v>0</v>
      </c>
      <c r="KG18" s="10">
        <v>0</v>
      </c>
      <c r="KH18" s="10">
        <v>0</v>
      </c>
      <c r="KI18" s="10">
        <v>0</v>
      </c>
      <c r="KJ18" s="10">
        <v>0</v>
      </c>
      <c r="KK18" s="10">
        <v>0</v>
      </c>
      <c r="KL18" s="10">
        <v>0</v>
      </c>
      <c r="KM18" s="10">
        <v>0</v>
      </c>
      <c r="KN18" s="10">
        <v>0</v>
      </c>
      <c r="KO18" s="10">
        <v>0</v>
      </c>
      <c r="KP18" s="10">
        <v>0</v>
      </c>
      <c r="KQ18" s="10">
        <v>0</v>
      </c>
      <c r="KR18" s="10">
        <v>0</v>
      </c>
      <c r="KS18" s="10">
        <v>0</v>
      </c>
      <c r="KT18" s="10">
        <v>0</v>
      </c>
      <c r="KU18" s="10">
        <v>0</v>
      </c>
      <c r="KV18" s="10">
        <v>0</v>
      </c>
      <c r="KW18" s="10">
        <v>0</v>
      </c>
      <c r="KX18" s="10">
        <v>0</v>
      </c>
      <c r="KY18" s="10">
        <v>0</v>
      </c>
      <c r="KZ18" s="10">
        <v>1</v>
      </c>
      <c r="LA18" s="10">
        <v>1</v>
      </c>
      <c r="LB18" s="10">
        <v>1</v>
      </c>
      <c r="LC18" s="10">
        <v>1</v>
      </c>
      <c r="LD18" s="13">
        <v>-9</v>
      </c>
      <c r="LE18" s="13">
        <v>-9</v>
      </c>
      <c r="LF18" s="10">
        <v>0</v>
      </c>
      <c r="LG18" s="10">
        <v>0</v>
      </c>
      <c r="LH18" s="10">
        <v>1</v>
      </c>
      <c r="LI18" s="10">
        <v>0</v>
      </c>
      <c r="LJ18" s="10">
        <v>0</v>
      </c>
      <c r="LK18" s="10">
        <v>0</v>
      </c>
      <c r="LL18" s="10">
        <v>0</v>
      </c>
      <c r="LM18" s="10">
        <v>0</v>
      </c>
      <c r="LN18" s="10">
        <v>1</v>
      </c>
      <c r="LO18" s="10">
        <v>1</v>
      </c>
      <c r="LP18" s="9">
        <v>1</v>
      </c>
      <c r="LQ18" s="9">
        <v>0</v>
      </c>
      <c r="LR18" s="10">
        <v>1</v>
      </c>
      <c r="LS18" s="10">
        <v>1</v>
      </c>
      <c r="LT18" s="10">
        <v>1</v>
      </c>
      <c r="LU18" s="10">
        <v>1</v>
      </c>
      <c r="LV18" s="10">
        <v>0</v>
      </c>
      <c r="LW18" s="10">
        <v>0</v>
      </c>
      <c r="LX18" s="10">
        <v>0</v>
      </c>
      <c r="LY18" s="10">
        <v>0</v>
      </c>
      <c r="LZ18" s="11">
        <v>1</v>
      </c>
      <c r="MA18" s="11">
        <v>1</v>
      </c>
      <c r="MB18" s="10">
        <v>0</v>
      </c>
      <c r="MC18" s="10">
        <v>0</v>
      </c>
      <c r="MD18" s="10">
        <v>1</v>
      </c>
      <c r="ME18" s="10">
        <v>1</v>
      </c>
      <c r="MF18" s="10">
        <v>0</v>
      </c>
      <c r="MG18" s="10">
        <v>0</v>
      </c>
      <c r="MH18" s="10">
        <v>1</v>
      </c>
      <c r="MI18" s="10">
        <v>1</v>
      </c>
      <c r="MJ18" s="10">
        <v>0</v>
      </c>
      <c r="MK18" s="10">
        <v>0</v>
      </c>
    </row>
    <row r="19" spans="1:349" x14ac:dyDescent="0.25">
      <c r="A19" s="7" t="s">
        <v>15</v>
      </c>
      <c r="B19" s="8" t="s">
        <v>16</v>
      </c>
      <c r="C19" s="8" t="s">
        <v>11</v>
      </c>
      <c r="D19" s="9">
        <v>28755</v>
      </c>
      <c r="E19" s="9">
        <v>28755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0">
        <v>0</v>
      </c>
      <c r="AC19" s="10">
        <v>0</v>
      </c>
      <c r="AD19" s="10">
        <v>1</v>
      </c>
      <c r="AE19" s="10">
        <v>1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</v>
      </c>
      <c r="AU19" s="10">
        <v>1</v>
      </c>
      <c r="AV19" s="10">
        <v>0</v>
      </c>
      <c r="AW19" s="10">
        <v>0</v>
      </c>
      <c r="AX19" s="10">
        <v>0</v>
      </c>
      <c r="AY19" s="10">
        <v>0</v>
      </c>
      <c r="AZ19" s="10">
        <v>1</v>
      </c>
      <c r="BA19" s="10">
        <v>1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1</v>
      </c>
      <c r="BM19" s="11">
        <v>1</v>
      </c>
      <c r="BN19" s="11">
        <v>0</v>
      </c>
      <c r="BO19" s="11">
        <v>0</v>
      </c>
      <c r="BP19" s="11">
        <v>1</v>
      </c>
      <c r="BQ19" s="11">
        <v>1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1</v>
      </c>
      <c r="CG19" s="11">
        <v>1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1</v>
      </c>
      <c r="DG19" s="11">
        <v>1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1</v>
      </c>
      <c r="DQ19" s="11">
        <v>1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1</v>
      </c>
      <c r="EG19" s="11">
        <v>1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1</v>
      </c>
      <c r="EQ19" s="11">
        <v>1</v>
      </c>
      <c r="ER19" s="11">
        <v>0</v>
      </c>
      <c r="ES19" s="11">
        <v>0</v>
      </c>
      <c r="ET19" s="11">
        <v>1</v>
      </c>
      <c r="EU19" s="11">
        <v>1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1</v>
      </c>
      <c r="FC19" s="11">
        <v>1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1</v>
      </c>
      <c r="FK19" s="11">
        <v>1</v>
      </c>
      <c r="FL19" s="11">
        <v>0</v>
      </c>
      <c r="FM19" s="11">
        <v>0</v>
      </c>
      <c r="FN19" s="11">
        <v>0</v>
      </c>
      <c r="FO19" s="11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1</v>
      </c>
      <c r="FY19" s="11">
        <v>1</v>
      </c>
      <c r="FZ19" s="11">
        <v>0</v>
      </c>
      <c r="GA19" s="11">
        <v>0</v>
      </c>
      <c r="GB19" s="11">
        <v>0</v>
      </c>
      <c r="GC19" s="11">
        <v>0</v>
      </c>
      <c r="GD19" s="11">
        <v>1</v>
      </c>
      <c r="GE19" s="11">
        <v>1</v>
      </c>
      <c r="GF19" s="11">
        <v>0</v>
      </c>
      <c r="GG19" s="11">
        <v>0</v>
      </c>
      <c r="GH19" s="11">
        <v>0</v>
      </c>
      <c r="GI19" s="11">
        <v>0</v>
      </c>
      <c r="GJ19" s="11">
        <v>1</v>
      </c>
      <c r="GK19" s="11">
        <v>1</v>
      </c>
      <c r="GL19" s="11">
        <v>0</v>
      </c>
      <c r="GM19" s="11">
        <v>0</v>
      </c>
      <c r="GN19" s="11">
        <v>0</v>
      </c>
      <c r="GO19" s="11">
        <v>0</v>
      </c>
      <c r="GP19" s="10">
        <v>0</v>
      </c>
      <c r="GQ19" s="10">
        <v>0</v>
      </c>
      <c r="GR19" s="10">
        <v>0</v>
      </c>
      <c r="GS19" s="10">
        <v>0</v>
      </c>
      <c r="GT19" s="10">
        <v>0</v>
      </c>
      <c r="GU19" s="10">
        <v>0</v>
      </c>
      <c r="GV19" s="10">
        <v>0</v>
      </c>
      <c r="GW19" s="10">
        <v>0</v>
      </c>
      <c r="GX19" s="10">
        <v>0</v>
      </c>
      <c r="GY19" s="10">
        <v>0</v>
      </c>
      <c r="GZ19" s="10">
        <v>0</v>
      </c>
      <c r="HA19" s="10">
        <v>0</v>
      </c>
      <c r="HB19" s="10">
        <v>0</v>
      </c>
      <c r="HC19" s="10">
        <v>0</v>
      </c>
      <c r="HD19" s="10">
        <v>0</v>
      </c>
      <c r="HE19" s="10">
        <v>0</v>
      </c>
      <c r="HF19" s="10">
        <v>0</v>
      </c>
      <c r="HG19" s="10">
        <v>0</v>
      </c>
      <c r="HH19" s="10">
        <v>0</v>
      </c>
      <c r="HI19" s="10">
        <v>0</v>
      </c>
      <c r="HJ19" s="10">
        <v>0</v>
      </c>
      <c r="HK19" s="10">
        <v>0</v>
      </c>
      <c r="HL19" s="10">
        <v>0</v>
      </c>
      <c r="HM19" s="10">
        <v>0</v>
      </c>
      <c r="HN19" s="10">
        <v>0</v>
      </c>
      <c r="HO19" s="10">
        <v>0</v>
      </c>
      <c r="HP19" s="10">
        <v>0</v>
      </c>
      <c r="HQ19" s="10">
        <v>0</v>
      </c>
      <c r="HR19" s="10">
        <v>0</v>
      </c>
      <c r="HS19" s="10">
        <v>0</v>
      </c>
      <c r="HT19" s="10">
        <v>0</v>
      </c>
      <c r="HU19" s="10">
        <v>0</v>
      </c>
      <c r="HV19" s="10">
        <v>0</v>
      </c>
      <c r="HW19" s="10">
        <v>0</v>
      </c>
      <c r="HX19" s="10">
        <v>0</v>
      </c>
      <c r="HY19" s="10">
        <v>0</v>
      </c>
      <c r="HZ19" s="10">
        <v>0</v>
      </c>
      <c r="IA19" s="10">
        <v>0</v>
      </c>
      <c r="IB19" s="10">
        <v>0</v>
      </c>
      <c r="IC19" s="10">
        <v>0</v>
      </c>
      <c r="ID19" s="10">
        <v>0</v>
      </c>
      <c r="IE19" s="10">
        <v>0</v>
      </c>
      <c r="IF19" s="10">
        <v>0</v>
      </c>
      <c r="IG19" s="10">
        <v>0</v>
      </c>
      <c r="IH19" s="10">
        <v>0</v>
      </c>
      <c r="II19" s="10">
        <v>0</v>
      </c>
      <c r="IJ19" s="10">
        <v>0</v>
      </c>
      <c r="IK19" s="10">
        <v>0</v>
      </c>
      <c r="IL19" s="10">
        <v>0</v>
      </c>
      <c r="IM19" s="10">
        <v>0</v>
      </c>
      <c r="IN19" s="10">
        <v>1</v>
      </c>
      <c r="IO19" s="10">
        <v>1</v>
      </c>
      <c r="IP19" s="10">
        <v>1</v>
      </c>
      <c r="IQ19" s="10">
        <v>1</v>
      </c>
      <c r="IR19" s="10">
        <v>1</v>
      </c>
      <c r="IS19" s="10">
        <v>1</v>
      </c>
      <c r="IT19" s="13">
        <v>-9</v>
      </c>
      <c r="IU19" s="13">
        <v>-9</v>
      </c>
      <c r="IV19" s="10">
        <v>0</v>
      </c>
      <c r="IW19" s="10">
        <v>0</v>
      </c>
      <c r="IX19" s="10">
        <v>1</v>
      </c>
      <c r="IY19" s="10">
        <v>1</v>
      </c>
      <c r="IZ19" s="10">
        <v>1</v>
      </c>
      <c r="JA19" s="10">
        <v>0</v>
      </c>
      <c r="JB19" s="10">
        <v>0</v>
      </c>
      <c r="JC19" s="10">
        <v>0</v>
      </c>
      <c r="JD19" s="10">
        <v>0</v>
      </c>
      <c r="JE19" s="10">
        <v>0</v>
      </c>
      <c r="JF19" s="10">
        <v>0</v>
      </c>
      <c r="JG19" s="10">
        <v>0</v>
      </c>
      <c r="JH19" s="10">
        <v>0</v>
      </c>
      <c r="JI19" s="10">
        <v>0</v>
      </c>
      <c r="JJ19" s="10" t="s">
        <v>1501</v>
      </c>
      <c r="JK19" s="10" t="s">
        <v>1501</v>
      </c>
      <c r="JL19" s="10">
        <v>0</v>
      </c>
      <c r="JM19" s="10">
        <v>0</v>
      </c>
      <c r="JN19" s="10">
        <v>0</v>
      </c>
      <c r="JO19" s="10">
        <v>0</v>
      </c>
      <c r="JP19" s="10">
        <v>0</v>
      </c>
      <c r="JQ19" s="10">
        <v>0</v>
      </c>
      <c r="JR19" s="10">
        <v>0</v>
      </c>
      <c r="JS19" s="10">
        <v>0</v>
      </c>
      <c r="JT19" s="10">
        <v>0</v>
      </c>
      <c r="JU19" s="10">
        <v>0</v>
      </c>
      <c r="JV19" s="10">
        <v>0</v>
      </c>
      <c r="JW19" s="10">
        <v>0</v>
      </c>
      <c r="JX19" s="10">
        <v>0</v>
      </c>
      <c r="JY19" s="10">
        <v>0</v>
      </c>
      <c r="JZ19" s="10">
        <v>0</v>
      </c>
      <c r="KA19" s="10">
        <v>0</v>
      </c>
      <c r="KB19" s="10">
        <v>0</v>
      </c>
      <c r="KC19" s="10">
        <v>0</v>
      </c>
      <c r="KD19" s="10">
        <v>0</v>
      </c>
      <c r="KE19" s="10">
        <v>0</v>
      </c>
      <c r="KF19" s="10">
        <v>0</v>
      </c>
      <c r="KG19" s="10">
        <v>0</v>
      </c>
      <c r="KH19" s="10">
        <v>0</v>
      </c>
      <c r="KI19" s="10">
        <v>0</v>
      </c>
      <c r="KJ19" s="10">
        <v>0</v>
      </c>
      <c r="KK19" s="10">
        <v>0</v>
      </c>
      <c r="KL19" s="10">
        <v>0</v>
      </c>
      <c r="KM19" s="10">
        <v>0</v>
      </c>
      <c r="KN19" s="10">
        <v>0</v>
      </c>
      <c r="KO19" s="10">
        <v>0</v>
      </c>
      <c r="KP19" s="10">
        <v>0</v>
      </c>
      <c r="KQ19" s="10">
        <v>0</v>
      </c>
      <c r="KR19" s="10">
        <v>0</v>
      </c>
      <c r="KS19" s="10">
        <v>0</v>
      </c>
      <c r="KT19" s="10">
        <v>0</v>
      </c>
      <c r="KU19" s="10">
        <v>0</v>
      </c>
      <c r="KV19" s="10">
        <v>0</v>
      </c>
      <c r="KW19" s="10">
        <v>0</v>
      </c>
      <c r="KX19" s="10">
        <v>0</v>
      </c>
      <c r="KY19" s="10">
        <v>0</v>
      </c>
      <c r="KZ19" s="10">
        <v>1</v>
      </c>
      <c r="LA19" s="10">
        <v>1</v>
      </c>
      <c r="LB19" s="10">
        <v>1</v>
      </c>
      <c r="LC19" s="10">
        <v>1</v>
      </c>
      <c r="LD19" s="13">
        <v>-9</v>
      </c>
      <c r="LE19" s="13">
        <v>-9</v>
      </c>
      <c r="LF19" s="10">
        <v>0</v>
      </c>
      <c r="LG19" s="10">
        <v>0</v>
      </c>
      <c r="LH19" s="10">
        <v>1</v>
      </c>
      <c r="LI19" s="10">
        <v>0</v>
      </c>
      <c r="LJ19" s="10">
        <v>0</v>
      </c>
      <c r="LK19" s="10">
        <v>0</v>
      </c>
      <c r="LL19" s="10">
        <v>0</v>
      </c>
      <c r="LM19" s="10">
        <v>0</v>
      </c>
      <c r="LN19" s="10">
        <v>1</v>
      </c>
      <c r="LO19" s="10">
        <v>1</v>
      </c>
      <c r="LP19" s="9">
        <v>1</v>
      </c>
      <c r="LQ19" s="9">
        <v>0</v>
      </c>
      <c r="LR19" s="10">
        <v>1</v>
      </c>
      <c r="LS19" s="10">
        <v>1</v>
      </c>
      <c r="LT19" s="10">
        <v>1</v>
      </c>
      <c r="LU19" s="10">
        <v>1</v>
      </c>
      <c r="LV19" s="10">
        <v>0</v>
      </c>
      <c r="LW19" s="10">
        <v>0</v>
      </c>
      <c r="LX19" s="10">
        <v>0</v>
      </c>
      <c r="LY19" s="10">
        <v>0</v>
      </c>
      <c r="LZ19" s="11">
        <v>1</v>
      </c>
      <c r="MA19" s="11">
        <v>1</v>
      </c>
      <c r="MB19" s="10">
        <v>0</v>
      </c>
      <c r="MC19" s="10">
        <v>0</v>
      </c>
      <c r="MD19" s="10">
        <v>1</v>
      </c>
      <c r="ME19" s="10">
        <v>1</v>
      </c>
      <c r="MF19" s="10">
        <v>0</v>
      </c>
      <c r="MG19" s="10">
        <v>0</v>
      </c>
      <c r="MH19" s="10">
        <v>1</v>
      </c>
      <c r="MI19" s="10">
        <v>1</v>
      </c>
      <c r="MJ19" s="10">
        <v>1</v>
      </c>
      <c r="MK19" s="10">
        <v>1</v>
      </c>
    </row>
    <row r="20" spans="1:349" x14ac:dyDescent="0.25">
      <c r="A20" s="7" t="s">
        <v>19</v>
      </c>
      <c r="B20" s="8" t="s">
        <v>20</v>
      </c>
      <c r="C20" s="8" t="s">
        <v>11</v>
      </c>
      <c r="D20" s="9">
        <v>34474</v>
      </c>
      <c r="E20" s="10" t="s">
        <v>1581</v>
      </c>
      <c r="F20" s="10">
        <v>1</v>
      </c>
      <c r="G20" s="10">
        <v>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1</v>
      </c>
      <c r="S20" s="10">
        <v>0</v>
      </c>
      <c r="T20" s="10">
        <v>1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1</v>
      </c>
      <c r="AC20" s="10">
        <v>1</v>
      </c>
      <c r="AD20" s="10">
        <v>1</v>
      </c>
      <c r="AE20" s="10">
        <v>1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1</v>
      </c>
      <c r="AM20" s="10">
        <v>1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1</v>
      </c>
      <c r="AU20" s="10">
        <v>1</v>
      </c>
      <c r="AV20" s="10">
        <v>1</v>
      </c>
      <c r="AW20" s="10">
        <v>1</v>
      </c>
      <c r="AX20" s="10">
        <v>0</v>
      </c>
      <c r="AY20" s="10">
        <v>0</v>
      </c>
      <c r="AZ20" s="10">
        <v>0</v>
      </c>
      <c r="BA20" s="10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1">
        <v>0</v>
      </c>
      <c r="BO20" s="11">
        <v>0</v>
      </c>
      <c r="BP20" s="11">
        <v>1</v>
      </c>
      <c r="BQ20" s="11">
        <v>1</v>
      </c>
      <c r="BR20" s="11">
        <v>0</v>
      </c>
      <c r="BS20" s="11">
        <v>0</v>
      </c>
      <c r="BT20" s="11">
        <v>0</v>
      </c>
      <c r="BU20" s="11">
        <v>0</v>
      </c>
      <c r="BV20" s="11">
        <v>1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1</v>
      </c>
      <c r="CE20" s="11">
        <v>0</v>
      </c>
      <c r="CF20" s="11">
        <v>1</v>
      </c>
      <c r="CG20" s="11">
        <v>1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1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1</v>
      </c>
      <c r="CU20" s="11">
        <v>1</v>
      </c>
      <c r="CV20" s="11">
        <v>1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1</v>
      </c>
      <c r="DE20" s="11">
        <v>1</v>
      </c>
      <c r="DF20" s="11">
        <v>1</v>
      </c>
      <c r="DG20" s="11">
        <v>1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1</v>
      </c>
      <c r="DQ20" s="11">
        <v>1</v>
      </c>
      <c r="DR20" s="11">
        <v>0</v>
      </c>
      <c r="DS20" s="11">
        <v>0</v>
      </c>
      <c r="DT20" s="11">
        <v>1</v>
      </c>
      <c r="DU20" s="11">
        <v>0</v>
      </c>
      <c r="DV20" s="11">
        <v>1</v>
      </c>
      <c r="DW20" s="11">
        <v>0</v>
      </c>
      <c r="DX20" s="11">
        <v>0</v>
      </c>
      <c r="DY20" s="11">
        <v>0</v>
      </c>
      <c r="DZ20" s="11">
        <v>1</v>
      </c>
      <c r="EA20" s="11">
        <v>1</v>
      </c>
      <c r="EB20" s="11">
        <v>0</v>
      </c>
      <c r="EC20" s="11">
        <v>0</v>
      </c>
      <c r="ED20" s="11">
        <v>0</v>
      </c>
      <c r="EE20" s="11">
        <v>0</v>
      </c>
      <c r="EF20" s="11">
        <v>1</v>
      </c>
      <c r="EG20" s="11">
        <v>0</v>
      </c>
      <c r="EH20" s="11">
        <v>0</v>
      </c>
      <c r="EI20" s="11">
        <v>0</v>
      </c>
      <c r="EJ20" s="11">
        <v>1</v>
      </c>
      <c r="EK20" s="11">
        <v>0</v>
      </c>
      <c r="EL20" s="11">
        <v>1</v>
      </c>
      <c r="EM20" s="11">
        <v>0</v>
      </c>
      <c r="EN20" s="11">
        <v>0</v>
      </c>
      <c r="EO20" s="11">
        <v>0</v>
      </c>
      <c r="EP20" s="11">
        <v>1</v>
      </c>
      <c r="EQ20" s="11">
        <v>1</v>
      </c>
      <c r="ER20" s="11">
        <v>0</v>
      </c>
      <c r="ES20" s="11">
        <v>0</v>
      </c>
      <c r="ET20" s="11">
        <v>0</v>
      </c>
      <c r="EU20" s="11">
        <v>0</v>
      </c>
      <c r="EV20" s="11">
        <v>0</v>
      </c>
      <c r="EW20" s="11">
        <v>0</v>
      </c>
      <c r="EX20" s="11">
        <v>0</v>
      </c>
      <c r="EY20" s="11">
        <v>0</v>
      </c>
      <c r="EZ20" s="11">
        <v>0</v>
      </c>
      <c r="FA20" s="11">
        <v>0</v>
      </c>
      <c r="FB20" s="11">
        <v>0</v>
      </c>
      <c r="FC20" s="11">
        <v>0</v>
      </c>
      <c r="FD20" s="11">
        <v>0</v>
      </c>
      <c r="FE20" s="11">
        <v>0</v>
      </c>
      <c r="FF20" s="11">
        <v>0</v>
      </c>
      <c r="FG20" s="11">
        <v>0</v>
      </c>
      <c r="FH20" s="11">
        <v>0</v>
      </c>
      <c r="FI20" s="11">
        <v>0</v>
      </c>
      <c r="FJ20" s="11">
        <v>1</v>
      </c>
      <c r="FK20" s="11">
        <v>0</v>
      </c>
      <c r="FL20" s="11">
        <v>0</v>
      </c>
      <c r="FM20" s="11">
        <v>0</v>
      </c>
      <c r="FN20" s="11">
        <v>0</v>
      </c>
      <c r="FO20" s="11">
        <v>0</v>
      </c>
      <c r="FP20" s="11">
        <v>0</v>
      </c>
      <c r="FQ20" s="11">
        <v>0</v>
      </c>
      <c r="FR20" s="11">
        <v>0</v>
      </c>
      <c r="FS20" s="11">
        <v>0</v>
      </c>
      <c r="FT20" s="11">
        <v>0</v>
      </c>
      <c r="FU20" s="11">
        <v>0</v>
      </c>
      <c r="FV20" s="11">
        <v>0</v>
      </c>
      <c r="FW20" s="11">
        <v>0</v>
      </c>
      <c r="FX20" s="11">
        <v>0</v>
      </c>
      <c r="FY20" s="11">
        <v>0</v>
      </c>
      <c r="FZ20" s="11">
        <v>0</v>
      </c>
      <c r="GA20" s="11">
        <v>0</v>
      </c>
      <c r="GB20" s="11">
        <v>0</v>
      </c>
      <c r="GC20" s="11">
        <v>0</v>
      </c>
      <c r="GD20" s="11">
        <v>1</v>
      </c>
      <c r="GE20" s="11">
        <v>0</v>
      </c>
      <c r="GF20" s="11">
        <v>0</v>
      </c>
      <c r="GG20" s="11">
        <v>0</v>
      </c>
      <c r="GH20" s="11">
        <v>1</v>
      </c>
      <c r="GI20" s="11">
        <v>1</v>
      </c>
      <c r="GJ20" s="11">
        <v>1</v>
      </c>
      <c r="GK20" s="11">
        <v>1</v>
      </c>
      <c r="GL20" s="11">
        <v>0</v>
      </c>
      <c r="GM20" s="11">
        <v>0</v>
      </c>
      <c r="GN20" s="11">
        <v>0</v>
      </c>
      <c r="GO20" s="11">
        <v>0</v>
      </c>
      <c r="GP20" s="10">
        <v>0</v>
      </c>
      <c r="GQ20" s="10">
        <v>0</v>
      </c>
      <c r="GR20" s="10">
        <v>0</v>
      </c>
      <c r="GS20" s="10">
        <v>0</v>
      </c>
      <c r="GT20" s="10">
        <v>0</v>
      </c>
      <c r="GU20" s="10">
        <v>0</v>
      </c>
      <c r="GV20" s="10">
        <v>0</v>
      </c>
      <c r="GW20" s="10">
        <v>0</v>
      </c>
      <c r="GX20" s="10">
        <v>0</v>
      </c>
      <c r="GY20" s="10">
        <v>0</v>
      </c>
      <c r="GZ20" s="10">
        <v>0</v>
      </c>
      <c r="HA20" s="10">
        <v>0</v>
      </c>
      <c r="HB20" s="10">
        <v>0</v>
      </c>
      <c r="HC20" s="10">
        <v>0</v>
      </c>
      <c r="HD20" s="10">
        <v>0</v>
      </c>
      <c r="HE20" s="10">
        <v>0</v>
      </c>
      <c r="HF20" s="10">
        <v>0</v>
      </c>
      <c r="HG20" s="10">
        <v>0</v>
      </c>
      <c r="HH20" s="10">
        <v>0</v>
      </c>
      <c r="HI20" s="10">
        <v>0</v>
      </c>
      <c r="HJ20" s="10">
        <v>0</v>
      </c>
      <c r="HK20" s="10">
        <v>0</v>
      </c>
      <c r="HL20" s="10">
        <v>0</v>
      </c>
      <c r="HM20" s="10">
        <v>0</v>
      </c>
      <c r="HN20" s="10">
        <v>0</v>
      </c>
      <c r="HO20" s="10">
        <v>0</v>
      </c>
      <c r="HP20" s="10">
        <v>0</v>
      </c>
      <c r="HQ20" s="10">
        <v>0</v>
      </c>
      <c r="HR20" s="10">
        <v>0</v>
      </c>
      <c r="HS20" s="10">
        <v>0</v>
      </c>
      <c r="HT20" s="10">
        <v>0</v>
      </c>
      <c r="HU20" s="10">
        <v>0</v>
      </c>
      <c r="HV20" s="10">
        <v>0</v>
      </c>
      <c r="HW20" s="10">
        <v>0</v>
      </c>
      <c r="HX20" s="10">
        <v>0</v>
      </c>
      <c r="HY20" s="10">
        <v>0</v>
      </c>
      <c r="HZ20" s="10">
        <v>0</v>
      </c>
      <c r="IA20" s="10">
        <v>0</v>
      </c>
      <c r="IB20" s="10">
        <v>0</v>
      </c>
      <c r="IC20" s="10">
        <v>0</v>
      </c>
      <c r="ID20" s="10">
        <v>0</v>
      </c>
      <c r="IE20" s="10">
        <v>0</v>
      </c>
      <c r="IF20" s="10">
        <v>0</v>
      </c>
      <c r="IG20" s="10">
        <v>0</v>
      </c>
      <c r="IH20" s="10">
        <v>1</v>
      </c>
      <c r="II20" s="10">
        <v>1</v>
      </c>
      <c r="IJ20" s="10">
        <v>0</v>
      </c>
      <c r="IK20" s="10">
        <v>0</v>
      </c>
      <c r="IL20" s="10">
        <v>0</v>
      </c>
      <c r="IM20" s="10">
        <v>0</v>
      </c>
      <c r="IN20" s="10">
        <v>0</v>
      </c>
      <c r="IO20" s="10">
        <v>0</v>
      </c>
      <c r="IP20" s="10">
        <v>0</v>
      </c>
      <c r="IQ20" s="10">
        <v>0</v>
      </c>
      <c r="IR20" s="10">
        <v>0</v>
      </c>
      <c r="IS20" s="10">
        <v>0</v>
      </c>
      <c r="IT20" s="10">
        <v>0</v>
      </c>
      <c r="IU20" s="10">
        <v>0</v>
      </c>
      <c r="IV20" s="10">
        <v>0</v>
      </c>
      <c r="IW20" s="10">
        <v>0</v>
      </c>
      <c r="IX20" s="10">
        <v>0</v>
      </c>
      <c r="IY20" s="10">
        <v>0</v>
      </c>
      <c r="IZ20" s="10">
        <v>0</v>
      </c>
      <c r="JA20" s="10">
        <v>0</v>
      </c>
      <c r="JB20" s="10">
        <v>0</v>
      </c>
      <c r="JC20" s="10">
        <v>0</v>
      </c>
      <c r="JD20" s="10">
        <v>0</v>
      </c>
      <c r="JE20" s="10">
        <v>0</v>
      </c>
      <c r="JF20" s="10">
        <v>0</v>
      </c>
      <c r="JG20" s="10">
        <v>0</v>
      </c>
      <c r="JH20" s="10">
        <v>1</v>
      </c>
      <c r="JI20" s="10">
        <v>0</v>
      </c>
      <c r="JJ20" s="10" t="s">
        <v>1501</v>
      </c>
      <c r="JK20" s="10" t="s">
        <v>1501</v>
      </c>
      <c r="JL20" s="10">
        <v>0</v>
      </c>
      <c r="JM20" s="10">
        <v>0</v>
      </c>
      <c r="JN20" s="10">
        <v>0</v>
      </c>
      <c r="JO20" s="10">
        <v>0</v>
      </c>
      <c r="JP20" s="10">
        <v>0</v>
      </c>
      <c r="JQ20" s="10">
        <v>0</v>
      </c>
      <c r="JR20" s="10">
        <v>0</v>
      </c>
      <c r="JS20" s="10">
        <v>0</v>
      </c>
      <c r="JT20" s="10">
        <v>0</v>
      </c>
      <c r="JU20" s="10">
        <v>0</v>
      </c>
      <c r="JV20" s="10">
        <v>0</v>
      </c>
      <c r="JW20" s="10">
        <v>0</v>
      </c>
      <c r="JX20" s="10">
        <v>0</v>
      </c>
      <c r="JY20" s="10">
        <v>0</v>
      </c>
      <c r="JZ20" s="10">
        <v>1</v>
      </c>
      <c r="KA20" s="10">
        <v>0</v>
      </c>
      <c r="KB20" s="10">
        <v>0</v>
      </c>
      <c r="KC20" s="10">
        <v>0</v>
      </c>
      <c r="KD20" s="10">
        <v>0</v>
      </c>
      <c r="KE20" s="10">
        <v>0</v>
      </c>
      <c r="KF20" s="10">
        <v>0</v>
      </c>
      <c r="KG20" s="10">
        <v>0</v>
      </c>
      <c r="KH20" s="10">
        <v>0</v>
      </c>
      <c r="KI20" s="10">
        <v>0</v>
      </c>
      <c r="KJ20" s="10">
        <v>1</v>
      </c>
      <c r="KK20" s="10">
        <v>1</v>
      </c>
      <c r="KL20" s="10">
        <v>1</v>
      </c>
      <c r="KM20" s="10">
        <v>0</v>
      </c>
      <c r="KN20" s="10">
        <v>0</v>
      </c>
      <c r="KO20" s="10">
        <v>0</v>
      </c>
      <c r="KP20" s="10">
        <v>1</v>
      </c>
      <c r="KQ20" s="10">
        <v>0</v>
      </c>
      <c r="KR20" s="10">
        <v>0</v>
      </c>
      <c r="KS20" s="10">
        <v>0</v>
      </c>
      <c r="KT20" s="10">
        <v>0</v>
      </c>
      <c r="KU20" s="10">
        <v>0</v>
      </c>
      <c r="KV20" s="10">
        <v>1</v>
      </c>
      <c r="KW20" s="10">
        <v>0</v>
      </c>
      <c r="KX20" s="10">
        <v>1</v>
      </c>
      <c r="KY20" s="10">
        <v>1</v>
      </c>
      <c r="KZ20" s="10">
        <v>1</v>
      </c>
      <c r="LA20" s="10">
        <v>1</v>
      </c>
      <c r="LB20" s="10">
        <v>1</v>
      </c>
      <c r="LC20" s="10">
        <v>1</v>
      </c>
      <c r="LD20" s="10">
        <v>1</v>
      </c>
      <c r="LE20" s="10">
        <v>1</v>
      </c>
      <c r="LF20" s="10">
        <v>0</v>
      </c>
      <c r="LG20" s="10">
        <v>0</v>
      </c>
      <c r="LH20" s="10">
        <v>1</v>
      </c>
      <c r="LI20" s="10">
        <v>0</v>
      </c>
      <c r="LJ20" s="10">
        <v>1</v>
      </c>
      <c r="LK20" s="10">
        <v>1</v>
      </c>
      <c r="LL20" s="10">
        <v>0</v>
      </c>
      <c r="LM20" s="10">
        <v>0</v>
      </c>
      <c r="LN20" s="10">
        <v>0</v>
      </c>
      <c r="LO20" s="10">
        <v>0</v>
      </c>
      <c r="LP20" s="9">
        <v>1</v>
      </c>
      <c r="LQ20" s="9">
        <v>0</v>
      </c>
      <c r="LR20" s="10">
        <v>1</v>
      </c>
      <c r="LS20" s="10">
        <v>1</v>
      </c>
      <c r="LT20" s="10">
        <v>1</v>
      </c>
      <c r="LU20" s="10">
        <v>1</v>
      </c>
      <c r="LV20" s="10">
        <v>1</v>
      </c>
      <c r="LW20" s="10">
        <v>0</v>
      </c>
      <c r="LX20" s="10">
        <v>0</v>
      </c>
      <c r="LY20" s="10">
        <v>0</v>
      </c>
      <c r="LZ20" s="11">
        <v>1</v>
      </c>
      <c r="MA20" s="11">
        <v>1</v>
      </c>
      <c r="MB20" s="10">
        <v>0</v>
      </c>
      <c r="MC20" s="10">
        <v>0</v>
      </c>
      <c r="MD20" s="10">
        <v>1</v>
      </c>
      <c r="ME20" s="10">
        <v>1</v>
      </c>
      <c r="MF20" s="10">
        <v>0</v>
      </c>
      <c r="MG20" s="10">
        <v>0</v>
      </c>
      <c r="MH20" s="10">
        <v>1</v>
      </c>
      <c r="MI20" s="10">
        <v>1</v>
      </c>
      <c r="MJ20" s="10">
        <v>0</v>
      </c>
      <c r="MK20" s="10">
        <v>0</v>
      </c>
    </row>
    <row r="21" spans="1:349" x14ac:dyDescent="0.25">
      <c r="A21" s="7" t="s">
        <v>19</v>
      </c>
      <c r="B21" s="8" t="s">
        <v>20</v>
      </c>
      <c r="C21" s="8" t="s">
        <v>11</v>
      </c>
      <c r="D21" s="9">
        <v>34472</v>
      </c>
      <c r="E21" s="10" t="s">
        <v>1582</v>
      </c>
      <c r="F21" s="10">
        <v>1</v>
      </c>
      <c r="G21" s="10">
        <v>1</v>
      </c>
      <c r="H21" s="10">
        <v>0</v>
      </c>
      <c r="I21" s="10">
        <v>0</v>
      </c>
      <c r="J21" s="13">
        <v>-9</v>
      </c>
      <c r="K21" s="13">
        <v>-9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</v>
      </c>
      <c r="AC21" s="10">
        <v>1</v>
      </c>
      <c r="AD21" s="10">
        <v>1</v>
      </c>
      <c r="AE21" s="10">
        <v>1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1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1</v>
      </c>
      <c r="AU21" s="10">
        <v>1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1">
        <v>0</v>
      </c>
      <c r="BC21" s="11">
        <v>0</v>
      </c>
      <c r="BD21" s="11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1">
        <v>0</v>
      </c>
      <c r="BO21" s="11">
        <v>0</v>
      </c>
      <c r="BP21" s="11">
        <v>1</v>
      </c>
      <c r="BQ21" s="11">
        <v>1</v>
      </c>
      <c r="BR21" s="11">
        <v>0</v>
      </c>
      <c r="BS21" s="11">
        <v>0</v>
      </c>
      <c r="BT21" s="11">
        <v>0</v>
      </c>
      <c r="BU21" s="11">
        <v>0</v>
      </c>
      <c r="BV21" s="11">
        <v>0</v>
      </c>
      <c r="BW21" s="11">
        <v>0</v>
      </c>
      <c r="BX21" s="11">
        <v>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1</v>
      </c>
      <c r="CG21" s="11">
        <v>1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11">
        <v>1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1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1</v>
      </c>
      <c r="DE21" s="11">
        <v>0</v>
      </c>
      <c r="DF21" s="11">
        <v>1</v>
      </c>
      <c r="DG21" s="11">
        <v>0</v>
      </c>
      <c r="DH21" s="11">
        <v>0</v>
      </c>
      <c r="DI21" s="11">
        <v>0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1</v>
      </c>
      <c r="DQ21" s="11">
        <v>1</v>
      </c>
      <c r="DR21" s="11">
        <v>0</v>
      </c>
      <c r="DS21" s="11">
        <v>0</v>
      </c>
      <c r="DT21" s="11">
        <v>1</v>
      </c>
      <c r="DU21" s="11">
        <v>1</v>
      </c>
      <c r="DV21" s="11">
        <v>1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1">
        <v>0</v>
      </c>
      <c r="ED21" s="11">
        <v>0</v>
      </c>
      <c r="EE21" s="11">
        <v>0</v>
      </c>
      <c r="EF21" s="11">
        <v>1</v>
      </c>
      <c r="EG21" s="11">
        <v>1</v>
      </c>
      <c r="EH21" s="11">
        <v>1</v>
      </c>
      <c r="EI21" s="11">
        <v>0</v>
      </c>
      <c r="EJ21" s="11">
        <v>0</v>
      </c>
      <c r="EK21" s="11">
        <v>0</v>
      </c>
      <c r="EL21" s="11">
        <v>1</v>
      </c>
      <c r="EM21" s="11">
        <v>0</v>
      </c>
      <c r="EN21" s="11">
        <v>0</v>
      </c>
      <c r="EO21" s="11">
        <v>0</v>
      </c>
      <c r="EP21" s="11">
        <v>1</v>
      </c>
      <c r="EQ21" s="11">
        <v>1</v>
      </c>
      <c r="ER21" s="11">
        <v>0</v>
      </c>
      <c r="ES21" s="11">
        <v>0</v>
      </c>
      <c r="ET21" s="11">
        <v>0</v>
      </c>
      <c r="EU21" s="11">
        <v>0</v>
      </c>
      <c r="EV21" s="11">
        <v>0</v>
      </c>
      <c r="EW21" s="11">
        <v>0</v>
      </c>
      <c r="EX21" s="11">
        <v>0</v>
      </c>
      <c r="EY21" s="11">
        <v>0</v>
      </c>
      <c r="EZ21" s="11">
        <v>0</v>
      </c>
      <c r="FA21" s="11">
        <v>0</v>
      </c>
      <c r="FB21" s="11">
        <v>0</v>
      </c>
      <c r="FC21" s="11">
        <v>0</v>
      </c>
      <c r="FD21" s="11">
        <v>0</v>
      </c>
      <c r="FE21" s="11">
        <v>0</v>
      </c>
      <c r="FF21" s="11">
        <v>0</v>
      </c>
      <c r="FG21" s="11">
        <v>0</v>
      </c>
      <c r="FH21" s="11">
        <v>0</v>
      </c>
      <c r="FI21" s="11">
        <v>0</v>
      </c>
      <c r="FJ21" s="11">
        <v>0</v>
      </c>
      <c r="FK21" s="11">
        <v>0</v>
      </c>
      <c r="FL21" s="11">
        <v>0</v>
      </c>
      <c r="FM21" s="11">
        <v>0</v>
      </c>
      <c r="FN21" s="11">
        <v>0</v>
      </c>
      <c r="FO21" s="11">
        <v>0</v>
      </c>
      <c r="FP21" s="11">
        <v>0</v>
      </c>
      <c r="FQ21" s="11">
        <v>0</v>
      </c>
      <c r="FR21" s="11">
        <v>0</v>
      </c>
      <c r="FS21" s="11">
        <v>0</v>
      </c>
      <c r="FT21" s="11">
        <v>0</v>
      </c>
      <c r="FU21" s="11">
        <v>0</v>
      </c>
      <c r="FV21" s="11">
        <v>0</v>
      </c>
      <c r="FW21" s="11">
        <v>0</v>
      </c>
      <c r="FX21" s="11">
        <v>1</v>
      </c>
      <c r="FY21" s="11">
        <v>0</v>
      </c>
      <c r="FZ21" s="11">
        <v>0</v>
      </c>
      <c r="GA21" s="11">
        <v>0</v>
      </c>
      <c r="GB21" s="11">
        <v>0</v>
      </c>
      <c r="GC21" s="11">
        <v>0</v>
      </c>
      <c r="GD21" s="11">
        <v>1</v>
      </c>
      <c r="GE21" s="11">
        <v>0</v>
      </c>
      <c r="GF21" s="11">
        <v>0</v>
      </c>
      <c r="GG21" s="11">
        <v>0</v>
      </c>
      <c r="GH21" s="11">
        <v>1</v>
      </c>
      <c r="GI21" s="11">
        <v>0</v>
      </c>
      <c r="GJ21" s="11">
        <v>1</v>
      </c>
      <c r="GK21" s="11">
        <v>1</v>
      </c>
      <c r="GL21" s="11">
        <v>1</v>
      </c>
      <c r="GM21" s="11">
        <v>0</v>
      </c>
      <c r="GN21" s="11">
        <v>0</v>
      </c>
      <c r="GO21" s="11">
        <v>0</v>
      </c>
      <c r="GP21" s="10">
        <v>0</v>
      </c>
      <c r="GQ21" s="10">
        <v>0</v>
      </c>
      <c r="GR21" s="10">
        <v>0</v>
      </c>
      <c r="GS21" s="10">
        <v>0</v>
      </c>
      <c r="GT21" s="10">
        <v>0</v>
      </c>
      <c r="GU21" s="10">
        <v>0</v>
      </c>
      <c r="GV21" s="10">
        <v>0</v>
      </c>
      <c r="GW21" s="10">
        <v>0</v>
      </c>
      <c r="GX21" s="10">
        <v>0</v>
      </c>
      <c r="GY21" s="10">
        <v>0</v>
      </c>
      <c r="GZ21" s="10">
        <v>0</v>
      </c>
      <c r="HA21" s="10">
        <v>0</v>
      </c>
      <c r="HB21" s="10">
        <v>0</v>
      </c>
      <c r="HC21" s="10">
        <v>0</v>
      </c>
      <c r="HD21" s="10">
        <v>0</v>
      </c>
      <c r="HE21" s="10">
        <v>0</v>
      </c>
      <c r="HF21" s="10">
        <v>0</v>
      </c>
      <c r="HG21" s="10">
        <v>0</v>
      </c>
      <c r="HH21" s="10">
        <v>0</v>
      </c>
      <c r="HI21" s="10">
        <v>0</v>
      </c>
      <c r="HJ21" s="10">
        <v>0</v>
      </c>
      <c r="HK21" s="10">
        <v>0</v>
      </c>
      <c r="HL21" s="10">
        <v>1</v>
      </c>
      <c r="HM21" s="10">
        <v>0</v>
      </c>
      <c r="HN21" s="10">
        <v>0</v>
      </c>
      <c r="HO21" s="10">
        <v>0</v>
      </c>
      <c r="HP21" s="10">
        <v>0</v>
      </c>
      <c r="HQ21" s="10">
        <v>0</v>
      </c>
      <c r="HR21" s="10">
        <v>0</v>
      </c>
      <c r="HS21" s="10">
        <v>0</v>
      </c>
      <c r="HT21" s="10">
        <v>0</v>
      </c>
      <c r="HU21" s="10">
        <v>0</v>
      </c>
      <c r="HV21" s="10">
        <v>0</v>
      </c>
      <c r="HW21" s="10">
        <v>0</v>
      </c>
      <c r="HX21" s="10">
        <v>0</v>
      </c>
      <c r="HY21" s="10">
        <v>0</v>
      </c>
      <c r="HZ21" s="10">
        <v>0</v>
      </c>
      <c r="IA21" s="10">
        <v>0</v>
      </c>
      <c r="IB21" s="10">
        <v>1</v>
      </c>
      <c r="IC21" s="10">
        <v>0</v>
      </c>
      <c r="ID21" s="10">
        <v>0</v>
      </c>
      <c r="IE21" s="10">
        <v>0</v>
      </c>
      <c r="IF21" s="10">
        <v>0</v>
      </c>
      <c r="IG21" s="10">
        <v>0</v>
      </c>
      <c r="IH21" s="10">
        <v>0</v>
      </c>
      <c r="II21" s="10">
        <v>0</v>
      </c>
      <c r="IJ21" s="10">
        <v>0</v>
      </c>
      <c r="IK21" s="10">
        <v>0</v>
      </c>
      <c r="IL21" s="10">
        <v>0</v>
      </c>
      <c r="IM21" s="10">
        <v>0</v>
      </c>
      <c r="IN21" s="10">
        <v>0</v>
      </c>
      <c r="IO21" s="10">
        <v>0</v>
      </c>
      <c r="IP21" s="10">
        <v>0</v>
      </c>
      <c r="IQ21" s="10">
        <v>0</v>
      </c>
      <c r="IR21" s="10">
        <v>0</v>
      </c>
      <c r="IS21" s="10">
        <v>0</v>
      </c>
      <c r="IT21" s="10">
        <v>0</v>
      </c>
      <c r="IU21" s="10">
        <v>0</v>
      </c>
      <c r="IV21" s="10">
        <v>0</v>
      </c>
      <c r="IW21" s="10">
        <v>0</v>
      </c>
      <c r="IX21" s="10">
        <v>0</v>
      </c>
      <c r="IY21" s="10">
        <v>0</v>
      </c>
      <c r="IZ21" s="10">
        <v>0</v>
      </c>
      <c r="JA21" s="10">
        <v>0</v>
      </c>
      <c r="JB21" s="10">
        <v>0</v>
      </c>
      <c r="JC21" s="10">
        <v>0</v>
      </c>
      <c r="JD21" s="10">
        <v>0</v>
      </c>
      <c r="JE21" s="10">
        <v>0</v>
      </c>
      <c r="JF21" s="10">
        <v>0</v>
      </c>
      <c r="JG21" s="10">
        <v>0</v>
      </c>
      <c r="JH21" s="10">
        <v>1</v>
      </c>
      <c r="JI21" s="10">
        <v>0</v>
      </c>
      <c r="JJ21" s="10" t="s">
        <v>1501</v>
      </c>
      <c r="JK21" s="10" t="s">
        <v>1501</v>
      </c>
      <c r="JL21" s="10">
        <v>0</v>
      </c>
      <c r="JM21" s="10">
        <v>0</v>
      </c>
      <c r="JN21" s="10">
        <v>0</v>
      </c>
      <c r="JO21" s="10">
        <v>0</v>
      </c>
      <c r="JP21" s="10">
        <v>0</v>
      </c>
      <c r="JQ21" s="10">
        <v>0</v>
      </c>
      <c r="JR21" s="10">
        <v>0</v>
      </c>
      <c r="JS21" s="10">
        <v>0</v>
      </c>
      <c r="JT21" s="10">
        <v>0</v>
      </c>
      <c r="JU21" s="10">
        <v>0</v>
      </c>
      <c r="JV21" s="10">
        <v>0</v>
      </c>
      <c r="JW21" s="10">
        <v>0</v>
      </c>
      <c r="JX21" s="10">
        <v>0</v>
      </c>
      <c r="JY21" s="10">
        <v>0</v>
      </c>
      <c r="JZ21" s="10">
        <v>0</v>
      </c>
      <c r="KA21" s="10">
        <v>0</v>
      </c>
      <c r="KB21" s="10">
        <v>0</v>
      </c>
      <c r="KC21" s="10">
        <v>0</v>
      </c>
      <c r="KD21" s="10">
        <v>0</v>
      </c>
      <c r="KE21" s="10">
        <v>0</v>
      </c>
      <c r="KF21" s="10">
        <v>1</v>
      </c>
      <c r="KG21" s="10">
        <v>0</v>
      </c>
      <c r="KH21" s="10">
        <v>0</v>
      </c>
      <c r="KI21" s="10">
        <v>0</v>
      </c>
      <c r="KJ21" s="10">
        <v>0</v>
      </c>
      <c r="KK21" s="10">
        <v>0</v>
      </c>
      <c r="KL21" s="10">
        <v>1</v>
      </c>
      <c r="KM21" s="10">
        <v>1</v>
      </c>
      <c r="KN21" s="10">
        <v>1</v>
      </c>
      <c r="KO21" s="10">
        <v>0</v>
      </c>
      <c r="KP21" s="10">
        <v>1</v>
      </c>
      <c r="KQ21" s="10">
        <v>0</v>
      </c>
      <c r="KR21" s="10">
        <v>0</v>
      </c>
      <c r="KS21" s="10">
        <v>0</v>
      </c>
      <c r="KT21" s="10">
        <v>0</v>
      </c>
      <c r="KU21" s="10">
        <v>0</v>
      </c>
      <c r="KV21" s="10">
        <v>1</v>
      </c>
      <c r="KW21" s="10">
        <v>1</v>
      </c>
      <c r="KX21" s="10">
        <v>1</v>
      </c>
      <c r="KY21" s="10">
        <v>0</v>
      </c>
      <c r="KZ21" s="10">
        <v>1</v>
      </c>
      <c r="LA21" s="10">
        <v>1</v>
      </c>
      <c r="LB21" s="10">
        <v>1</v>
      </c>
      <c r="LC21" s="10">
        <v>1</v>
      </c>
      <c r="LD21" s="10">
        <v>1</v>
      </c>
      <c r="LE21" s="10">
        <v>1</v>
      </c>
      <c r="LF21" s="10">
        <v>0</v>
      </c>
      <c r="LG21" s="10">
        <v>0</v>
      </c>
      <c r="LH21" s="10">
        <v>1</v>
      </c>
      <c r="LI21" s="10">
        <v>1</v>
      </c>
      <c r="LJ21" s="10">
        <v>0</v>
      </c>
      <c r="LK21" s="10">
        <v>0</v>
      </c>
      <c r="LL21" s="10">
        <v>0</v>
      </c>
      <c r="LM21" s="10">
        <v>0</v>
      </c>
      <c r="LN21" s="10">
        <v>1</v>
      </c>
      <c r="LO21" s="10">
        <v>0</v>
      </c>
      <c r="LP21" s="9">
        <v>1</v>
      </c>
      <c r="LQ21" s="9">
        <v>0</v>
      </c>
      <c r="LR21" s="10">
        <v>1</v>
      </c>
      <c r="LS21" s="10">
        <v>1</v>
      </c>
      <c r="LT21" s="10">
        <v>1</v>
      </c>
      <c r="LU21" s="10">
        <v>0</v>
      </c>
      <c r="LV21" s="10">
        <v>1</v>
      </c>
      <c r="LW21" s="10">
        <v>0</v>
      </c>
      <c r="LX21" s="10">
        <v>0</v>
      </c>
      <c r="LY21" s="10">
        <v>0</v>
      </c>
      <c r="LZ21" s="11">
        <v>1</v>
      </c>
      <c r="MA21" s="11">
        <v>1</v>
      </c>
      <c r="MB21" s="10">
        <v>0</v>
      </c>
      <c r="MC21" s="10">
        <v>0</v>
      </c>
      <c r="MD21" s="10">
        <v>1</v>
      </c>
      <c r="ME21" s="10">
        <v>0</v>
      </c>
      <c r="MF21" s="10">
        <v>0</v>
      </c>
      <c r="MG21" s="10">
        <v>0</v>
      </c>
      <c r="MH21" s="10">
        <v>1</v>
      </c>
      <c r="MI21" s="10">
        <v>1</v>
      </c>
      <c r="MJ21" s="10">
        <v>1</v>
      </c>
      <c r="MK21" s="10">
        <v>0</v>
      </c>
    </row>
    <row r="22" spans="1:349" x14ac:dyDescent="0.25">
      <c r="A22" s="7" t="s">
        <v>23</v>
      </c>
      <c r="B22" s="8" t="s">
        <v>627</v>
      </c>
      <c r="C22" s="8" t="s">
        <v>24</v>
      </c>
      <c r="D22" s="9" t="s">
        <v>25</v>
      </c>
      <c r="E22" s="9" t="s">
        <v>25</v>
      </c>
      <c r="F22" s="10">
        <v>1</v>
      </c>
      <c r="G22" s="10">
        <v>1</v>
      </c>
      <c r="H22" s="10">
        <v>0</v>
      </c>
      <c r="I22" s="10">
        <v>0</v>
      </c>
      <c r="J22" s="10">
        <v>1</v>
      </c>
      <c r="K22" s="10">
        <v>1</v>
      </c>
      <c r="L22" s="10">
        <v>0</v>
      </c>
      <c r="M22" s="10">
        <v>0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0</v>
      </c>
      <c r="T22" s="10">
        <v>1</v>
      </c>
      <c r="U22" s="10">
        <v>0</v>
      </c>
      <c r="V22" s="10">
        <v>1</v>
      </c>
      <c r="W22" s="10">
        <v>1</v>
      </c>
      <c r="X22" s="10">
        <v>0</v>
      </c>
      <c r="Y22" s="10">
        <v>0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>
        <v>1</v>
      </c>
      <c r="AK22" s="10">
        <v>1</v>
      </c>
      <c r="AL22" s="10">
        <v>1</v>
      </c>
      <c r="AM22" s="10">
        <v>1</v>
      </c>
      <c r="AN22" s="10">
        <v>1</v>
      </c>
      <c r="AO22" s="10">
        <v>1</v>
      </c>
      <c r="AP22" s="10">
        <v>1</v>
      </c>
      <c r="AQ22" s="10">
        <v>1</v>
      </c>
      <c r="AR22" s="10">
        <v>0</v>
      </c>
      <c r="AS22" s="10">
        <v>0</v>
      </c>
      <c r="AT22" s="10">
        <v>1</v>
      </c>
      <c r="AU22" s="10">
        <v>1</v>
      </c>
      <c r="AV22" s="10">
        <v>1</v>
      </c>
      <c r="AW22" s="10">
        <v>1</v>
      </c>
      <c r="AX22" s="10">
        <v>0</v>
      </c>
      <c r="AY22" s="10">
        <v>0</v>
      </c>
      <c r="AZ22" s="10">
        <v>1</v>
      </c>
      <c r="BA22" s="10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0</v>
      </c>
      <c r="BI22" s="11">
        <v>0</v>
      </c>
      <c r="BJ22" s="11">
        <v>0</v>
      </c>
      <c r="BK22" s="11">
        <v>0</v>
      </c>
      <c r="BL22" s="11">
        <v>1</v>
      </c>
      <c r="BM22" s="11">
        <v>1</v>
      </c>
      <c r="BN22" s="11">
        <v>0</v>
      </c>
      <c r="BO22" s="11">
        <v>0</v>
      </c>
      <c r="BP22" s="11">
        <v>1</v>
      </c>
      <c r="BQ22" s="11">
        <v>1</v>
      </c>
      <c r="BR22" s="11">
        <v>1</v>
      </c>
      <c r="BS22" s="10">
        <v>1</v>
      </c>
      <c r="BT22" s="11">
        <v>1</v>
      </c>
      <c r="BU22" s="11">
        <v>1</v>
      </c>
      <c r="BV22" s="11">
        <v>1</v>
      </c>
      <c r="BW22" s="11">
        <v>1</v>
      </c>
      <c r="BX22" s="11">
        <v>1</v>
      </c>
      <c r="BY22" s="11">
        <v>1</v>
      </c>
      <c r="BZ22" s="11">
        <v>0</v>
      </c>
      <c r="CA22" s="11">
        <v>0</v>
      </c>
      <c r="CB22" s="11">
        <v>0</v>
      </c>
      <c r="CC22" s="11">
        <v>0</v>
      </c>
      <c r="CD22" s="11">
        <v>1</v>
      </c>
      <c r="CE22" s="11">
        <v>1</v>
      </c>
      <c r="CF22" s="11">
        <v>1</v>
      </c>
      <c r="CG22" s="11">
        <v>1</v>
      </c>
      <c r="CH22" s="11">
        <v>0</v>
      </c>
      <c r="CI22" s="11">
        <v>0</v>
      </c>
      <c r="CJ22" s="11">
        <v>1</v>
      </c>
      <c r="CK22" s="11">
        <v>1</v>
      </c>
      <c r="CL22" s="11">
        <v>1</v>
      </c>
      <c r="CM22" s="11">
        <v>1</v>
      </c>
      <c r="CN22" s="11">
        <v>1</v>
      </c>
      <c r="CO22" s="11">
        <v>1</v>
      </c>
      <c r="CP22" s="11">
        <v>0</v>
      </c>
      <c r="CQ22" s="11">
        <v>0</v>
      </c>
      <c r="CR22" s="11">
        <v>0</v>
      </c>
      <c r="CS22" s="11">
        <v>0</v>
      </c>
      <c r="CT22" s="11">
        <v>1</v>
      </c>
      <c r="CU22" s="11">
        <v>1</v>
      </c>
      <c r="CV22" s="11">
        <v>1</v>
      </c>
      <c r="CW22" s="11">
        <v>1</v>
      </c>
      <c r="CX22" s="11">
        <v>1</v>
      </c>
      <c r="CY22" s="11">
        <v>1</v>
      </c>
      <c r="CZ22" s="11">
        <v>0</v>
      </c>
      <c r="DA22" s="11">
        <v>0</v>
      </c>
      <c r="DB22" s="11">
        <v>-9</v>
      </c>
      <c r="DC22" s="11">
        <v>-9</v>
      </c>
      <c r="DD22" s="11">
        <v>1</v>
      </c>
      <c r="DE22" s="11">
        <v>1</v>
      </c>
      <c r="DF22" s="11">
        <v>1</v>
      </c>
      <c r="DG22" s="11">
        <v>1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1</v>
      </c>
      <c r="DO22" s="11">
        <v>0</v>
      </c>
      <c r="DP22" s="11">
        <v>1</v>
      </c>
      <c r="DQ22" s="11">
        <v>1</v>
      </c>
      <c r="DR22" s="11">
        <v>1</v>
      </c>
      <c r="DS22" s="11">
        <v>1</v>
      </c>
      <c r="DT22" s="11">
        <v>1</v>
      </c>
      <c r="DU22" s="11">
        <v>1</v>
      </c>
      <c r="DV22" s="11">
        <v>1</v>
      </c>
      <c r="DW22" s="11">
        <v>1</v>
      </c>
      <c r="DX22" s="11">
        <v>1</v>
      </c>
      <c r="DY22" s="11">
        <v>1</v>
      </c>
      <c r="DZ22" s="12">
        <v>-9</v>
      </c>
      <c r="EA22" s="12">
        <v>-9</v>
      </c>
      <c r="EB22" s="11">
        <v>1</v>
      </c>
      <c r="EC22" s="11">
        <v>1</v>
      </c>
      <c r="ED22" s="11">
        <v>1</v>
      </c>
      <c r="EE22" s="11">
        <v>1</v>
      </c>
      <c r="EF22" s="11">
        <v>1</v>
      </c>
      <c r="EG22" s="11">
        <v>1</v>
      </c>
      <c r="EH22" s="11">
        <v>1</v>
      </c>
      <c r="EI22" s="11">
        <v>1</v>
      </c>
      <c r="EJ22" s="11">
        <v>1</v>
      </c>
      <c r="EK22" s="11">
        <v>1</v>
      </c>
      <c r="EL22" s="11">
        <v>1</v>
      </c>
      <c r="EM22" s="11">
        <v>1</v>
      </c>
      <c r="EN22" s="11">
        <v>1</v>
      </c>
      <c r="EO22" s="11">
        <v>1</v>
      </c>
      <c r="EP22" s="11">
        <v>1</v>
      </c>
      <c r="EQ22" s="11">
        <v>1</v>
      </c>
      <c r="ER22" s="11">
        <v>1</v>
      </c>
      <c r="ES22" s="11">
        <v>0</v>
      </c>
      <c r="ET22" s="11">
        <v>1</v>
      </c>
      <c r="EU22" s="11">
        <v>1</v>
      </c>
      <c r="EV22" s="11">
        <v>0</v>
      </c>
      <c r="EW22" s="11">
        <v>0</v>
      </c>
      <c r="EX22" s="11">
        <v>1</v>
      </c>
      <c r="EY22" s="11">
        <v>1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1</v>
      </c>
      <c r="FG22" s="11">
        <v>1</v>
      </c>
      <c r="FH22" s="11">
        <v>1</v>
      </c>
      <c r="FI22" s="11">
        <v>1</v>
      </c>
      <c r="FJ22" s="11">
        <v>1</v>
      </c>
      <c r="FK22" s="11">
        <v>1</v>
      </c>
      <c r="FL22" s="11">
        <v>0</v>
      </c>
      <c r="FM22" s="11">
        <v>0</v>
      </c>
      <c r="FN22" s="11">
        <v>1</v>
      </c>
      <c r="FO22" s="11">
        <v>1</v>
      </c>
      <c r="FP22" s="11">
        <v>1</v>
      </c>
      <c r="FQ22" s="11">
        <v>0</v>
      </c>
      <c r="FR22" s="11">
        <v>1</v>
      </c>
      <c r="FS22" s="11">
        <v>1</v>
      </c>
      <c r="FT22" s="11">
        <v>1</v>
      </c>
      <c r="FU22" s="11">
        <v>1</v>
      </c>
      <c r="FV22" s="11">
        <v>1</v>
      </c>
      <c r="FW22" s="11">
        <v>1</v>
      </c>
      <c r="FX22" s="11">
        <v>1</v>
      </c>
      <c r="FY22" s="11">
        <v>1</v>
      </c>
      <c r="FZ22" s="11">
        <v>1</v>
      </c>
      <c r="GA22" s="11">
        <v>0</v>
      </c>
      <c r="GB22" s="11">
        <v>1</v>
      </c>
      <c r="GC22" s="11">
        <v>1</v>
      </c>
      <c r="GD22" s="11">
        <v>1</v>
      </c>
      <c r="GE22" s="11">
        <v>1</v>
      </c>
      <c r="GF22" s="11">
        <v>0</v>
      </c>
      <c r="GG22" s="11">
        <v>0</v>
      </c>
      <c r="GH22" s="11">
        <v>1</v>
      </c>
      <c r="GI22" s="11">
        <v>1</v>
      </c>
      <c r="GJ22" s="11">
        <v>1</v>
      </c>
      <c r="GK22" s="11">
        <v>1</v>
      </c>
      <c r="GL22" s="11">
        <v>1</v>
      </c>
      <c r="GM22" s="11">
        <v>1</v>
      </c>
      <c r="GN22" s="11">
        <v>0</v>
      </c>
      <c r="GO22" s="11">
        <v>0</v>
      </c>
      <c r="GP22" s="10">
        <v>0</v>
      </c>
      <c r="GQ22" s="10">
        <v>0</v>
      </c>
      <c r="GR22" s="10">
        <v>1</v>
      </c>
      <c r="GS22" s="10">
        <v>1</v>
      </c>
      <c r="GT22" s="10">
        <v>0</v>
      </c>
      <c r="GU22" s="10">
        <v>0</v>
      </c>
      <c r="GV22" s="10">
        <v>1</v>
      </c>
      <c r="GW22" s="10">
        <v>1</v>
      </c>
      <c r="GX22" s="10">
        <v>1</v>
      </c>
      <c r="GY22" s="10">
        <v>1</v>
      </c>
      <c r="GZ22" s="10">
        <v>1</v>
      </c>
      <c r="HA22" s="10">
        <v>1</v>
      </c>
      <c r="HB22" s="10">
        <v>1</v>
      </c>
      <c r="HC22" s="10">
        <v>1</v>
      </c>
      <c r="HD22" s="10">
        <v>1</v>
      </c>
      <c r="HE22" s="10">
        <v>1</v>
      </c>
      <c r="HF22" s="10">
        <v>0</v>
      </c>
      <c r="HG22" s="10">
        <v>0</v>
      </c>
      <c r="HH22" s="10">
        <v>1</v>
      </c>
      <c r="HI22" s="10">
        <v>1</v>
      </c>
      <c r="HJ22" s="10">
        <v>1</v>
      </c>
      <c r="HK22" s="10">
        <v>1</v>
      </c>
      <c r="HL22" s="10">
        <v>1</v>
      </c>
      <c r="HM22" s="10">
        <v>1</v>
      </c>
      <c r="HN22" s="10">
        <v>1</v>
      </c>
      <c r="HO22" s="10">
        <v>1</v>
      </c>
      <c r="HP22" s="10">
        <v>1</v>
      </c>
      <c r="HQ22" s="10">
        <v>1</v>
      </c>
      <c r="HR22" s="10">
        <v>1</v>
      </c>
      <c r="HS22" s="10">
        <v>1</v>
      </c>
      <c r="HT22" s="10">
        <v>1</v>
      </c>
      <c r="HU22" s="10">
        <v>1</v>
      </c>
      <c r="HV22" s="10">
        <v>0</v>
      </c>
      <c r="HW22" s="10">
        <v>0</v>
      </c>
      <c r="HX22" s="10">
        <v>1</v>
      </c>
      <c r="HY22" s="10">
        <v>1</v>
      </c>
      <c r="HZ22" s="10">
        <v>0</v>
      </c>
      <c r="IA22" s="10">
        <v>0</v>
      </c>
      <c r="IB22" s="10">
        <v>1</v>
      </c>
      <c r="IC22" s="10">
        <v>1</v>
      </c>
      <c r="ID22" s="10">
        <v>0</v>
      </c>
      <c r="IE22" s="10">
        <v>0</v>
      </c>
      <c r="IF22" s="10">
        <v>1</v>
      </c>
      <c r="IG22" s="10">
        <v>1</v>
      </c>
      <c r="IH22" s="10">
        <v>0</v>
      </c>
      <c r="II22" s="10">
        <v>0</v>
      </c>
      <c r="IJ22" s="10">
        <v>1</v>
      </c>
      <c r="IK22" s="10">
        <v>1</v>
      </c>
      <c r="IL22" s="10">
        <v>1</v>
      </c>
      <c r="IM22" s="10">
        <v>1</v>
      </c>
      <c r="IN22" s="10">
        <v>0</v>
      </c>
      <c r="IO22" s="10">
        <v>0</v>
      </c>
      <c r="IP22" s="10">
        <v>0</v>
      </c>
      <c r="IQ22" s="10">
        <v>0</v>
      </c>
      <c r="IR22" s="10">
        <v>1</v>
      </c>
      <c r="IS22" s="10">
        <v>0</v>
      </c>
      <c r="IT22" s="10">
        <v>0</v>
      </c>
      <c r="IU22" s="10">
        <v>0</v>
      </c>
      <c r="IV22" s="10">
        <v>0</v>
      </c>
      <c r="IW22" s="10">
        <v>0</v>
      </c>
      <c r="IX22" s="10">
        <v>1</v>
      </c>
      <c r="IY22" s="10">
        <v>1</v>
      </c>
      <c r="IZ22" s="10">
        <v>1</v>
      </c>
      <c r="JA22" s="10">
        <v>1</v>
      </c>
      <c r="JB22" s="10">
        <v>0</v>
      </c>
      <c r="JC22" s="10">
        <v>0</v>
      </c>
      <c r="JD22" s="10">
        <v>0</v>
      </c>
      <c r="JE22" s="10">
        <v>0</v>
      </c>
      <c r="JF22" s="10">
        <v>0</v>
      </c>
      <c r="JG22" s="10">
        <v>0</v>
      </c>
      <c r="JH22" s="10">
        <v>0</v>
      </c>
      <c r="JI22" s="10">
        <v>0</v>
      </c>
      <c r="JJ22" s="10" t="s">
        <v>1501</v>
      </c>
      <c r="JK22" s="10" t="s">
        <v>1501</v>
      </c>
      <c r="JL22" s="10">
        <v>0</v>
      </c>
      <c r="JM22" s="10">
        <v>0</v>
      </c>
      <c r="JN22" s="10">
        <v>0</v>
      </c>
      <c r="JO22" s="10">
        <v>0</v>
      </c>
      <c r="JP22" s="10">
        <v>-9</v>
      </c>
      <c r="JQ22" s="10">
        <v>-9</v>
      </c>
      <c r="JR22" s="10">
        <v>0</v>
      </c>
      <c r="JS22" s="10">
        <v>0</v>
      </c>
      <c r="JT22" s="10">
        <v>0</v>
      </c>
      <c r="JU22" s="10">
        <v>0</v>
      </c>
      <c r="JV22" s="10">
        <v>0</v>
      </c>
      <c r="JW22" s="10">
        <v>0</v>
      </c>
      <c r="JX22" s="10">
        <v>0</v>
      </c>
      <c r="JY22" s="10">
        <v>0</v>
      </c>
      <c r="JZ22" s="10">
        <v>1</v>
      </c>
      <c r="KA22" s="10">
        <v>1</v>
      </c>
      <c r="KB22" s="10">
        <v>0</v>
      </c>
      <c r="KC22" s="10">
        <v>0</v>
      </c>
      <c r="KD22" s="10">
        <v>-9</v>
      </c>
      <c r="KE22" s="10">
        <v>-9</v>
      </c>
      <c r="KF22" s="10">
        <v>0</v>
      </c>
      <c r="KG22" s="10">
        <v>0</v>
      </c>
      <c r="KH22" s="10">
        <v>0</v>
      </c>
      <c r="KI22" s="10">
        <v>0</v>
      </c>
      <c r="KJ22" s="10">
        <v>1</v>
      </c>
      <c r="KK22" s="10">
        <v>1</v>
      </c>
      <c r="KL22" s="10">
        <v>1</v>
      </c>
      <c r="KM22" s="10">
        <v>1</v>
      </c>
      <c r="KN22" s="10">
        <v>1</v>
      </c>
      <c r="KO22" s="10">
        <v>1</v>
      </c>
      <c r="KP22" s="10">
        <v>1</v>
      </c>
      <c r="KQ22" s="10">
        <v>1</v>
      </c>
      <c r="KR22" s="10">
        <v>1</v>
      </c>
      <c r="KS22" s="10">
        <v>1</v>
      </c>
      <c r="KT22" s="10">
        <v>0</v>
      </c>
      <c r="KU22" s="10">
        <v>0</v>
      </c>
      <c r="KV22" s="10">
        <v>1</v>
      </c>
      <c r="KW22" s="10">
        <v>1</v>
      </c>
      <c r="KX22" s="10">
        <v>1</v>
      </c>
      <c r="KY22" s="10">
        <v>1</v>
      </c>
      <c r="KZ22" s="10">
        <v>1</v>
      </c>
      <c r="LA22" s="10">
        <v>1</v>
      </c>
      <c r="LB22" s="10">
        <v>0</v>
      </c>
      <c r="LC22" s="10">
        <v>0</v>
      </c>
      <c r="LD22" s="10">
        <v>0</v>
      </c>
      <c r="LE22" s="10">
        <v>0</v>
      </c>
      <c r="LF22" s="10">
        <v>0</v>
      </c>
      <c r="LG22" s="10">
        <v>0</v>
      </c>
      <c r="LH22" s="10">
        <v>1</v>
      </c>
      <c r="LI22" s="10">
        <v>1</v>
      </c>
      <c r="LJ22" s="10">
        <v>1</v>
      </c>
      <c r="LK22" s="10">
        <v>1</v>
      </c>
      <c r="LL22" s="10">
        <v>0</v>
      </c>
      <c r="LM22" s="10">
        <v>0</v>
      </c>
      <c r="LN22" s="10">
        <v>1</v>
      </c>
      <c r="LO22" s="10">
        <v>1</v>
      </c>
      <c r="LP22" s="9">
        <v>1</v>
      </c>
      <c r="LQ22" s="9">
        <v>1</v>
      </c>
      <c r="LR22" s="10">
        <v>1</v>
      </c>
      <c r="LS22" s="10">
        <v>1</v>
      </c>
      <c r="LT22" s="10">
        <v>1</v>
      </c>
      <c r="LU22" s="10">
        <v>1</v>
      </c>
      <c r="LV22" s="10">
        <v>1</v>
      </c>
      <c r="LW22" s="10">
        <v>1</v>
      </c>
      <c r="LX22" s="10">
        <v>1</v>
      </c>
      <c r="LY22" s="10">
        <v>1</v>
      </c>
      <c r="LZ22" s="11">
        <v>0</v>
      </c>
      <c r="MA22" s="11">
        <v>0</v>
      </c>
      <c r="MB22" s="10">
        <v>0</v>
      </c>
      <c r="MC22" s="10">
        <v>0</v>
      </c>
      <c r="MD22" s="10">
        <v>0</v>
      </c>
      <c r="ME22" s="10">
        <v>0</v>
      </c>
      <c r="MF22" s="10">
        <v>1</v>
      </c>
      <c r="MG22" s="10">
        <v>1</v>
      </c>
      <c r="MH22" s="10">
        <v>0</v>
      </c>
      <c r="MI22" s="10">
        <v>0</v>
      </c>
      <c r="MJ22" s="10">
        <v>0</v>
      </c>
      <c r="MK22" s="10">
        <v>0</v>
      </c>
    </row>
    <row r="23" spans="1:349" x14ac:dyDescent="0.25">
      <c r="A23" s="14" t="s">
        <v>26</v>
      </c>
      <c r="B23" s="15" t="s">
        <v>27</v>
      </c>
      <c r="C23" s="16" t="s">
        <v>28</v>
      </c>
      <c r="D23" s="11" t="s">
        <v>29</v>
      </c>
      <c r="E23" s="11" t="s">
        <v>29</v>
      </c>
      <c r="F23" s="11">
        <v>0</v>
      </c>
      <c r="G23" s="11">
        <v>0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2">
        <v>-9</v>
      </c>
      <c r="Y23" s="12">
        <v>-9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0">
        <v>0</v>
      </c>
      <c r="AQ23" s="10">
        <v>0</v>
      </c>
      <c r="AR23" s="10">
        <v>0</v>
      </c>
      <c r="AS23" s="10">
        <v>0</v>
      </c>
      <c r="AT23" s="11">
        <v>0</v>
      </c>
      <c r="AU23" s="11">
        <v>0</v>
      </c>
      <c r="AV23" s="11">
        <v>0</v>
      </c>
      <c r="AW23" s="11">
        <v>0</v>
      </c>
      <c r="AX23" s="10">
        <v>0</v>
      </c>
      <c r="AY23" s="10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2">
        <v>-9</v>
      </c>
      <c r="BO23" s="12">
        <v>-9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0">
        <v>0</v>
      </c>
      <c r="CZ23" s="10">
        <v>0</v>
      </c>
      <c r="DA23" s="10">
        <v>0</v>
      </c>
      <c r="DB23" s="10">
        <v>0</v>
      </c>
      <c r="DC23" s="10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1">
        <v>0</v>
      </c>
      <c r="EL23" s="11">
        <v>0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2">
        <v>-9</v>
      </c>
      <c r="GG23" s="12">
        <v>-9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0">
        <v>0</v>
      </c>
      <c r="GQ23" s="10">
        <v>0</v>
      </c>
      <c r="GR23" s="10">
        <v>0</v>
      </c>
      <c r="GS23" s="10">
        <v>0</v>
      </c>
      <c r="GT23" s="10">
        <v>0</v>
      </c>
      <c r="GU23" s="10">
        <v>0</v>
      </c>
      <c r="GV23" s="10">
        <v>0</v>
      </c>
      <c r="GW23" s="10">
        <v>0</v>
      </c>
      <c r="GX23" s="10">
        <v>0</v>
      </c>
      <c r="GY23" s="10">
        <v>0</v>
      </c>
      <c r="GZ23" s="10">
        <v>0</v>
      </c>
      <c r="HA23" s="10">
        <v>0</v>
      </c>
      <c r="HB23" s="10">
        <v>0</v>
      </c>
      <c r="HC23" s="10">
        <v>0</v>
      </c>
      <c r="HD23" s="10">
        <v>0</v>
      </c>
      <c r="HE23" s="10">
        <v>0</v>
      </c>
      <c r="HF23" s="10">
        <v>0</v>
      </c>
      <c r="HG23" s="10">
        <v>0</v>
      </c>
      <c r="HH23" s="10">
        <v>0</v>
      </c>
      <c r="HI23" s="10">
        <v>0</v>
      </c>
      <c r="HJ23" s="10">
        <v>0</v>
      </c>
      <c r="HK23" s="10">
        <v>0</v>
      </c>
      <c r="HL23" s="10">
        <v>0</v>
      </c>
      <c r="HM23" s="10">
        <v>0</v>
      </c>
      <c r="HN23" s="10">
        <v>0</v>
      </c>
      <c r="HO23" s="10">
        <v>0</v>
      </c>
      <c r="HP23" s="10">
        <v>0</v>
      </c>
      <c r="HQ23" s="10">
        <v>0</v>
      </c>
      <c r="HR23" s="10">
        <v>0</v>
      </c>
      <c r="HS23" s="10">
        <v>0</v>
      </c>
      <c r="HT23" s="10">
        <v>0</v>
      </c>
      <c r="HU23" s="10">
        <v>0</v>
      </c>
      <c r="HV23" s="10">
        <v>-9</v>
      </c>
      <c r="HW23" s="10">
        <v>-9</v>
      </c>
      <c r="HX23" s="10">
        <v>0</v>
      </c>
      <c r="HY23" s="10">
        <v>0</v>
      </c>
      <c r="HZ23" s="10">
        <v>0</v>
      </c>
      <c r="IA23" s="10">
        <v>0</v>
      </c>
      <c r="IB23" s="10">
        <v>0</v>
      </c>
      <c r="IC23" s="10">
        <v>0</v>
      </c>
      <c r="ID23" s="10">
        <v>0</v>
      </c>
      <c r="IE23" s="10">
        <v>0</v>
      </c>
      <c r="IF23" s="10">
        <v>0</v>
      </c>
      <c r="IG23" s="10">
        <v>0</v>
      </c>
      <c r="IH23" s="10">
        <v>-9</v>
      </c>
      <c r="II23" s="10">
        <v>-9</v>
      </c>
      <c r="IJ23" s="10">
        <v>0</v>
      </c>
      <c r="IK23" s="10">
        <v>0</v>
      </c>
      <c r="IL23" s="10">
        <v>0</v>
      </c>
      <c r="IM23" s="10">
        <v>0</v>
      </c>
      <c r="IN23" s="10">
        <v>0</v>
      </c>
      <c r="IO23" s="10">
        <v>0</v>
      </c>
      <c r="IP23" s="10">
        <v>0</v>
      </c>
      <c r="IQ23" s="10">
        <v>0</v>
      </c>
      <c r="IR23" s="10">
        <v>0</v>
      </c>
      <c r="IS23" s="10">
        <v>0</v>
      </c>
      <c r="IT23" s="10">
        <v>0</v>
      </c>
      <c r="IU23" s="10">
        <v>0</v>
      </c>
      <c r="IV23" s="10">
        <v>0</v>
      </c>
      <c r="IW23" s="10">
        <v>0</v>
      </c>
      <c r="IX23" s="10">
        <v>0</v>
      </c>
      <c r="IY23" s="10">
        <v>0</v>
      </c>
      <c r="IZ23" s="10">
        <v>0</v>
      </c>
      <c r="JA23" s="10">
        <v>0</v>
      </c>
      <c r="JB23" s="10">
        <v>0</v>
      </c>
      <c r="JC23" s="10">
        <v>0</v>
      </c>
      <c r="JD23" s="10">
        <v>0</v>
      </c>
      <c r="JE23" s="10">
        <v>0</v>
      </c>
      <c r="JF23" s="10">
        <v>0</v>
      </c>
      <c r="JG23" s="10">
        <v>0</v>
      </c>
      <c r="JH23" s="10">
        <v>0</v>
      </c>
      <c r="JI23" s="10">
        <v>0</v>
      </c>
      <c r="JJ23" s="10" t="s">
        <v>1501</v>
      </c>
      <c r="JK23" s="10" t="s">
        <v>1501</v>
      </c>
      <c r="JL23" s="10">
        <v>0</v>
      </c>
      <c r="JM23" s="10">
        <v>0</v>
      </c>
      <c r="JN23" s="10">
        <v>0</v>
      </c>
      <c r="JO23" s="10">
        <v>0</v>
      </c>
      <c r="JP23" s="10">
        <v>-9</v>
      </c>
      <c r="JQ23" s="10">
        <v>-9</v>
      </c>
      <c r="JR23" s="10">
        <v>0</v>
      </c>
      <c r="JS23" s="10">
        <v>0</v>
      </c>
      <c r="JT23" s="10">
        <v>0</v>
      </c>
      <c r="JU23" s="10">
        <v>0</v>
      </c>
      <c r="JV23" s="10">
        <v>0</v>
      </c>
      <c r="JW23" s="10">
        <v>0</v>
      </c>
      <c r="JX23" s="10">
        <v>0</v>
      </c>
      <c r="JY23" s="10">
        <v>0</v>
      </c>
      <c r="JZ23" s="10">
        <v>0</v>
      </c>
      <c r="KA23" s="10">
        <v>0</v>
      </c>
      <c r="KB23" s="10">
        <v>0</v>
      </c>
      <c r="KC23" s="10">
        <v>0</v>
      </c>
      <c r="KD23" s="10">
        <v>0</v>
      </c>
      <c r="KE23" s="10">
        <v>0</v>
      </c>
      <c r="KF23" s="10">
        <v>0</v>
      </c>
      <c r="KG23" s="10">
        <v>0</v>
      </c>
      <c r="KH23" s="10">
        <v>0</v>
      </c>
      <c r="KI23" s="10">
        <v>0</v>
      </c>
      <c r="KJ23" s="10">
        <v>0</v>
      </c>
      <c r="KK23" s="10">
        <v>0</v>
      </c>
      <c r="KL23" s="10">
        <v>0</v>
      </c>
      <c r="KM23" s="10">
        <v>0</v>
      </c>
      <c r="KN23" s="10">
        <v>0</v>
      </c>
      <c r="KO23" s="10">
        <v>0</v>
      </c>
      <c r="KP23" s="10">
        <v>0</v>
      </c>
      <c r="KQ23" s="10">
        <v>0</v>
      </c>
      <c r="KR23" s="10">
        <v>0</v>
      </c>
      <c r="KS23" s="10">
        <v>0</v>
      </c>
      <c r="KT23" s="10">
        <v>0</v>
      </c>
      <c r="KU23" s="10">
        <v>0</v>
      </c>
      <c r="KV23" s="10">
        <v>0</v>
      </c>
      <c r="KW23" s="10">
        <v>0</v>
      </c>
      <c r="KX23" s="10">
        <v>0</v>
      </c>
      <c r="KY23" s="10">
        <v>0</v>
      </c>
      <c r="KZ23" s="10">
        <v>0</v>
      </c>
      <c r="LA23" s="10">
        <v>0</v>
      </c>
      <c r="LB23" s="10">
        <v>0</v>
      </c>
      <c r="LC23" s="10">
        <v>0</v>
      </c>
      <c r="LD23" s="10">
        <v>0</v>
      </c>
      <c r="LE23" s="10">
        <v>0</v>
      </c>
      <c r="LF23" s="10">
        <v>0</v>
      </c>
      <c r="LG23" s="10">
        <v>0</v>
      </c>
      <c r="LH23" s="10">
        <v>0</v>
      </c>
      <c r="LI23" s="10">
        <v>0</v>
      </c>
      <c r="LJ23" s="10">
        <v>0</v>
      </c>
      <c r="LK23" s="10">
        <v>0</v>
      </c>
      <c r="LL23" s="10">
        <v>0</v>
      </c>
      <c r="LM23" s="10">
        <v>0</v>
      </c>
      <c r="LN23" s="11">
        <v>0</v>
      </c>
      <c r="LO23" s="11">
        <v>0</v>
      </c>
      <c r="LP23" s="9">
        <v>0</v>
      </c>
      <c r="LQ23" s="9">
        <v>0</v>
      </c>
      <c r="LR23" s="11">
        <v>0</v>
      </c>
      <c r="LS23" s="11">
        <v>0</v>
      </c>
      <c r="LT23" s="11">
        <v>0</v>
      </c>
      <c r="LU23" s="11">
        <v>0</v>
      </c>
      <c r="LV23" s="11">
        <v>0</v>
      </c>
      <c r="LW23" s="11">
        <v>0</v>
      </c>
      <c r="LX23" s="11">
        <v>0</v>
      </c>
      <c r="LY23" s="11">
        <v>0</v>
      </c>
      <c r="LZ23" s="11">
        <v>0</v>
      </c>
      <c r="MA23" s="11">
        <v>0</v>
      </c>
      <c r="MB23" s="11">
        <v>0</v>
      </c>
      <c r="MC23" s="11">
        <v>0</v>
      </c>
      <c r="MD23" s="11">
        <v>0</v>
      </c>
      <c r="ME23" s="11">
        <v>0</v>
      </c>
      <c r="MF23" s="11">
        <v>0</v>
      </c>
      <c r="MG23" s="11">
        <v>0</v>
      </c>
      <c r="MH23" s="11">
        <v>0</v>
      </c>
      <c r="MI23" s="11">
        <v>0</v>
      </c>
      <c r="MJ23" s="11">
        <v>0</v>
      </c>
      <c r="MK23" s="11">
        <v>0</v>
      </c>
    </row>
    <row r="26" spans="1:349" x14ac:dyDescent="0.25">
      <c r="E26" s="76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4"/>
  <sheetViews>
    <sheetView topLeftCell="A142" zoomScaleNormal="100" workbookViewId="0">
      <selection activeCell="I130" sqref="I130"/>
    </sheetView>
  </sheetViews>
  <sheetFormatPr defaultRowHeight="15" x14ac:dyDescent="0.25"/>
  <cols>
    <col min="1" max="1" width="9.140625" style="31"/>
    <col min="2" max="2" width="20.140625" customWidth="1"/>
    <col min="3" max="3" width="6.140625" customWidth="1"/>
    <col min="4" max="4" width="12.28515625" customWidth="1"/>
    <col min="5" max="5" width="16.42578125" customWidth="1"/>
    <col min="6" max="6" width="32.42578125" customWidth="1"/>
    <col min="7" max="7" width="38.85546875" customWidth="1"/>
    <col min="8" max="8" width="30.5703125" customWidth="1"/>
    <col min="9" max="9" width="39.42578125" customWidth="1"/>
    <col min="10" max="10" width="13.140625" customWidth="1"/>
    <col min="11" max="11" width="11.85546875" customWidth="1"/>
    <col min="12" max="12" width="26.28515625" customWidth="1"/>
    <col min="13" max="13" width="27.28515625" customWidth="1"/>
    <col min="14" max="14" width="11.28515625" customWidth="1"/>
    <col min="15" max="15" width="5.140625" customWidth="1"/>
    <col min="16" max="16" width="21.42578125" customWidth="1"/>
    <col min="19" max="19" width="14" customWidth="1"/>
    <col min="20" max="20" width="40" customWidth="1"/>
    <col min="21" max="21" width="28.28515625" style="31" customWidth="1"/>
  </cols>
  <sheetData>
    <row r="1" spans="1:21" x14ac:dyDescent="0.25">
      <c r="B1" s="20" t="s">
        <v>106</v>
      </c>
      <c r="C1" s="19"/>
      <c r="D1" s="20" t="s">
        <v>107</v>
      </c>
      <c r="E1" s="20" t="s">
        <v>108</v>
      </c>
      <c r="F1" s="22"/>
      <c r="G1" s="22"/>
      <c r="H1" s="22"/>
      <c r="I1" s="22"/>
      <c r="J1" s="20"/>
      <c r="K1" s="22"/>
      <c r="L1" s="22"/>
      <c r="M1" s="20" t="s">
        <v>109</v>
      </c>
      <c r="N1" s="20" t="s">
        <v>488</v>
      </c>
      <c r="O1" s="22"/>
      <c r="P1" s="20" t="s">
        <v>558</v>
      </c>
      <c r="Q1" s="20" t="s">
        <v>559</v>
      </c>
      <c r="R1" s="19"/>
      <c r="S1" s="20" t="s">
        <v>560</v>
      </c>
      <c r="T1" s="22"/>
      <c r="U1" s="45" t="s">
        <v>561</v>
      </c>
    </row>
    <row r="2" spans="1:21" x14ac:dyDescent="0.25">
      <c r="B2" s="20" t="s">
        <v>110</v>
      </c>
      <c r="C2" s="20" t="s">
        <v>0</v>
      </c>
      <c r="D2" s="20" t="s">
        <v>111</v>
      </c>
      <c r="E2" s="46" t="s">
        <v>112</v>
      </c>
      <c r="F2" s="20" t="s">
        <v>113</v>
      </c>
      <c r="G2" s="20" t="s">
        <v>114</v>
      </c>
      <c r="H2" s="20" t="s">
        <v>115</v>
      </c>
      <c r="I2" s="20" t="s">
        <v>116</v>
      </c>
      <c r="J2" s="20" t="s">
        <v>117</v>
      </c>
      <c r="K2" s="20" t="s">
        <v>118</v>
      </c>
      <c r="L2" s="47" t="s">
        <v>489</v>
      </c>
      <c r="M2" s="45" t="s">
        <v>119</v>
      </c>
      <c r="N2" s="45" t="s">
        <v>108</v>
      </c>
      <c r="O2" s="20" t="s">
        <v>0</v>
      </c>
      <c r="P2" s="20" t="s">
        <v>562</v>
      </c>
      <c r="Q2" s="20" t="s">
        <v>563</v>
      </c>
      <c r="R2" s="45" t="s">
        <v>564</v>
      </c>
      <c r="S2" s="45" t="s">
        <v>110</v>
      </c>
      <c r="T2" s="45" t="s">
        <v>565</v>
      </c>
      <c r="U2" s="45" t="s">
        <v>566</v>
      </c>
    </row>
    <row r="3" spans="1:21" x14ac:dyDescent="0.25">
      <c r="A3" s="19">
        <v>1</v>
      </c>
      <c r="B3" s="22" t="s">
        <v>1552</v>
      </c>
      <c r="C3" s="20">
        <v>1</v>
      </c>
      <c r="D3" s="21" t="s">
        <v>628</v>
      </c>
      <c r="E3" s="21" t="s">
        <v>628</v>
      </c>
      <c r="F3" s="51" t="s">
        <v>684</v>
      </c>
      <c r="G3" s="26" t="s">
        <v>685</v>
      </c>
      <c r="H3" s="51" t="s">
        <v>686</v>
      </c>
      <c r="I3" s="26" t="s">
        <v>687</v>
      </c>
      <c r="J3" s="50" t="s">
        <v>914</v>
      </c>
      <c r="K3" s="19">
        <v>227</v>
      </c>
      <c r="L3" s="22" t="s">
        <v>904</v>
      </c>
      <c r="M3" s="22" t="s">
        <v>997</v>
      </c>
      <c r="N3" s="19" t="s">
        <v>572</v>
      </c>
      <c r="O3" s="19">
        <v>1</v>
      </c>
      <c r="P3" s="22" t="s">
        <v>591</v>
      </c>
      <c r="Q3" s="48" t="s">
        <v>5</v>
      </c>
      <c r="R3" s="48" t="s">
        <v>5</v>
      </c>
      <c r="S3" s="48" t="s">
        <v>5</v>
      </c>
      <c r="T3" s="22" t="s">
        <v>1049</v>
      </c>
      <c r="U3" s="59" t="s">
        <v>567</v>
      </c>
    </row>
    <row r="4" spans="1:21" x14ac:dyDescent="0.25">
      <c r="A4" s="19">
        <v>2</v>
      </c>
      <c r="B4" s="22" t="s">
        <v>1552</v>
      </c>
      <c r="C4" s="20">
        <v>2</v>
      </c>
      <c r="D4" s="21" t="s">
        <v>629</v>
      </c>
      <c r="E4" s="21" t="s">
        <v>629</v>
      </c>
      <c r="F4" s="52" t="s">
        <v>688</v>
      </c>
      <c r="G4" s="26" t="s">
        <v>689</v>
      </c>
      <c r="H4" s="52" t="s">
        <v>690</v>
      </c>
      <c r="I4" s="26" t="s">
        <v>691</v>
      </c>
      <c r="J4" s="50" t="s">
        <v>915</v>
      </c>
      <c r="K4" s="19">
        <v>204</v>
      </c>
      <c r="L4" s="22" t="s">
        <v>905</v>
      </c>
      <c r="M4" s="22" t="s">
        <v>998</v>
      </c>
      <c r="N4" s="19" t="s">
        <v>572</v>
      </c>
      <c r="O4" s="19">
        <v>2</v>
      </c>
      <c r="P4" s="22" t="s">
        <v>591</v>
      </c>
      <c r="Q4" s="48" t="s">
        <v>5</v>
      </c>
      <c r="R4" s="48" t="s">
        <v>5</v>
      </c>
      <c r="S4" s="48" t="s">
        <v>5</v>
      </c>
      <c r="T4" s="22" t="s">
        <v>1050</v>
      </c>
      <c r="U4" s="19" t="s">
        <v>572</v>
      </c>
    </row>
    <row r="5" spans="1:21" x14ac:dyDescent="0.25">
      <c r="A5" s="19">
        <v>3</v>
      </c>
      <c r="B5" s="22" t="s">
        <v>1552</v>
      </c>
      <c r="C5" s="20">
        <v>3</v>
      </c>
      <c r="D5" s="21" t="s">
        <v>630</v>
      </c>
      <c r="E5" s="21" t="s">
        <v>630</v>
      </c>
      <c r="F5" s="52" t="s">
        <v>692</v>
      </c>
      <c r="G5" s="26" t="s">
        <v>693</v>
      </c>
      <c r="H5" s="52" t="s">
        <v>694</v>
      </c>
      <c r="I5" s="26" t="s">
        <v>695</v>
      </c>
      <c r="J5" s="50" t="s">
        <v>916</v>
      </c>
      <c r="K5" s="19">
        <v>233</v>
      </c>
      <c r="L5" s="22" t="s">
        <v>906</v>
      </c>
      <c r="M5" s="22" t="s">
        <v>999</v>
      </c>
      <c r="N5" s="19" t="s">
        <v>572</v>
      </c>
      <c r="O5" s="19">
        <v>3</v>
      </c>
      <c r="P5" s="22" t="s">
        <v>591</v>
      </c>
      <c r="Q5" s="48" t="s">
        <v>5</v>
      </c>
      <c r="R5" s="48" t="s">
        <v>5</v>
      </c>
      <c r="S5" s="48" t="s">
        <v>5</v>
      </c>
      <c r="T5" s="22" t="s">
        <v>1049</v>
      </c>
      <c r="U5" s="59" t="s">
        <v>567</v>
      </c>
    </row>
    <row r="6" spans="1:21" x14ac:dyDescent="0.25">
      <c r="A6" s="19">
        <v>4</v>
      </c>
      <c r="B6" s="22" t="s">
        <v>1552</v>
      </c>
      <c r="C6" s="20">
        <v>4</v>
      </c>
      <c r="D6" s="21" t="s">
        <v>631</v>
      </c>
      <c r="E6" s="21" t="s">
        <v>631</v>
      </c>
      <c r="F6" s="52" t="s">
        <v>696</v>
      </c>
      <c r="G6" s="26" t="s">
        <v>697</v>
      </c>
      <c r="H6" s="52" t="s">
        <v>698</v>
      </c>
      <c r="I6" s="26" t="s">
        <v>699</v>
      </c>
      <c r="J6" s="50" t="s">
        <v>917</v>
      </c>
      <c r="K6" s="19">
        <v>230</v>
      </c>
      <c r="L6" s="22" t="s">
        <v>907</v>
      </c>
      <c r="M6" s="22" t="s">
        <v>1000</v>
      </c>
      <c r="N6" s="19" t="s">
        <v>572</v>
      </c>
      <c r="O6" s="19">
        <v>4</v>
      </c>
      <c r="P6" s="22" t="s">
        <v>591</v>
      </c>
      <c r="Q6" s="48" t="s">
        <v>5</v>
      </c>
      <c r="R6" s="48" t="s">
        <v>5</v>
      </c>
      <c r="S6" s="48" t="s">
        <v>5</v>
      </c>
      <c r="T6" s="22" t="s">
        <v>1058</v>
      </c>
      <c r="U6" s="19" t="s">
        <v>572</v>
      </c>
    </row>
    <row r="7" spans="1:21" x14ac:dyDescent="0.25">
      <c r="A7" s="19">
        <v>5</v>
      </c>
      <c r="B7" s="22" t="s">
        <v>1552</v>
      </c>
      <c r="C7" s="20">
        <v>5</v>
      </c>
      <c r="D7" s="21" t="s">
        <v>632</v>
      </c>
      <c r="E7" s="21" t="s">
        <v>632</v>
      </c>
      <c r="F7" s="25" t="s">
        <v>700</v>
      </c>
      <c r="G7" s="26" t="s">
        <v>701</v>
      </c>
      <c r="H7" s="25" t="s">
        <v>702</v>
      </c>
      <c r="I7" s="26" t="s">
        <v>703</v>
      </c>
      <c r="J7" s="50" t="s">
        <v>918</v>
      </c>
      <c r="K7" s="19">
        <v>201</v>
      </c>
      <c r="L7" s="22" t="s">
        <v>908</v>
      </c>
      <c r="M7" s="22" t="s">
        <v>1001</v>
      </c>
      <c r="N7" s="19" t="s">
        <v>572</v>
      </c>
      <c r="O7" s="19">
        <v>5</v>
      </c>
      <c r="P7" s="22" t="s">
        <v>591</v>
      </c>
      <c r="Q7" s="48" t="s">
        <v>5</v>
      </c>
      <c r="R7" s="48" t="s">
        <v>5</v>
      </c>
      <c r="S7" s="48" t="s">
        <v>5</v>
      </c>
      <c r="T7" s="22" t="s">
        <v>1059</v>
      </c>
      <c r="U7" s="19" t="s">
        <v>572</v>
      </c>
    </row>
    <row r="8" spans="1:21" x14ac:dyDescent="0.25">
      <c r="A8" s="19">
        <v>6</v>
      </c>
      <c r="B8" s="22" t="s">
        <v>1552</v>
      </c>
      <c r="C8" s="20">
        <v>6</v>
      </c>
      <c r="D8" s="21" t="s">
        <v>633</v>
      </c>
      <c r="E8" s="21" t="s">
        <v>633</v>
      </c>
      <c r="F8" s="25" t="s">
        <v>704</v>
      </c>
      <c r="G8" s="26" t="s">
        <v>705</v>
      </c>
      <c r="H8" s="25" t="s">
        <v>706</v>
      </c>
      <c r="I8" s="26" t="s">
        <v>707</v>
      </c>
      <c r="J8" s="50">
        <v>541</v>
      </c>
      <c r="K8" s="19">
        <v>221</v>
      </c>
      <c r="L8" s="22" t="s">
        <v>909</v>
      </c>
      <c r="M8" s="22" t="s">
        <v>1002</v>
      </c>
      <c r="N8" s="57" t="s">
        <v>567</v>
      </c>
      <c r="O8" s="19">
        <v>6</v>
      </c>
      <c r="P8" s="58" t="s">
        <v>569</v>
      </c>
      <c r="Q8" s="48">
        <v>2.1</v>
      </c>
      <c r="R8" s="19">
        <v>1</v>
      </c>
      <c r="S8" s="22" t="s">
        <v>569</v>
      </c>
      <c r="T8" s="22" t="s">
        <v>1049</v>
      </c>
      <c r="U8" s="60" t="s">
        <v>567</v>
      </c>
    </row>
    <row r="9" spans="1:21" x14ac:dyDescent="0.25">
      <c r="A9" s="19">
        <v>7</v>
      </c>
      <c r="B9" s="22" t="s">
        <v>1552</v>
      </c>
      <c r="C9" s="20">
        <v>7</v>
      </c>
      <c r="D9" s="21" t="s">
        <v>634</v>
      </c>
      <c r="E9" s="21" t="s">
        <v>634</v>
      </c>
      <c r="F9" s="25" t="s">
        <v>708</v>
      </c>
      <c r="G9" s="26" t="s">
        <v>709</v>
      </c>
      <c r="H9" s="25" t="s">
        <v>710</v>
      </c>
      <c r="I9" s="26" t="s">
        <v>711</v>
      </c>
      <c r="J9" s="50" t="s">
        <v>919</v>
      </c>
      <c r="K9" s="19">
        <v>300</v>
      </c>
      <c r="L9" s="22" t="s">
        <v>910</v>
      </c>
      <c r="M9" s="22" t="s">
        <v>1003</v>
      </c>
      <c r="N9" s="19" t="s">
        <v>572</v>
      </c>
      <c r="O9" s="19">
        <v>7</v>
      </c>
      <c r="P9" s="22" t="s">
        <v>591</v>
      </c>
      <c r="Q9" s="48" t="s">
        <v>5</v>
      </c>
      <c r="R9" s="48" t="s">
        <v>5</v>
      </c>
      <c r="S9" s="48" t="s">
        <v>5</v>
      </c>
      <c r="T9" s="22" t="s">
        <v>1049</v>
      </c>
      <c r="U9" s="60" t="s">
        <v>567</v>
      </c>
    </row>
    <row r="10" spans="1:21" x14ac:dyDescent="0.25">
      <c r="A10" s="19">
        <v>8</v>
      </c>
      <c r="B10" s="22" t="s">
        <v>1552</v>
      </c>
      <c r="C10" s="20">
        <v>8</v>
      </c>
      <c r="D10" s="21" t="s">
        <v>635</v>
      </c>
      <c r="E10" s="21" t="s">
        <v>635</v>
      </c>
      <c r="F10" s="25" t="s">
        <v>712</v>
      </c>
      <c r="G10" s="26" t="s">
        <v>713</v>
      </c>
      <c r="H10" s="25" t="s">
        <v>714</v>
      </c>
      <c r="I10" s="26" t="s">
        <v>715</v>
      </c>
      <c r="J10" s="50" t="s">
        <v>920</v>
      </c>
      <c r="K10" s="19">
        <v>168</v>
      </c>
      <c r="L10" s="22" t="s">
        <v>911</v>
      </c>
      <c r="M10" s="22" t="s">
        <v>1004</v>
      </c>
      <c r="N10" s="19" t="s">
        <v>572</v>
      </c>
      <c r="O10" s="19">
        <v>8</v>
      </c>
      <c r="P10" s="22" t="s">
        <v>591</v>
      </c>
      <c r="Q10" s="48" t="s">
        <v>5</v>
      </c>
      <c r="R10" s="48" t="s">
        <v>5</v>
      </c>
      <c r="S10" s="48" t="s">
        <v>5</v>
      </c>
      <c r="T10" s="22" t="s">
        <v>1049</v>
      </c>
      <c r="U10" s="60" t="s">
        <v>567</v>
      </c>
    </row>
    <row r="11" spans="1:21" x14ac:dyDescent="0.25">
      <c r="A11" s="19">
        <v>9</v>
      </c>
      <c r="B11" s="22" t="s">
        <v>1552</v>
      </c>
      <c r="C11" s="20">
        <v>9</v>
      </c>
      <c r="D11" s="21" t="s">
        <v>636</v>
      </c>
      <c r="E11" s="21" t="s">
        <v>636</v>
      </c>
      <c r="F11" s="25" t="s">
        <v>716</v>
      </c>
      <c r="G11" s="26" t="s">
        <v>717</v>
      </c>
      <c r="H11" s="25" t="s">
        <v>718</v>
      </c>
      <c r="I11" s="26" t="s">
        <v>719</v>
      </c>
      <c r="J11" s="50" t="s">
        <v>921</v>
      </c>
      <c r="K11" s="19">
        <v>198</v>
      </c>
      <c r="L11" s="22" t="s">
        <v>912</v>
      </c>
      <c r="M11" s="22" t="s">
        <v>1005</v>
      </c>
      <c r="N11" s="19" t="s">
        <v>572</v>
      </c>
      <c r="O11" s="19">
        <v>9</v>
      </c>
      <c r="P11" s="22" t="s">
        <v>591</v>
      </c>
      <c r="Q11" s="48" t="s">
        <v>5</v>
      </c>
      <c r="R11" s="48" t="s">
        <v>5</v>
      </c>
      <c r="S11" s="48" t="s">
        <v>5</v>
      </c>
      <c r="T11" s="22" t="s">
        <v>1049</v>
      </c>
      <c r="U11" s="60" t="s">
        <v>567</v>
      </c>
    </row>
    <row r="12" spans="1:21" x14ac:dyDescent="0.25">
      <c r="A12" s="19">
        <v>10</v>
      </c>
      <c r="B12" s="22" t="s">
        <v>1552</v>
      </c>
      <c r="C12" s="20">
        <v>10</v>
      </c>
      <c r="D12" s="21" t="s">
        <v>637</v>
      </c>
      <c r="E12" s="21" t="s">
        <v>637</v>
      </c>
      <c r="F12" s="25" t="s">
        <v>720</v>
      </c>
      <c r="G12" s="26" t="s">
        <v>721</v>
      </c>
      <c r="H12" s="25" t="s">
        <v>722</v>
      </c>
      <c r="I12" s="26" t="s">
        <v>723</v>
      </c>
      <c r="J12" s="50" t="s">
        <v>922</v>
      </c>
      <c r="K12" s="19">
        <v>220</v>
      </c>
      <c r="L12" s="22" t="s">
        <v>913</v>
      </c>
      <c r="M12" s="22" t="s">
        <v>1006</v>
      </c>
      <c r="N12" s="19" t="s">
        <v>572</v>
      </c>
      <c r="O12" s="19">
        <v>10</v>
      </c>
      <c r="P12" s="22" t="s">
        <v>591</v>
      </c>
      <c r="Q12" s="48" t="s">
        <v>5</v>
      </c>
      <c r="R12" s="48" t="s">
        <v>5</v>
      </c>
      <c r="S12" s="48" t="s">
        <v>5</v>
      </c>
      <c r="T12" s="22" t="s">
        <v>1058</v>
      </c>
      <c r="U12" s="19" t="s">
        <v>572</v>
      </c>
    </row>
    <row r="13" spans="1:21" x14ac:dyDescent="0.25">
      <c r="A13" s="19">
        <v>11</v>
      </c>
      <c r="B13" s="22" t="s">
        <v>1552</v>
      </c>
      <c r="C13" s="20">
        <v>11</v>
      </c>
      <c r="D13" s="22" t="s">
        <v>53</v>
      </c>
      <c r="E13" s="22" t="s">
        <v>53</v>
      </c>
      <c r="F13" s="22" t="s">
        <v>204</v>
      </c>
      <c r="G13" s="22" t="s">
        <v>205</v>
      </c>
      <c r="H13" s="22" t="s">
        <v>206</v>
      </c>
      <c r="I13" s="22" t="s">
        <v>207</v>
      </c>
      <c r="J13" s="50" t="s">
        <v>490</v>
      </c>
      <c r="K13" s="19">
        <v>247</v>
      </c>
      <c r="L13" s="22" t="s">
        <v>208</v>
      </c>
      <c r="M13" s="22" t="s">
        <v>518</v>
      </c>
      <c r="N13" s="19" t="s">
        <v>572</v>
      </c>
      <c r="O13" s="19">
        <v>11</v>
      </c>
      <c r="P13" s="22" t="s">
        <v>591</v>
      </c>
      <c r="Q13" s="48" t="s">
        <v>5</v>
      </c>
      <c r="R13" s="48" t="s">
        <v>5</v>
      </c>
      <c r="S13" s="48" t="s">
        <v>5</v>
      </c>
      <c r="T13" s="22" t="s">
        <v>570</v>
      </c>
      <c r="U13" s="60" t="s">
        <v>567</v>
      </c>
    </row>
    <row r="14" spans="1:21" x14ac:dyDescent="0.25">
      <c r="A14" s="19">
        <v>12</v>
      </c>
      <c r="B14" s="22" t="s">
        <v>1552</v>
      </c>
      <c r="C14" s="20">
        <v>12</v>
      </c>
      <c r="D14" s="21" t="s">
        <v>54</v>
      </c>
      <c r="E14" s="22" t="s">
        <v>54</v>
      </c>
      <c r="F14" s="22" t="s">
        <v>209</v>
      </c>
      <c r="G14" s="22" t="s">
        <v>210</v>
      </c>
      <c r="H14" s="22" t="s">
        <v>211</v>
      </c>
      <c r="I14" s="22" t="s">
        <v>212</v>
      </c>
      <c r="J14" s="19">
        <v>529</v>
      </c>
      <c r="K14" s="19">
        <v>228</v>
      </c>
      <c r="L14" s="22" t="s">
        <v>213</v>
      </c>
      <c r="M14" s="22" t="s">
        <v>519</v>
      </c>
      <c r="N14" s="57" t="s">
        <v>567</v>
      </c>
      <c r="O14" s="19">
        <v>12</v>
      </c>
      <c r="P14" s="22" t="s">
        <v>585</v>
      </c>
      <c r="Q14" s="48">
        <v>0.3</v>
      </c>
      <c r="R14" s="19">
        <v>8</v>
      </c>
      <c r="S14" s="22" t="s">
        <v>575</v>
      </c>
      <c r="T14" s="22" t="s">
        <v>570</v>
      </c>
      <c r="U14" s="60" t="s">
        <v>567</v>
      </c>
    </row>
    <row r="15" spans="1:21" x14ac:dyDescent="0.25">
      <c r="A15" s="19">
        <v>13</v>
      </c>
      <c r="B15" s="22" t="s">
        <v>1552</v>
      </c>
      <c r="C15" s="20">
        <v>13</v>
      </c>
      <c r="D15" s="21" t="s">
        <v>55</v>
      </c>
      <c r="E15" s="22" t="s">
        <v>55</v>
      </c>
      <c r="F15" s="22" t="s">
        <v>214</v>
      </c>
      <c r="G15" s="22" t="s">
        <v>215</v>
      </c>
      <c r="H15" s="22" t="s">
        <v>216</v>
      </c>
      <c r="I15" s="22" t="s">
        <v>217</v>
      </c>
      <c r="J15" s="24">
        <v>564</v>
      </c>
      <c r="K15" s="19">
        <v>263</v>
      </c>
      <c r="L15" s="22" t="s">
        <v>218</v>
      </c>
      <c r="M15" s="22" t="s">
        <v>520</v>
      </c>
      <c r="N15" s="57" t="s">
        <v>567</v>
      </c>
      <c r="O15" s="19">
        <v>13</v>
      </c>
      <c r="P15" s="22" t="s">
        <v>569</v>
      </c>
      <c r="Q15" s="48">
        <v>4.2</v>
      </c>
      <c r="R15" s="19" t="s">
        <v>583</v>
      </c>
      <c r="S15" s="22" t="s">
        <v>569</v>
      </c>
      <c r="T15" s="22" t="s">
        <v>584</v>
      </c>
      <c r="U15" s="19" t="s">
        <v>572</v>
      </c>
    </row>
    <row r="16" spans="1:21" x14ac:dyDescent="0.25">
      <c r="A16" s="19">
        <v>14</v>
      </c>
      <c r="B16" s="22" t="s">
        <v>1552</v>
      </c>
      <c r="C16" s="20">
        <v>14</v>
      </c>
      <c r="D16" s="21" t="s">
        <v>56</v>
      </c>
      <c r="E16" s="53" t="s">
        <v>56</v>
      </c>
      <c r="F16" s="25" t="s">
        <v>219</v>
      </c>
      <c r="G16" s="26" t="s">
        <v>220</v>
      </c>
      <c r="H16" s="25" t="s">
        <v>221</v>
      </c>
      <c r="I16" s="26" t="s">
        <v>222</v>
      </c>
      <c r="J16" s="54" t="s">
        <v>491</v>
      </c>
      <c r="K16" s="24">
        <v>238</v>
      </c>
      <c r="L16" s="22" t="s">
        <v>223</v>
      </c>
      <c r="M16" s="22" t="s">
        <v>521</v>
      </c>
      <c r="N16" s="19" t="s">
        <v>572</v>
      </c>
      <c r="O16" s="19">
        <v>14</v>
      </c>
      <c r="P16" s="22" t="s">
        <v>591</v>
      </c>
      <c r="Q16" s="48" t="s">
        <v>5</v>
      </c>
      <c r="R16" s="48" t="s">
        <v>5</v>
      </c>
      <c r="S16" s="48" t="s">
        <v>5</v>
      </c>
      <c r="T16" s="22" t="s">
        <v>574</v>
      </c>
      <c r="U16" s="60" t="s">
        <v>567</v>
      </c>
    </row>
    <row r="17" spans="1:21" x14ac:dyDescent="0.25">
      <c r="A17" s="19">
        <v>15</v>
      </c>
      <c r="B17" s="22" t="s">
        <v>1552</v>
      </c>
      <c r="C17" s="20">
        <v>15</v>
      </c>
      <c r="D17" s="21" t="s">
        <v>57</v>
      </c>
      <c r="E17" s="53" t="s">
        <v>57</v>
      </c>
      <c r="F17" s="25" t="s">
        <v>224</v>
      </c>
      <c r="G17" s="26" t="s">
        <v>225</v>
      </c>
      <c r="H17" s="25" t="s">
        <v>226</v>
      </c>
      <c r="I17" s="26" t="s">
        <v>227</v>
      </c>
      <c r="J17" s="54" t="s">
        <v>492</v>
      </c>
      <c r="K17" s="24" t="s">
        <v>493</v>
      </c>
      <c r="L17" s="22" t="s">
        <v>228</v>
      </c>
      <c r="M17" s="22" t="s">
        <v>522</v>
      </c>
      <c r="N17" s="57" t="s">
        <v>567</v>
      </c>
      <c r="O17" s="19">
        <v>15</v>
      </c>
      <c r="P17" s="22" t="s">
        <v>592</v>
      </c>
      <c r="Q17" s="48" t="s">
        <v>5</v>
      </c>
      <c r="R17" s="48" t="s">
        <v>5</v>
      </c>
      <c r="S17" s="48" t="s">
        <v>5</v>
      </c>
      <c r="T17" s="22" t="s">
        <v>574</v>
      </c>
      <c r="U17" s="60" t="s">
        <v>567</v>
      </c>
    </row>
    <row r="18" spans="1:21" x14ac:dyDescent="0.25">
      <c r="A18" s="19">
        <v>16</v>
      </c>
      <c r="B18" s="22" t="s">
        <v>1552</v>
      </c>
      <c r="C18" s="20">
        <v>16</v>
      </c>
      <c r="D18" s="21" t="s">
        <v>639</v>
      </c>
      <c r="E18" s="30" t="s">
        <v>639</v>
      </c>
      <c r="F18" s="25" t="s">
        <v>724</v>
      </c>
      <c r="G18" s="26" t="s">
        <v>725</v>
      </c>
      <c r="H18" s="25" t="s">
        <v>726</v>
      </c>
      <c r="I18" s="26" t="s">
        <v>727</v>
      </c>
      <c r="J18" s="54" t="s">
        <v>918</v>
      </c>
      <c r="K18" s="24">
        <v>201</v>
      </c>
      <c r="L18" s="22" t="s">
        <v>923</v>
      </c>
      <c r="M18" s="22" t="s">
        <v>1007</v>
      </c>
      <c r="N18" s="19" t="s">
        <v>572</v>
      </c>
      <c r="O18" s="19">
        <v>16</v>
      </c>
      <c r="P18" s="22" t="s">
        <v>591</v>
      </c>
      <c r="Q18" s="48" t="s">
        <v>5</v>
      </c>
      <c r="R18" s="48" t="s">
        <v>5</v>
      </c>
      <c r="S18" s="48" t="s">
        <v>5</v>
      </c>
      <c r="T18" s="22" t="s">
        <v>1060</v>
      </c>
      <c r="U18" s="19" t="s">
        <v>572</v>
      </c>
    </row>
    <row r="19" spans="1:21" x14ac:dyDescent="0.25">
      <c r="A19" s="19">
        <v>17</v>
      </c>
      <c r="B19" s="22" t="s">
        <v>1552</v>
      </c>
      <c r="C19" s="20">
        <v>17</v>
      </c>
      <c r="D19" s="21" t="s">
        <v>640</v>
      </c>
      <c r="E19" s="30" t="s">
        <v>640</v>
      </c>
      <c r="F19" s="25" t="s">
        <v>728</v>
      </c>
      <c r="G19" s="26" t="s">
        <v>729</v>
      </c>
      <c r="H19" s="25" t="s">
        <v>730</v>
      </c>
      <c r="I19" s="26" t="s">
        <v>731</v>
      </c>
      <c r="J19" s="54" t="s">
        <v>927</v>
      </c>
      <c r="K19" s="24">
        <v>281</v>
      </c>
      <c r="L19" s="22" t="s">
        <v>924</v>
      </c>
      <c r="M19" s="22" t="s">
        <v>1008</v>
      </c>
      <c r="N19" s="19" t="s">
        <v>572</v>
      </c>
      <c r="O19" s="19">
        <v>17</v>
      </c>
      <c r="P19" s="22" t="s">
        <v>591</v>
      </c>
      <c r="Q19" s="48" t="s">
        <v>5</v>
      </c>
      <c r="R19" s="48" t="s">
        <v>5</v>
      </c>
      <c r="S19" s="48" t="s">
        <v>5</v>
      </c>
      <c r="T19" s="22" t="s">
        <v>1051</v>
      </c>
      <c r="U19" s="60" t="s">
        <v>567</v>
      </c>
    </row>
    <row r="20" spans="1:21" x14ac:dyDescent="0.25">
      <c r="A20" s="19">
        <v>18</v>
      </c>
      <c r="B20" s="22" t="s">
        <v>1552</v>
      </c>
      <c r="C20" s="20">
        <v>18</v>
      </c>
      <c r="D20" s="21" t="s">
        <v>641</v>
      </c>
      <c r="E20" s="30" t="s">
        <v>641</v>
      </c>
      <c r="F20" s="25" t="s">
        <v>732</v>
      </c>
      <c r="G20" s="26" t="s">
        <v>733</v>
      </c>
      <c r="H20" s="25" t="s">
        <v>734</v>
      </c>
      <c r="I20" s="26" t="s">
        <v>735</v>
      </c>
      <c r="J20" s="54" t="s">
        <v>928</v>
      </c>
      <c r="K20" s="24">
        <v>208</v>
      </c>
      <c r="L20" s="22" t="s">
        <v>925</v>
      </c>
      <c r="M20" s="22" t="s">
        <v>1009</v>
      </c>
      <c r="N20" s="19" t="s">
        <v>572</v>
      </c>
      <c r="O20" s="19">
        <v>18</v>
      </c>
      <c r="P20" s="22" t="s">
        <v>591</v>
      </c>
      <c r="Q20" s="48" t="s">
        <v>5</v>
      </c>
      <c r="R20" s="48" t="s">
        <v>5</v>
      </c>
      <c r="S20" s="48" t="s">
        <v>5</v>
      </c>
      <c r="T20" s="22" t="s">
        <v>1049</v>
      </c>
      <c r="U20" s="60" t="s">
        <v>567</v>
      </c>
    </row>
    <row r="21" spans="1:21" x14ac:dyDescent="0.25">
      <c r="A21" s="19">
        <v>19</v>
      </c>
      <c r="B21" s="22" t="s">
        <v>1552</v>
      </c>
      <c r="C21" s="20">
        <v>19</v>
      </c>
      <c r="D21" s="21" t="s">
        <v>84</v>
      </c>
      <c r="E21" s="30" t="s">
        <v>84</v>
      </c>
      <c r="F21" s="22" t="s">
        <v>359</v>
      </c>
      <c r="G21" s="22" t="s">
        <v>360</v>
      </c>
      <c r="H21" s="22" t="s">
        <v>361</v>
      </c>
      <c r="I21" s="22" t="s">
        <v>362</v>
      </c>
      <c r="J21" s="50" t="s">
        <v>511</v>
      </c>
      <c r="K21" s="19">
        <v>230</v>
      </c>
      <c r="L21" s="22" t="s">
        <v>363</v>
      </c>
      <c r="M21" s="22" t="s">
        <v>548</v>
      </c>
      <c r="N21" s="19" t="s">
        <v>572</v>
      </c>
      <c r="O21" s="19">
        <v>19</v>
      </c>
      <c r="P21" s="22" t="s">
        <v>591</v>
      </c>
      <c r="Q21" s="48" t="s">
        <v>5</v>
      </c>
      <c r="R21" s="48" t="s">
        <v>5</v>
      </c>
      <c r="S21" s="48" t="s">
        <v>5</v>
      </c>
      <c r="T21" s="22" t="s">
        <v>570</v>
      </c>
      <c r="U21" s="60" t="s">
        <v>567</v>
      </c>
    </row>
    <row r="22" spans="1:21" x14ac:dyDescent="0.25">
      <c r="A22" s="19">
        <v>20</v>
      </c>
      <c r="B22" s="22" t="s">
        <v>1552</v>
      </c>
      <c r="C22" s="20">
        <v>20</v>
      </c>
      <c r="D22" s="21" t="s">
        <v>642</v>
      </c>
      <c r="E22" s="30" t="s">
        <v>642</v>
      </c>
      <c r="F22" s="25" t="s">
        <v>736</v>
      </c>
      <c r="G22" s="26" t="s">
        <v>737</v>
      </c>
      <c r="H22" s="25" t="s">
        <v>738</v>
      </c>
      <c r="I22" s="26" t="s">
        <v>739</v>
      </c>
      <c r="J22" s="54" t="s">
        <v>929</v>
      </c>
      <c r="K22" s="24">
        <v>174</v>
      </c>
      <c r="L22" s="22" t="s">
        <v>926</v>
      </c>
      <c r="M22" s="22" t="s">
        <v>1010</v>
      </c>
      <c r="N22" s="19" t="s">
        <v>572</v>
      </c>
      <c r="O22" s="19">
        <v>20</v>
      </c>
      <c r="P22" s="22" t="s">
        <v>591</v>
      </c>
      <c r="Q22" s="48" t="s">
        <v>5</v>
      </c>
      <c r="R22" s="48" t="s">
        <v>5</v>
      </c>
      <c r="S22" s="48" t="s">
        <v>5</v>
      </c>
      <c r="T22" s="22" t="s">
        <v>1058</v>
      </c>
      <c r="U22" s="19" t="s">
        <v>572</v>
      </c>
    </row>
    <row r="23" spans="1:21" x14ac:dyDescent="0.25">
      <c r="A23" s="19">
        <v>21</v>
      </c>
      <c r="B23" s="22" t="s">
        <v>1552</v>
      </c>
      <c r="C23" s="20">
        <v>21</v>
      </c>
      <c r="D23" s="21" t="s">
        <v>58</v>
      </c>
      <c r="E23" s="53" t="s">
        <v>58</v>
      </c>
      <c r="F23" s="25" t="s">
        <v>229</v>
      </c>
      <c r="G23" s="26" t="s">
        <v>230</v>
      </c>
      <c r="H23" s="25" t="s">
        <v>231</v>
      </c>
      <c r="I23" s="26" t="s">
        <v>232</v>
      </c>
      <c r="J23" s="54">
        <v>537</v>
      </c>
      <c r="K23" s="24">
        <v>240</v>
      </c>
      <c r="L23" s="22" t="s">
        <v>233</v>
      </c>
      <c r="M23" s="22" t="s">
        <v>523</v>
      </c>
      <c r="N23" s="57" t="s">
        <v>567</v>
      </c>
      <c r="O23" s="19">
        <v>21</v>
      </c>
      <c r="P23" s="22" t="s">
        <v>593</v>
      </c>
      <c r="Q23" s="48">
        <v>3.2</v>
      </c>
      <c r="R23" s="19">
        <v>1</v>
      </c>
      <c r="S23" s="22" t="s">
        <v>569</v>
      </c>
      <c r="T23" s="22" t="s">
        <v>1065</v>
      </c>
      <c r="U23" s="19" t="s">
        <v>572</v>
      </c>
    </row>
    <row r="24" spans="1:21" x14ac:dyDescent="0.25">
      <c r="A24" s="19">
        <v>22</v>
      </c>
      <c r="B24" s="22" t="s">
        <v>1552</v>
      </c>
      <c r="C24" s="20">
        <v>22</v>
      </c>
      <c r="D24" s="21" t="s">
        <v>59</v>
      </c>
      <c r="E24" s="53" t="s">
        <v>59</v>
      </c>
      <c r="F24" s="25" t="s">
        <v>234</v>
      </c>
      <c r="G24" s="26" t="s">
        <v>235</v>
      </c>
      <c r="H24" s="25" t="s">
        <v>236</v>
      </c>
      <c r="I24" s="26" t="s">
        <v>237</v>
      </c>
      <c r="J24" s="54" t="s">
        <v>494</v>
      </c>
      <c r="K24" s="24">
        <v>235</v>
      </c>
      <c r="L24" s="22" t="s">
        <v>238</v>
      </c>
      <c r="M24" s="22" t="s">
        <v>524</v>
      </c>
      <c r="N24" s="19" t="s">
        <v>572</v>
      </c>
      <c r="O24" s="19">
        <v>22</v>
      </c>
      <c r="P24" s="22" t="s">
        <v>591</v>
      </c>
      <c r="Q24" s="48" t="s">
        <v>5</v>
      </c>
      <c r="R24" s="48" t="s">
        <v>5</v>
      </c>
      <c r="S24" s="48" t="s">
        <v>5</v>
      </c>
      <c r="T24" s="22" t="s">
        <v>570</v>
      </c>
      <c r="U24" s="60" t="s">
        <v>567</v>
      </c>
    </row>
    <row r="25" spans="1:21" x14ac:dyDescent="0.25">
      <c r="A25" s="19">
        <v>23</v>
      </c>
      <c r="B25" s="22" t="s">
        <v>1552</v>
      </c>
      <c r="C25" s="20">
        <v>23</v>
      </c>
      <c r="D25" s="21" t="s">
        <v>643</v>
      </c>
      <c r="E25" s="30" t="s">
        <v>643</v>
      </c>
      <c r="F25" s="25" t="s">
        <v>740</v>
      </c>
      <c r="G25" s="26" t="s">
        <v>741</v>
      </c>
      <c r="H25" s="25" t="s">
        <v>742</v>
      </c>
      <c r="I25" s="26" t="s">
        <v>743</v>
      </c>
      <c r="J25" s="54" t="s">
        <v>934</v>
      </c>
      <c r="K25" s="24">
        <v>226</v>
      </c>
      <c r="L25" s="22" t="s">
        <v>243</v>
      </c>
      <c r="M25" s="22" t="s">
        <v>525</v>
      </c>
      <c r="N25" s="19" t="s">
        <v>572</v>
      </c>
      <c r="O25" s="19">
        <v>23</v>
      </c>
      <c r="P25" s="22" t="s">
        <v>591</v>
      </c>
      <c r="Q25" s="48" t="s">
        <v>5</v>
      </c>
      <c r="R25" s="48" t="s">
        <v>5</v>
      </c>
      <c r="S25" s="48" t="s">
        <v>5</v>
      </c>
      <c r="T25" s="22" t="s">
        <v>1058</v>
      </c>
      <c r="U25" s="19" t="s">
        <v>572</v>
      </c>
    </row>
    <row r="26" spans="1:21" x14ac:dyDescent="0.25">
      <c r="A26" s="19">
        <v>24</v>
      </c>
      <c r="B26" s="22" t="s">
        <v>1552</v>
      </c>
      <c r="C26" s="20">
        <v>24</v>
      </c>
      <c r="D26" s="21" t="s">
        <v>60</v>
      </c>
      <c r="E26" s="53" t="s">
        <v>60</v>
      </c>
      <c r="F26" s="25" t="s">
        <v>239</v>
      </c>
      <c r="G26" s="26" t="s">
        <v>240</v>
      </c>
      <c r="H26" s="25" t="s">
        <v>241</v>
      </c>
      <c r="I26" s="26" t="s">
        <v>242</v>
      </c>
      <c r="J26" s="54" t="s">
        <v>495</v>
      </c>
      <c r="K26" s="24">
        <v>225</v>
      </c>
      <c r="L26" s="22" t="s">
        <v>243</v>
      </c>
      <c r="M26" s="22" t="s">
        <v>525</v>
      </c>
      <c r="N26" s="19" t="s">
        <v>572</v>
      </c>
      <c r="O26" s="19">
        <v>24</v>
      </c>
      <c r="P26" s="22" t="s">
        <v>591</v>
      </c>
      <c r="Q26" s="48" t="s">
        <v>5</v>
      </c>
      <c r="R26" s="48" t="s">
        <v>5</v>
      </c>
      <c r="S26" s="48" t="s">
        <v>5</v>
      </c>
      <c r="T26" s="22" t="s">
        <v>570</v>
      </c>
      <c r="U26" s="60" t="s">
        <v>567</v>
      </c>
    </row>
    <row r="27" spans="1:21" x14ac:dyDescent="0.25">
      <c r="A27" s="19">
        <v>25</v>
      </c>
      <c r="B27" s="22" t="s">
        <v>1552</v>
      </c>
      <c r="C27" s="20">
        <v>25</v>
      </c>
      <c r="D27" s="21" t="s">
        <v>61</v>
      </c>
      <c r="E27" s="53" t="s">
        <v>61</v>
      </c>
      <c r="F27" s="25" t="s">
        <v>244</v>
      </c>
      <c r="G27" s="26" t="s">
        <v>245</v>
      </c>
      <c r="H27" s="25" t="s">
        <v>246</v>
      </c>
      <c r="I27" s="26" t="s">
        <v>247</v>
      </c>
      <c r="J27" s="54" t="s">
        <v>496</v>
      </c>
      <c r="K27" s="19">
        <v>182</v>
      </c>
      <c r="L27" s="22" t="s">
        <v>248</v>
      </c>
      <c r="M27" s="22" t="s">
        <v>526</v>
      </c>
      <c r="N27" s="19" t="s">
        <v>572</v>
      </c>
      <c r="O27" s="19">
        <v>25</v>
      </c>
      <c r="P27" s="22" t="s">
        <v>591</v>
      </c>
      <c r="Q27" s="48" t="s">
        <v>5</v>
      </c>
      <c r="R27" s="48" t="s">
        <v>5</v>
      </c>
      <c r="S27" s="48" t="s">
        <v>5</v>
      </c>
      <c r="T27" s="22" t="s">
        <v>570</v>
      </c>
      <c r="U27" s="60" t="s">
        <v>567</v>
      </c>
    </row>
    <row r="28" spans="1:21" x14ac:dyDescent="0.25">
      <c r="A28" s="19">
        <v>26</v>
      </c>
      <c r="B28" s="22" t="s">
        <v>1552</v>
      </c>
      <c r="C28" s="20">
        <v>26</v>
      </c>
      <c r="D28" s="21" t="s">
        <v>62</v>
      </c>
      <c r="E28" s="53" t="s">
        <v>62</v>
      </c>
      <c r="F28" s="25" t="s">
        <v>249</v>
      </c>
      <c r="G28" s="26" t="s">
        <v>250</v>
      </c>
      <c r="H28" s="25" t="s">
        <v>251</v>
      </c>
      <c r="I28" s="26" t="s">
        <v>252</v>
      </c>
      <c r="J28" s="54" t="s">
        <v>497</v>
      </c>
      <c r="K28" s="19">
        <v>221</v>
      </c>
      <c r="L28" s="22" t="s">
        <v>253</v>
      </c>
      <c r="M28" s="22" t="s">
        <v>527</v>
      </c>
      <c r="N28" s="19" t="s">
        <v>572</v>
      </c>
      <c r="O28" s="19">
        <v>26</v>
      </c>
      <c r="P28" s="22" t="s">
        <v>591</v>
      </c>
      <c r="Q28" s="48" t="s">
        <v>5</v>
      </c>
      <c r="R28" s="48" t="s">
        <v>5</v>
      </c>
      <c r="S28" s="48" t="s">
        <v>5</v>
      </c>
      <c r="T28" s="22" t="s">
        <v>570</v>
      </c>
      <c r="U28" s="60" t="s">
        <v>567</v>
      </c>
    </row>
    <row r="29" spans="1:21" x14ac:dyDescent="0.25">
      <c r="A29" s="19">
        <v>27</v>
      </c>
      <c r="B29" s="22" t="s">
        <v>1552</v>
      </c>
      <c r="C29" s="20">
        <v>27</v>
      </c>
      <c r="D29" s="22" t="s">
        <v>85</v>
      </c>
      <c r="E29" s="53" t="s">
        <v>85</v>
      </c>
      <c r="F29" s="22" t="s">
        <v>364</v>
      </c>
      <c r="G29" s="22" t="s">
        <v>365</v>
      </c>
      <c r="H29" s="22" t="s">
        <v>366</v>
      </c>
      <c r="I29" s="22" t="s">
        <v>367</v>
      </c>
      <c r="J29" s="50" t="s">
        <v>512</v>
      </c>
      <c r="K29" s="19">
        <v>241</v>
      </c>
      <c r="L29" s="22" t="s">
        <v>368</v>
      </c>
      <c r="M29" s="22" t="s">
        <v>549</v>
      </c>
      <c r="N29" s="19" t="s">
        <v>572</v>
      </c>
      <c r="O29" s="19">
        <v>27</v>
      </c>
      <c r="P29" s="22" t="s">
        <v>591</v>
      </c>
      <c r="Q29" s="48" t="s">
        <v>5</v>
      </c>
      <c r="R29" s="48" t="s">
        <v>5</v>
      </c>
      <c r="S29" s="48" t="s">
        <v>5</v>
      </c>
      <c r="T29" s="22" t="s">
        <v>570</v>
      </c>
      <c r="U29" s="60" t="s">
        <v>567</v>
      </c>
    </row>
    <row r="30" spans="1:21" x14ac:dyDescent="0.25">
      <c r="A30" s="19">
        <v>28</v>
      </c>
      <c r="B30" s="22" t="s">
        <v>1552</v>
      </c>
      <c r="C30" s="20">
        <v>28</v>
      </c>
      <c r="D30" s="22" t="s">
        <v>644</v>
      </c>
      <c r="E30" s="53" t="s">
        <v>644</v>
      </c>
      <c r="F30" s="25" t="s">
        <v>744</v>
      </c>
      <c r="G30" s="26" t="s">
        <v>745</v>
      </c>
      <c r="H30" s="25" t="s">
        <v>746</v>
      </c>
      <c r="I30" s="26" t="s">
        <v>747</v>
      </c>
      <c r="J30" s="54" t="s">
        <v>935</v>
      </c>
      <c r="K30" s="19">
        <v>249</v>
      </c>
      <c r="L30" s="22" t="s">
        <v>930</v>
      </c>
      <c r="M30" s="22" t="s">
        <v>1011</v>
      </c>
      <c r="N30" s="19" t="s">
        <v>572</v>
      </c>
      <c r="O30" s="19">
        <v>28</v>
      </c>
      <c r="P30" s="22" t="s">
        <v>591</v>
      </c>
      <c r="Q30" s="48" t="s">
        <v>5</v>
      </c>
      <c r="R30" s="48" t="s">
        <v>5</v>
      </c>
      <c r="S30" s="48" t="s">
        <v>5</v>
      </c>
      <c r="T30" s="22" t="s">
        <v>1058</v>
      </c>
      <c r="U30" s="19" t="s">
        <v>572</v>
      </c>
    </row>
    <row r="31" spans="1:21" x14ac:dyDescent="0.25">
      <c r="A31" s="19">
        <v>29</v>
      </c>
      <c r="B31" s="22" t="s">
        <v>1552</v>
      </c>
      <c r="C31" s="20">
        <v>29</v>
      </c>
      <c r="D31" s="22" t="s">
        <v>645</v>
      </c>
      <c r="E31" s="53" t="s">
        <v>645</v>
      </c>
      <c r="F31" s="25" t="s">
        <v>748</v>
      </c>
      <c r="G31" s="26" t="s">
        <v>749</v>
      </c>
      <c r="H31" s="25" t="s">
        <v>750</v>
      </c>
      <c r="I31" s="26" t="s">
        <v>751</v>
      </c>
      <c r="J31" s="54" t="s">
        <v>936</v>
      </c>
      <c r="K31" s="19">
        <v>385</v>
      </c>
      <c r="L31" s="22" t="s">
        <v>931</v>
      </c>
      <c r="M31" s="22" t="s">
        <v>1012</v>
      </c>
      <c r="N31" s="19" t="s">
        <v>572</v>
      </c>
      <c r="O31" s="19">
        <v>29</v>
      </c>
      <c r="P31" s="22" t="s">
        <v>591</v>
      </c>
      <c r="Q31" s="48" t="s">
        <v>5</v>
      </c>
      <c r="R31" s="48" t="s">
        <v>5</v>
      </c>
      <c r="S31" s="48" t="s">
        <v>5</v>
      </c>
      <c r="T31" s="22" t="s">
        <v>1058</v>
      </c>
      <c r="U31" s="19" t="s">
        <v>572</v>
      </c>
    </row>
    <row r="32" spans="1:21" x14ac:dyDescent="0.25">
      <c r="A32" s="19">
        <v>30</v>
      </c>
      <c r="B32" s="22" t="s">
        <v>1552</v>
      </c>
      <c r="C32" s="20">
        <v>30</v>
      </c>
      <c r="D32" s="21" t="s">
        <v>63</v>
      </c>
      <c r="E32" s="53" t="s">
        <v>63</v>
      </c>
      <c r="F32" s="25" t="s">
        <v>254</v>
      </c>
      <c r="G32" s="26" t="s">
        <v>255</v>
      </c>
      <c r="H32" s="25" t="s">
        <v>256</v>
      </c>
      <c r="I32" s="26" t="s">
        <v>257</v>
      </c>
      <c r="J32" s="54" t="s">
        <v>498</v>
      </c>
      <c r="K32" s="19">
        <v>229</v>
      </c>
      <c r="L32" s="22" t="s">
        <v>258</v>
      </c>
      <c r="M32" s="22" t="s">
        <v>528</v>
      </c>
      <c r="N32" s="19" t="s">
        <v>572</v>
      </c>
      <c r="O32" s="19">
        <v>30</v>
      </c>
      <c r="P32" s="22" t="s">
        <v>591</v>
      </c>
      <c r="Q32" s="48" t="s">
        <v>5</v>
      </c>
      <c r="R32" s="48" t="s">
        <v>5</v>
      </c>
      <c r="S32" s="48" t="s">
        <v>5</v>
      </c>
      <c r="T32" s="22" t="s">
        <v>574</v>
      </c>
      <c r="U32" s="60" t="s">
        <v>567</v>
      </c>
    </row>
    <row r="33" spans="1:21" x14ac:dyDescent="0.25">
      <c r="A33" s="19">
        <v>31</v>
      </c>
      <c r="B33" s="22" t="s">
        <v>1552</v>
      </c>
      <c r="C33" s="20">
        <v>31</v>
      </c>
      <c r="D33" s="22" t="s">
        <v>646</v>
      </c>
      <c r="E33" s="53" t="s">
        <v>646</v>
      </c>
      <c r="F33" s="25" t="s">
        <v>752</v>
      </c>
      <c r="G33" s="26" t="s">
        <v>753</v>
      </c>
      <c r="H33" s="25" t="s">
        <v>754</v>
      </c>
      <c r="I33" s="26" t="s">
        <v>755</v>
      </c>
      <c r="J33" s="54" t="s">
        <v>937</v>
      </c>
      <c r="K33" s="19">
        <v>234</v>
      </c>
      <c r="L33" s="22" t="s">
        <v>932</v>
      </c>
      <c r="M33" s="22" t="s">
        <v>1013</v>
      </c>
      <c r="N33" s="19" t="s">
        <v>572</v>
      </c>
      <c r="O33" s="19">
        <v>31</v>
      </c>
      <c r="P33" s="22" t="s">
        <v>591</v>
      </c>
      <c r="Q33" s="48" t="s">
        <v>5</v>
      </c>
      <c r="R33" s="48" t="s">
        <v>5</v>
      </c>
      <c r="S33" s="48" t="s">
        <v>5</v>
      </c>
      <c r="T33" s="22" t="s">
        <v>1061</v>
      </c>
      <c r="U33" s="19" t="s">
        <v>572</v>
      </c>
    </row>
    <row r="34" spans="1:21" x14ac:dyDescent="0.25">
      <c r="A34" s="19">
        <v>32</v>
      </c>
      <c r="B34" s="22" t="s">
        <v>1552</v>
      </c>
      <c r="C34" s="20">
        <v>32</v>
      </c>
      <c r="D34" s="22" t="s">
        <v>647</v>
      </c>
      <c r="E34" s="53" t="s">
        <v>647</v>
      </c>
      <c r="F34" s="25" t="s">
        <v>756</v>
      </c>
      <c r="G34" s="26" t="s">
        <v>757</v>
      </c>
      <c r="H34" s="25" t="s">
        <v>758</v>
      </c>
      <c r="I34" s="26" t="s">
        <v>759</v>
      </c>
      <c r="J34" s="54" t="s">
        <v>938</v>
      </c>
      <c r="K34" s="19">
        <v>248</v>
      </c>
      <c r="L34" s="22" t="s">
        <v>933</v>
      </c>
      <c r="M34" s="22" t="s">
        <v>1014</v>
      </c>
      <c r="N34" s="19" t="s">
        <v>572</v>
      </c>
      <c r="O34" s="19">
        <v>32</v>
      </c>
      <c r="P34" s="22" t="s">
        <v>591</v>
      </c>
      <c r="Q34" s="48" t="s">
        <v>5</v>
      </c>
      <c r="R34" s="48" t="s">
        <v>5</v>
      </c>
      <c r="S34" s="48" t="s">
        <v>5</v>
      </c>
      <c r="T34" s="22" t="s">
        <v>1065</v>
      </c>
      <c r="U34" s="19" t="s">
        <v>572</v>
      </c>
    </row>
    <row r="35" spans="1:21" x14ac:dyDescent="0.25">
      <c r="A35" s="19">
        <v>33</v>
      </c>
      <c r="B35" s="22" t="s">
        <v>1552</v>
      </c>
      <c r="C35" s="20">
        <v>33</v>
      </c>
      <c r="D35" s="21" t="s">
        <v>64</v>
      </c>
      <c r="E35" s="53" t="s">
        <v>64</v>
      </c>
      <c r="F35" s="25" t="s">
        <v>259</v>
      </c>
      <c r="G35" s="26" t="s">
        <v>260</v>
      </c>
      <c r="H35" s="25" t="s">
        <v>261</v>
      </c>
      <c r="I35" s="26" t="s">
        <v>262</v>
      </c>
      <c r="J35" s="54" t="s">
        <v>499</v>
      </c>
      <c r="K35" s="19">
        <v>194</v>
      </c>
      <c r="L35" s="22" t="s">
        <v>263</v>
      </c>
      <c r="M35" s="22" t="s">
        <v>529</v>
      </c>
      <c r="N35" s="19" t="s">
        <v>572</v>
      </c>
      <c r="O35" s="19">
        <v>33</v>
      </c>
      <c r="P35" s="22" t="s">
        <v>591</v>
      </c>
      <c r="Q35" s="48" t="s">
        <v>5</v>
      </c>
      <c r="R35" s="48" t="s">
        <v>5</v>
      </c>
      <c r="S35" s="48" t="s">
        <v>5</v>
      </c>
      <c r="T35" s="22" t="s">
        <v>570</v>
      </c>
      <c r="U35" s="60" t="s">
        <v>567</v>
      </c>
    </row>
    <row r="36" spans="1:21" x14ac:dyDescent="0.25">
      <c r="A36" s="19">
        <v>34</v>
      </c>
      <c r="B36" s="22" t="s">
        <v>1552</v>
      </c>
      <c r="C36" s="20">
        <v>34</v>
      </c>
      <c r="D36" s="21" t="s">
        <v>65</v>
      </c>
      <c r="E36" s="53" t="s">
        <v>65</v>
      </c>
      <c r="F36" s="25" t="s">
        <v>264</v>
      </c>
      <c r="G36" s="26" t="s">
        <v>265</v>
      </c>
      <c r="H36" s="25" t="s">
        <v>266</v>
      </c>
      <c r="I36" s="26" t="s">
        <v>267</v>
      </c>
      <c r="J36" s="54" t="s">
        <v>500</v>
      </c>
      <c r="K36" s="19">
        <v>210</v>
      </c>
      <c r="L36" s="22" t="s">
        <v>268</v>
      </c>
      <c r="M36" s="22" t="s">
        <v>530</v>
      </c>
      <c r="N36" s="19" t="s">
        <v>572</v>
      </c>
      <c r="O36" s="19">
        <v>34</v>
      </c>
      <c r="P36" s="22" t="s">
        <v>591</v>
      </c>
      <c r="Q36" s="48" t="s">
        <v>5</v>
      </c>
      <c r="R36" s="48" t="s">
        <v>5</v>
      </c>
      <c r="S36" s="48" t="s">
        <v>5</v>
      </c>
      <c r="T36" s="22" t="s">
        <v>594</v>
      </c>
      <c r="U36" s="60" t="s">
        <v>567</v>
      </c>
    </row>
    <row r="37" spans="1:21" x14ac:dyDescent="0.25">
      <c r="A37" s="19">
        <v>35</v>
      </c>
      <c r="B37" s="22" t="s">
        <v>1552</v>
      </c>
      <c r="C37" s="20">
        <v>35</v>
      </c>
      <c r="D37" s="21" t="s">
        <v>86</v>
      </c>
      <c r="E37" s="30" t="s">
        <v>86</v>
      </c>
      <c r="F37" s="22" t="s">
        <v>369</v>
      </c>
      <c r="G37" s="22" t="s">
        <v>370</v>
      </c>
      <c r="H37" s="22" t="s">
        <v>371</v>
      </c>
      <c r="I37" s="22" t="s">
        <v>372</v>
      </c>
      <c r="J37" s="55" t="s">
        <v>513</v>
      </c>
      <c r="K37" s="19">
        <v>190</v>
      </c>
      <c r="L37" s="22" t="s">
        <v>373</v>
      </c>
      <c r="M37" s="22" t="s">
        <v>550</v>
      </c>
      <c r="N37" s="19" t="s">
        <v>572</v>
      </c>
      <c r="O37" s="19">
        <v>35</v>
      </c>
      <c r="P37" s="22" t="s">
        <v>591</v>
      </c>
      <c r="Q37" s="48" t="s">
        <v>5</v>
      </c>
      <c r="R37" s="48" t="s">
        <v>5</v>
      </c>
      <c r="S37" s="48" t="s">
        <v>5</v>
      </c>
      <c r="T37" s="22" t="s">
        <v>1064</v>
      </c>
      <c r="U37" s="60" t="s">
        <v>567</v>
      </c>
    </row>
    <row r="38" spans="1:21" x14ac:dyDescent="0.25">
      <c r="A38" s="19">
        <v>36</v>
      </c>
      <c r="B38" s="22" t="s">
        <v>1552</v>
      </c>
      <c r="C38" s="20">
        <v>36</v>
      </c>
      <c r="D38" s="21" t="s">
        <v>648</v>
      </c>
      <c r="E38" s="30" t="s">
        <v>648</v>
      </c>
      <c r="F38" s="25" t="s">
        <v>760</v>
      </c>
      <c r="G38" s="26" t="s">
        <v>761</v>
      </c>
      <c r="H38" s="25" t="s">
        <v>762</v>
      </c>
      <c r="I38" s="22" t="s">
        <v>763</v>
      </c>
      <c r="J38" s="54" t="s">
        <v>942</v>
      </c>
      <c r="K38" s="19">
        <v>195</v>
      </c>
      <c r="L38" s="22" t="s">
        <v>939</v>
      </c>
      <c r="M38" s="22" t="s">
        <v>1016</v>
      </c>
      <c r="N38" s="19" t="s">
        <v>572</v>
      </c>
      <c r="O38" s="19">
        <v>36</v>
      </c>
      <c r="P38" s="22" t="s">
        <v>591</v>
      </c>
      <c r="Q38" s="48" t="s">
        <v>5</v>
      </c>
      <c r="R38" s="48" t="s">
        <v>5</v>
      </c>
      <c r="S38" s="48" t="s">
        <v>5</v>
      </c>
      <c r="T38" s="22" t="s">
        <v>570</v>
      </c>
      <c r="U38" s="60" t="s">
        <v>567</v>
      </c>
    </row>
    <row r="39" spans="1:21" x14ac:dyDescent="0.25">
      <c r="A39" s="19">
        <v>37</v>
      </c>
      <c r="B39" s="22" t="s">
        <v>1552</v>
      </c>
      <c r="C39" s="20">
        <v>37</v>
      </c>
      <c r="D39" s="21" t="s">
        <v>649</v>
      </c>
      <c r="E39" s="30" t="s">
        <v>649</v>
      </c>
      <c r="F39" s="25" t="s">
        <v>764</v>
      </c>
      <c r="G39" s="22" t="s">
        <v>765</v>
      </c>
      <c r="H39" s="25" t="s">
        <v>766</v>
      </c>
      <c r="I39" s="22" t="s">
        <v>767</v>
      </c>
      <c r="J39" s="54" t="s">
        <v>943</v>
      </c>
      <c r="K39" s="19">
        <v>202</v>
      </c>
      <c r="L39" s="22" t="s">
        <v>940</v>
      </c>
      <c r="M39" s="22" t="s">
        <v>1017</v>
      </c>
      <c r="N39" s="19" t="s">
        <v>572</v>
      </c>
      <c r="O39" s="19">
        <v>37</v>
      </c>
      <c r="P39" s="22" t="s">
        <v>591</v>
      </c>
      <c r="Q39" s="48" t="s">
        <v>5</v>
      </c>
      <c r="R39" s="48" t="s">
        <v>5</v>
      </c>
      <c r="S39" s="48" t="s">
        <v>5</v>
      </c>
      <c r="T39" s="22" t="s">
        <v>1058</v>
      </c>
      <c r="U39" s="19" t="s">
        <v>572</v>
      </c>
    </row>
    <row r="40" spans="1:21" x14ac:dyDescent="0.25">
      <c r="A40" s="19">
        <v>38</v>
      </c>
      <c r="B40" s="22" t="s">
        <v>1552</v>
      </c>
      <c r="C40" s="20">
        <v>38</v>
      </c>
      <c r="D40" s="21" t="s">
        <v>650</v>
      </c>
      <c r="E40" s="30" t="s">
        <v>650</v>
      </c>
      <c r="F40" s="25" t="s">
        <v>768</v>
      </c>
      <c r="G40" s="22" t="s">
        <v>769</v>
      </c>
      <c r="H40" s="25" t="s">
        <v>770</v>
      </c>
      <c r="I40" s="22" t="s">
        <v>771</v>
      </c>
      <c r="J40" s="54" t="s">
        <v>944</v>
      </c>
      <c r="K40" s="19">
        <v>243</v>
      </c>
      <c r="L40" s="22" t="s">
        <v>941</v>
      </c>
      <c r="M40" s="22" t="s">
        <v>1018</v>
      </c>
      <c r="N40" s="19" t="s">
        <v>572</v>
      </c>
      <c r="O40" s="19">
        <v>38</v>
      </c>
      <c r="P40" s="22" t="s">
        <v>591</v>
      </c>
      <c r="Q40" s="48" t="s">
        <v>5</v>
      </c>
      <c r="R40" s="48" t="s">
        <v>5</v>
      </c>
      <c r="S40" s="48" t="s">
        <v>5</v>
      </c>
      <c r="T40" s="22" t="s">
        <v>1058</v>
      </c>
      <c r="U40" s="19" t="s">
        <v>572</v>
      </c>
    </row>
    <row r="41" spans="1:21" x14ac:dyDescent="0.25">
      <c r="A41" s="19">
        <v>39</v>
      </c>
      <c r="B41" s="22" t="s">
        <v>1552</v>
      </c>
      <c r="C41" s="20">
        <v>39</v>
      </c>
      <c r="D41" s="21" t="s">
        <v>87</v>
      </c>
      <c r="E41" s="30" t="s">
        <v>87</v>
      </c>
      <c r="F41" s="22" t="s">
        <v>374</v>
      </c>
      <c r="G41" s="22" t="s">
        <v>375</v>
      </c>
      <c r="H41" s="22" t="s">
        <v>376</v>
      </c>
      <c r="I41" s="22" t="s">
        <v>377</v>
      </c>
      <c r="J41" s="50" t="s">
        <v>514</v>
      </c>
      <c r="K41" s="28">
        <v>226</v>
      </c>
      <c r="L41" s="29" t="s">
        <v>378</v>
      </c>
      <c r="M41" s="22" t="s">
        <v>551</v>
      </c>
      <c r="N41" s="19" t="s">
        <v>572</v>
      </c>
      <c r="O41" s="19">
        <v>39</v>
      </c>
      <c r="P41" s="22" t="s">
        <v>591</v>
      </c>
      <c r="Q41" s="48" t="s">
        <v>5</v>
      </c>
      <c r="R41" s="48" t="s">
        <v>5</v>
      </c>
      <c r="S41" s="48" t="s">
        <v>5</v>
      </c>
      <c r="T41" s="22" t="s">
        <v>570</v>
      </c>
      <c r="U41" s="60" t="s">
        <v>567</v>
      </c>
    </row>
    <row r="42" spans="1:21" x14ac:dyDescent="0.25">
      <c r="A42" s="19">
        <v>40</v>
      </c>
      <c r="B42" s="22" t="s">
        <v>1552</v>
      </c>
      <c r="C42" s="20">
        <v>40</v>
      </c>
      <c r="D42" s="22" t="s">
        <v>66</v>
      </c>
      <c r="E42" s="53" t="s">
        <v>66</v>
      </c>
      <c r="F42" s="25" t="s">
        <v>269</v>
      </c>
      <c r="G42" s="26" t="s">
        <v>270</v>
      </c>
      <c r="H42" s="25" t="s">
        <v>271</v>
      </c>
      <c r="I42" s="26" t="s">
        <v>272</v>
      </c>
      <c r="J42" s="50">
        <v>515</v>
      </c>
      <c r="K42" s="24">
        <v>219</v>
      </c>
      <c r="L42" s="22" t="s">
        <v>273</v>
      </c>
      <c r="M42" s="22" t="s">
        <v>531</v>
      </c>
      <c r="N42" s="57" t="s">
        <v>567</v>
      </c>
      <c r="O42" s="19">
        <v>40</v>
      </c>
      <c r="P42" s="22" t="s">
        <v>569</v>
      </c>
      <c r="Q42" s="48">
        <v>2.1</v>
      </c>
      <c r="R42" s="19" t="s">
        <v>583</v>
      </c>
      <c r="S42" s="22" t="s">
        <v>569</v>
      </c>
      <c r="T42" s="22" t="s">
        <v>595</v>
      </c>
      <c r="U42" s="19" t="s">
        <v>572</v>
      </c>
    </row>
    <row r="43" spans="1:21" x14ac:dyDescent="0.25">
      <c r="A43" s="19">
        <v>41</v>
      </c>
      <c r="B43" s="22" t="s">
        <v>1552</v>
      </c>
      <c r="C43" s="20">
        <v>41</v>
      </c>
      <c r="D43" s="22" t="s">
        <v>651</v>
      </c>
      <c r="E43" s="53" t="s">
        <v>651</v>
      </c>
      <c r="F43" s="25" t="s">
        <v>772</v>
      </c>
      <c r="G43" s="22" t="s">
        <v>773</v>
      </c>
      <c r="H43" s="25" t="s">
        <v>774</v>
      </c>
      <c r="I43" s="22" t="s">
        <v>775</v>
      </c>
      <c r="J43" s="50" t="s">
        <v>946</v>
      </c>
      <c r="K43" s="24">
        <v>231</v>
      </c>
      <c r="L43" s="22" t="s">
        <v>945</v>
      </c>
      <c r="M43" s="22" t="s">
        <v>1019</v>
      </c>
      <c r="N43" s="19" t="s">
        <v>572</v>
      </c>
      <c r="O43" s="19">
        <v>41</v>
      </c>
      <c r="P43" s="22" t="s">
        <v>591</v>
      </c>
      <c r="Q43" s="48" t="s">
        <v>5</v>
      </c>
      <c r="R43" s="48" t="s">
        <v>5</v>
      </c>
      <c r="S43" s="48" t="s">
        <v>5</v>
      </c>
      <c r="T43" s="22" t="s">
        <v>1058</v>
      </c>
      <c r="U43" s="19" t="s">
        <v>572</v>
      </c>
    </row>
    <row r="44" spans="1:21" x14ac:dyDescent="0.25">
      <c r="A44" s="19">
        <v>42</v>
      </c>
      <c r="B44" s="22" t="s">
        <v>1552</v>
      </c>
      <c r="C44" s="20">
        <v>42</v>
      </c>
      <c r="D44" s="21" t="s">
        <v>67</v>
      </c>
      <c r="E44" s="53" t="s">
        <v>67</v>
      </c>
      <c r="F44" s="25" t="s">
        <v>274</v>
      </c>
      <c r="G44" s="22" t="s">
        <v>275</v>
      </c>
      <c r="H44" s="25" t="s">
        <v>276</v>
      </c>
      <c r="I44" s="22" t="s">
        <v>277</v>
      </c>
      <c r="J44" s="50" t="s">
        <v>501</v>
      </c>
      <c r="K44" s="19">
        <v>212</v>
      </c>
      <c r="L44" s="22" t="s">
        <v>278</v>
      </c>
      <c r="M44" s="22" t="s">
        <v>532</v>
      </c>
      <c r="N44" s="19" t="s">
        <v>572</v>
      </c>
      <c r="O44" s="19">
        <v>42</v>
      </c>
      <c r="P44" s="22" t="s">
        <v>591</v>
      </c>
      <c r="Q44" s="48" t="s">
        <v>5</v>
      </c>
      <c r="R44" s="48" t="s">
        <v>5</v>
      </c>
      <c r="S44" s="48" t="s">
        <v>5</v>
      </c>
      <c r="T44" s="22" t="s">
        <v>574</v>
      </c>
      <c r="U44" s="60" t="s">
        <v>567</v>
      </c>
    </row>
    <row r="45" spans="1:21" x14ac:dyDescent="0.25">
      <c r="A45" s="19">
        <v>43</v>
      </c>
      <c r="B45" s="22" t="s">
        <v>1552</v>
      </c>
      <c r="C45" s="20">
        <v>43</v>
      </c>
      <c r="D45" s="21" t="s">
        <v>68</v>
      </c>
      <c r="E45" s="53" t="s">
        <v>68</v>
      </c>
      <c r="F45" s="25" t="s">
        <v>279</v>
      </c>
      <c r="G45" s="22" t="s">
        <v>280</v>
      </c>
      <c r="H45" s="25" t="s">
        <v>281</v>
      </c>
      <c r="I45" s="22" t="s">
        <v>282</v>
      </c>
      <c r="J45" s="50">
        <v>548</v>
      </c>
      <c r="K45" s="19">
        <v>250</v>
      </c>
      <c r="L45" s="22" t="s">
        <v>283</v>
      </c>
      <c r="M45" s="22" t="s">
        <v>533</v>
      </c>
      <c r="N45" s="57" t="s">
        <v>567</v>
      </c>
      <c r="O45" s="19">
        <v>43</v>
      </c>
      <c r="P45" s="22" t="s">
        <v>593</v>
      </c>
      <c r="Q45" s="48">
        <v>2.8</v>
      </c>
      <c r="R45" s="19">
        <v>1</v>
      </c>
      <c r="S45" s="22" t="s">
        <v>569</v>
      </c>
      <c r="T45" s="22" t="s">
        <v>570</v>
      </c>
      <c r="U45" s="60" t="s">
        <v>567</v>
      </c>
    </row>
    <row r="46" spans="1:21" x14ac:dyDescent="0.25">
      <c r="A46" s="19">
        <v>44</v>
      </c>
      <c r="B46" s="22" t="s">
        <v>1552</v>
      </c>
      <c r="C46" s="20">
        <v>44</v>
      </c>
      <c r="D46" s="21" t="s">
        <v>88</v>
      </c>
      <c r="E46" s="30" t="s">
        <v>88</v>
      </c>
      <c r="F46" s="25" t="s">
        <v>379</v>
      </c>
      <c r="G46" s="22" t="s">
        <v>380</v>
      </c>
      <c r="H46" s="25" t="s">
        <v>381</v>
      </c>
      <c r="I46" s="22" t="s">
        <v>382</v>
      </c>
      <c r="J46" s="50" t="s">
        <v>515</v>
      </c>
      <c r="K46" s="19">
        <v>216</v>
      </c>
      <c r="L46" s="22" t="s">
        <v>383</v>
      </c>
      <c r="M46" s="22" t="s">
        <v>552</v>
      </c>
      <c r="N46" s="19" t="s">
        <v>572</v>
      </c>
      <c r="O46" s="19">
        <v>44</v>
      </c>
      <c r="P46" s="22" t="s">
        <v>591</v>
      </c>
      <c r="Q46" s="48" t="s">
        <v>5</v>
      </c>
      <c r="R46" s="48" t="s">
        <v>5</v>
      </c>
      <c r="S46" s="48" t="s">
        <v>5</v>
      </c>
      <c r="T46" s="22" t="s">
        <v>599</v>
      </c>
      <c r="U46" s="60" t="s">
        <v>567</v>
      </c>
    </row>
    <row r="47" spans="1:21" x14ac:dyDescent="0.25">
      <c r="A47" s="19">
        <v>45</v>
      </c>
      <c r="B47" s="22" t="s">
        <v>1552</v>
      </c>
      <c r="C47" s="20">
        <v>45</v>
      </c>
      <c r="D47" s="21" t="s">
        <v>652</v>
      </c>
      <c r="E47" s="30" t="s">
        <v>652</v>
      </c>
      <c r="F47" s="25" t="s">
        <v>776</v>
      </c>
      <c r="G47" s="22" t="s">
        <v>777</v>
      </c>
      <c r="H47" s="25" t="s">
        <v>778</v>
      </c>
      <c r="I47" s="22" t="s">
        <v>779</v>
      </c>
      <c r="J47" s="50" t="s">
        <v>948</v>
      </c>
      <c r="K47" s="19">
        <v>176</v>
      </c>
      <c r="L47" s="22" t="s">
        <v>947</v>
      </c>
      <c r="M47" s="22" t="s">
        <v>1020</v>
      </c>
      <c r="N47" s="19" t="s">
        <v>572</v>
      </c>
      <c r="O47" s="19">
        <v>45</v>
      </c>
      <c r="P47" s="22" t="s">
        <v>591</v>
      </c>
      <c r="Q47" s="48" t="s">
        <v>5</v>
      </c>
      <c r="R47" s="48" t="s">
        <v>5</v>
      </c>
      <c r="S47" s="48" t="s">
        <v>5</v>
      </c>
      <c r="T47" s="22" t="s">
        <v>1058</v>
      </c>
      <c r="U47" s="19" t="s">
        <v>572</v>
      </c>
    </row>
    <row r="48" spans="1:21" x14ac:dyDescent="0.25">
      <c r="A48" s="19">
        <v>46</v>
      </c>
      <c r="B48" s="22" t="s">
        <v>1552</v>
      </c>
      <c r="C48" s="20">
        <v>46</v>
      </c>
      <c r="D48" s="21" t="s">
        <v>653</v>
      </c>
      <c r="E48" s="30" t="s">
        <v>653</v>
      </c>
      <c r="F48" s="25" t="s">
        <v>780</v>
      </c>
      <c r="G48" s="22" t="s">
        <v>781</v>
      </c>
      <c r="H48" s="25" t="s">
        <v>782</v>
      </c>
      <c r="I48" s="22" t="s">
        <v>783</v>
      </c>
      <c r="J48" s="50" t="s">
        <v>951</v>
      </c>
      <c r="K48" s="19">
        <v>250</v>
      </c>
      <c r="L48" s="22" t="s">
        <v>949</v>
      </c>
      <c r="M48" s="22" t="s">
        <v>1021</v>
      </c>
      <c r="N48" s="19" t="s">
        <v>572</v>
      </c>
      <c r="O48" s="19">
        <v>46</v>
      </c>
      <c r="P48" s="22" t="s">
        <v>591</v>
      </c>
      <c r="Q48" s="48" t="s">
        <v>5</v>
      </c>
      <c r="R48" s="48" t="s">
        <v>5</v>
      </c>
      <c r="S48" s="48" t="s">
        <v>5</v>
      </c>
      <c r="T48" s="22" t="s">
        <v>1058</v>
      </c>
      <c r="U48" s="19" t="s">
        <v>572</v>
      </c>
    </row>
    <row r="49" spans="1:21" x14ac:dyDescent="0.25">
      <c r="A49" s="19">
        <v>47</v>
      </c>
      <c r="B49" s="22" t="s">
        <v>1552</v>
      </c>
      <c r="C49" s="20">
        <v>47</v>
      </c>
      <c r="D49" s="21" t="s">
        <v>654</v>
      </c>
      <c r="E49" s="30" t="s">
        <v>654</v>
      </c>
      <c r="F49" s="25" t="s">
        <v>784</v>
      </c>
      <c r="G49" s="22" t="s">
        <v>785</v>
      </c>
      <c r="H49" s="25" t="s">
        <v>786</v>
      </c>
      <c r="I49" s="22" t="s">
        <v>787</v>
      </c>
      <c r="J49" s="50" t="s">
        <v>952</v>
      </c>
      <c r="K49" s="19">
        <v>187</v>
      </c>
      <c r="L49" s="22" t="s">
        <v>950</v>
      </c>
      <c r="M49" s="22" t="s">
        <v>1022</v>
      </c>
      <c r="N49" s="19" t="s">
        <v>572</v>
      </c>
      <c r="O49" s="19">
        <v>47</v>
      </c>
      <c r="P49" s="22" t="s">
        <v>591</v>
      </c>
      <c r="Q49" s="48" t="s">
        <v>5</v>
      </c>
      <c r="R49" s="48" t="s">
        <v>5</v>
      </c>
      <c r="S49" s="48" t="s">
        <v>5</v>
      </c>
      <c r="T49" s="22" t="s">
        <v>1063</v>
      </c>
      <c r="U49" s="60" t="s">
        <v>567</v>
      </c>
    </row>
    <row r="50" spans="1:21" x14ac:dyDescent="0.25">
      <c r="A50" s="19">
        <v>48</v>
      </c>
      <c r="B50" s="22" t="s">
        <v>1552</v>
      </c>
      <c r="C50" s="20">
        <v>48</v>
      </c>
      <c r="D50" s="21" t="s">
        <v>89</v>
      </c>
      <c r="E50" s="30" t="s">
        <v>89</v>
      </c>
      <c r="F50" s="25" t="s">
        <v>384</v>
      </c>
      <c r="G50" s="22" t="s">
        <v>385</v>
      </c>
      <c r="H50" s="25" t="s">
        <v>386</v>
      </c>
      <c r="I50" s="22" t="s">
        <v>387</v>
      </c>
      <c r="J50" s="50">
        <v>507</v>
      </c>
      <c r="K50" s="19">
        <v>210</v>
      </c>
      <c r="L50" s="22" t="s">
        <v>388</v>
      </c>
      <c r="M50" s="22" t="s">
        <v>553</v>
      </c>
      <c r="N50" s="57" t="s">
        <v>567</v>
      </c>
      <c r="O50" s="19">
        <v>48</v>
      </c>
      <c r="P50" s="22" t="s">
        <v>601</v>
      </c>
      <c r="Q50" s="48">
        <v>3.9</v>
      </c>
      <c r="R50" s="19">
        <v>1</v>
      </c>
      <c r="S50" s="22" t="s">
        <v>569</v>
      </c>
      <c r="T50" s="22" t="s">
        <v>570</v>
      </c>
      <c r="U50" s="60" t="s">
        <v>567</v>
      </c>
    </row>
    <row r="51" spans="1:21" x14ac:dyDescent="0.25">
      <c r="A51" s="19">
        <v>49</v>
      </c>
      <c r="B51" s="22" t="s">
        <v>1552</v>
      </c>
      <c r="C51" s="20">
        <v>49</v>
      </c>
      <c r="D51" s="21" t="s">
        <v>69</v>
      </c>
      <c r="E51" s="53" t="s">
        <v>69</v>
      </c>
      <c r="F51" s="27" t="s">
        <v>284</v>
      </c>
      <c r="G51" s="22" t="s">
        <v>285</v>
      </c>
      <c r="H51" s="27" t="s">
        <v>286</v>
      </c>
      <c r="I51" s="22" t="s">
        <v>287</v>
      </c>
      <c r="J51" s="50" t="s">
        <v>502</v>
      </c>
      <c r="K51" s="19">
        <v>219</v>
      </c>
      <c r="L51" s="22" t="s">
        <v>288</v>
      </c>
      <c r="M51" s="22" t="s">
        <v>534</v>
      </c>
      <c r="N51" s="19" t="s">
        <v>572</v>
      </c>
      <c r="O51" s="19">
        <v>49</v>
      </c>
      <c r="P51" s="22" t="s">
        <v>591</v>
      </c>
      <c r="Q51" s="48" t="s">
        <v>5</v>
      </c>
      <c r="R51" s="48" t="s">
        <v>5</v>
      </c>
      <c r="S51" s="48" t="s">
        <v>5</v>
      </c>
      <c r="T51" s="22" t="s">
        <v>570</v>
      </c>
      <c r="U51" s="60" t="s">
        <v>567</v>
      </c>
    </row>
    <row r="52" spans="1:21" x14ac:dyDescent="0.25">
      <c r="A52" s="19">
        <v>50</v>
      </c>
      <c r="B52" s="22" t="s">
        <v>1552</v>
      </c>
      <c r="C52" s="20">
        <v>50</v>
      </c>
      <c r="D52" s="21" t="s">
        <v>655</v>
      </c>
      <c r="E52" s="30" t="s">
        <v>655</v>
      </c>
      <c r="F52" s="22" t="s">
        <v>788</v>
      </c>
      <c r="G52" s="22" t="s">
        <v>789</v>
      </c>
      <c r="H52" s="22" t="s">
        <v>790</v>
      </c>
      <c r="I52" s="22" t="s">
        <v>791</v>
      </c>
      <c r="J52" s="50" t="s">
        <v>937</v>
      </c>
      <c r="K52" s="19">
        <v>234</v>
      </c>
      <c r="L52" s="22" t="s">
        <v>953</v>
      </c>
      <c r="M52" s="22" t="s">
        <v>1023</v>
      </c>
      <c r="N52" s="19" t="s">
        <v>572</v>
      </c>
      <c r="O52" s="19">
        <v>50</v>
      </c>
      <c r="P52" s="22" t="s">
        <v>591</v>
      </c>
      <c r="Q52" s="48" t="s">
        <v>5</v>
      </c>
      <c r="R52" s="48" t="s">
        <v>5</v>
      </c>
      <c r="S52" s="48" t="s">
        <v>5</v>
      </c>
      <c r="T52" s="22" t="s">
        <v>1058</v>
      </c>
      <c r="U52" s="19" t="s">
        <v>572</v>
      </c>
    </row>
    <row r="53" spans="1:21" x14ac:dyDescent="0.25">
      <c r="A53" s="19">
        <v>51</v>
      </c>
      <c r="B53" s="22" t="s">
        <v>1552</v>
      </c>
      <c r="C53" s="20">
        <v>51</v>
      </c>
      <c r="D53" s="21" t="s">
        <v>656</v>
      </c>
      <c r="E53" s="30" t="s">
        <v>656</v>
      </c>
      <c r="F53" s="27" t="s">
        <v>792</v>
      </c>
      <c r="G53" s="22" t="s">
        <v>793</v>
      </c>
      <c r="H53" s="27" t="s">
        <v>794</v>
      </c>
      <c r="I53" s="22" t="s">
        <v>795</v>
      </c>
      <c r="J53" s="50" t="s">
        <v>955</v>
      </c>
      <c r="K53" s="19">
        <v>246</v>
      </c>
      <c r="L53" s="22" t="s">
        <v>954</v>
      </c>
      <c r="M53" s="22" t="s">
        <v>1015</v>
      </c>
      <c r="N53" s="19" t="s">
        <v>572</v>
      </c>
      <c r="O53" s="19">
        <v>51</v>
      </c>
      <c r="P53" s="22" t="s">
        <v>591</v>
      </c>
      <c r="Q53" s="48" t="s">
        <v>5</v>
      </c>
      <c r="R53" s="48" t="s">
        <v>5</v>
      </c>
      <c r="S53" s="48" t="s">
        <v>5</v>
      </c>
      <c r="T53" s="22" t="s">
        <v>1058</v>
      </c>
      <c r="U53" s="19" t="s">
        <v>572</v>
      </c>
    </row>
    <row r="54" spans="1:21" x14ac:dyDescent="0.25">
      <c r="A54" s="19">
        <v>52</v>
      </c>
      <c r="B54" s="22" t="s">
        <v>1552</v>
      </c>
      <c r="C54" s="20">
        <v>52</v>
      </c>
      <c r="D54" s="21" t="s">
        <v>70</v>
      </c>
      <c r="E54" s="53" t="s">
        <v>70</v>
      </c>
      <c r="F54" s="27" t="s">
        <v>289</v>
      </c>
      <c r="G54" s="22" t="s">
        <v>290</v>
      </c>
      <c r="H54" s="27" t="s">
        <v>291</v>
      </c>
      <c r="I54" s="22" t="s">
        <v>292</v>
      </c>
      <c r="J54" s="50" t="s">
        <v>503</v>
      </c>
      <c r="K54" s="19">
        <v>234</v>
      </c>
      <c r="L54" s="22" t="s">
        <v>293</v>
      </c>
      <c r="M54" s="22" t="s">
        <v>535</v>
      </c>
      <c r="N54" s="19" t="s">
        <v>572</v>
      </c>
      <c r="O54" s="19">
        <v>52</v>
      </c>
      <c r="P54" s="22" t="s">
        <v>591</v>
      </c>
      <c r="Q54" s="48" t="s">
        <v>5</v>
      </c>
      <c r="R54" s="48" t="s">
        <v>5</v>
      </c>
      <c r="S54" s="48" t="s">
        <v>5</v>
      </c>
      <c r="T54" s="22" t="s">
        <v>570</v>
      </c>
      <c r="U54" s="60" t="s">
        <v>567</v>
      </c>
    </row>
    <row r="55" spans="1:21" x14ac:dyDescent="0.25">
      <c r="A55" s="19">
        <v>53</v>
      </c>
      <c r="B55" s="22" t="s">
        <v>1552</v>
      </c>
      <c r="C55" s="20">
        <v>53</v>
      </c>
      <c r="D55" s="21" t="s">
        <v>71</v>
      </c>
      <c r="E55" s="53" t="s">
        <v>71</v>
      </c>
      <c r="F55" s="27" t="s">
        <v>294</v>
      </c>
      <c r="G55" s="22" t="s">
        <v>295</v>
      </c>
      <c r="H55" s="27" t="s">
        <v>296</v>
      </c>
      <c r="I55" s="22" t="s">
        <v>297</v>
      </c>
      <c r="J55" s="50">
        <v>535</v>
      </c>
      <c r="K55" s="19">
        <v>251</v>
      </c>
      <c r="L55" s="22" t="s">
        <v>298</v>
      </c>
      <c r="M55" s="22" t="s">
        <v>536</v>
      </c>
      <c r="N55" s="57" t="s">
        <v>567</v>
      </c>
      <c r="O55" s="19">
        <v>53</v>
      </c>
      <c r="P55" s="22" t="s">
        <v>596</v>
      </c>
      <c r="Q55" s="48">
        <v>1.5</v>
      </c>
      <c r="R55" s="48" t="s">
        <v>5</v>
      </c>
      <c r="S55" s="48" t="s">
        <v>5</v>
      </c>
      <c r="T55" s="22" t="s">
        <v>570</v>
      </c>
      <c r="U55" s="60" t="s">
        <v>567</v>
      </c>
    </row>
    <row r="56" spans="1:21" x14ac:dyDescent="0.25">
      <c r="A56" s="19">
        <v>54</v>
      </c>
      <c r="B56" s="22" t="s">
        <v>1552</v>
      </c>
      <c r="C56" s="20">
        <v>54</v>
      </c>
      <c r="D56" s="21" t="s">
        <v>657</v>
      </c>
      <c r="E56" s="30" t="s">
        <v>657</v>
      </c>
      <c r="F56" s="49" t="s">
        <v>796</v>
      </c>
      <c r="G56" s="22" t="s">
        <v>797</v>
      </c>
      <c r="H56" s="49" t="s">
        <v>798</v>
      </c>
      <c r="I56" s="22" t="s">
        <v>799</v>
      </c>
      <c r="J56" s="50" t="s">
        <v>962</v>
      </c>
      <c r="K56" s="19">
        <v>235</v>
      </c>
      <c r="L56" s="22" t="s">
        <v>956</v>
      </c>
      <c r="M56" s="22" t="s">
        <v>1024</v>
      </c>
      <c r="N56" s="19" t="s">
        <v>572</v>
      </c>
      <c r="O56" s="19">
        <v>54</v>
      </c>
      <c r="P56" s="22" t="s">
        <v>591</v>
      </c>
      <c r="Q56" s="48" t="s">
        <v>5</v>
      </c>
      <c r="R56" s="48" t="s">
        <v>5</v>
      </c>
      <c r="S56" s="48" t="s">
        <v>5</v>
      </c>
      <c r="T56" s="22" t="s">
        <v>1058</v>
      </c>
      <c r="U56" s="19" t="s">
        <v>572</v>
      </c>
    </row>
    <row r="57" spans="1:21" x14ac:dyDescent="0.25">
      <c r="A57" s="19">
        <v>55</v>
      </c>
      <c r="B57" s="22" t="s">
        <v>1552</v>
      </c>
      <c r="C57" s="20">
        <v>55</v>
      </c>
      <c r="D57" s="21" t="s">
        <v>658</v>
      </c>
      <c r="E57" s="30" t="s">
        <v>658</v>
      </c>
      <c r="F57" s="49" t="s">
        <v>800</v>
      </c>
      <c r="G57" s="22" t="s">
        <v>801</v>
      </c>
      <c r="H57" s="49" t="s">
        <v>802</v>
      </c>
      <c r="I57" s="22" t="s">
        <v>803</v>
      </c>
      <c r="J57" s="50" t="s">
        <v>963</v>
      </c>
      <c r="K57" s="19">
        <v>169</v>
      </c>
      <c r="L57" s="22" t="s">
        <v>957</v>
      </c>
      <c r="M57" s="22" t="s">
        <v>1025</v>
      </c>
      <c r="N57" s="19" t="s">
        <v>572</v>
      </c>
      <c r="O57" s="19">
        <v>55</v>
      </c>
      <c r="P57" s="22" t="s">
        <v>591</v>
      </c>
      <c r="Q57" s="48" t="s">
        <v>5</v>
      </c>
      <c r="R57" s="48" t="s">
        <v>5</v>
      </c>
      <c r="S57" s="48" t="s">
        <v>5</v>
      </c>
      <c r="T57" s="22" t="s">
        <v>1058</v>
      </c>
      <c r="U57" s="19" t="s">
        <v>572</v>
      </c>
    </row>
    <row r="58" spans="1:21" x14ac:dyDescent="0.25">
      <c r="A58" s="19">
        <v>56</v>
      </c>
      <c r="B58" s="22" t="s">
        <v>1552</v>
      </c>
      <c r="C58" s="20">
        <v>56</v>
      </c>
      <c r="D58" s="21" t="s">
        <v>659</v>
      </c>
      <c r="E58" s="30" t="s">
        <v>659</v>
      </c>
      <c r="F58" s="49" t="s">
        <v>804</v>
      </c>
      <c r="G58" s="22" t="s">
        <v>805</v>
      </c>
      <c r="H58" s="49" t="s">
        <v>806</v>
      </c>
      <c r="I58" s="22" t="s">
        <v>807</v>
      </c>
      <c r="J58" s="50" t="s">
        <v>964</v>
      </c>
      <c r="K58" s="19">
        <v>247</v>
      </c>
      <c r="L58" s="22" t="s">
        <v>958</v>
      </c>
      <c r="M58" s="22" t="s">
        <v>1026</v>
      </c>
      <c r="N58" s="19" t="s">
        <v>572</v>
      </c>
      <c r="O58" s="19">
        <v>56</v>
      </c>
      <c r="P58" s="22" t="s">
        <v>591</v>
      </c>
      <c r="Q58" s="48" t="s">
        <v>5</v>
      </c>
      <c r="R58" s="48" t="s">
        <v>5</v>
      </c>
      <c r="S58" s="48" t="s">
        <v>5</v>
      </c>
      <c r="T58" s="22" t="s">
        <v>1058</v>
      </c>
      <c r="U58" s="19" t="s">
        <v>572</v>
      </c>
    </row>
    <row r="59" spans="1:21" x14ac:dyDescent="0.25">
      <c r="A59" s="19">
        <v>57</v>
      </c>
      <c r="B59" s="22" t="s">
        <v>1552</v>
      </c>
      <c r="C59" s="20">
        <v>57</v>
      </c>
      <c r="D59" s="21" t="s">
        <v>660</v>
      </c>
      <c r="E59" s="30" t="s">
        <v>660</v>
      </c>
      <c r="F59" s="49" t="s">
        <v>808</v>
      </c>
      <c r="G59" s="22" t="s">
        <v>809</v>
      </c>
      <c r="H59" s="49" t="s">
        <v>810</v>
      </c>
      <c r="I59" s="22" t="s">
        <v>811</v>
      </c>
      <c r="J59" s="50" t="s">
        <v>965</v>
      </c>
      <c r="K59" s="19">
        <v>205</v>
      </c>
      <c r="L59" s="22" t="s">
        <v>959</v>
      </c>
      <c r="M59" s="22" t="s">
        <v>1027</v>
      </c>
      <c r="N59" s="19" t="s">
        <v>572</v>
      </c>
      <c r="O59" s="19">
        <v>57</v>
      </c>
      <c r="P59" s="22" t="s">
        <v>591</v>
      </c>
      <c r="Q59" s="48" t="s">
        <v>5</v>
      </c>
      <c r="R59" s="48" t="s">
        <v>5</v>
      </c>
      <c r="S59" s="48" t="s">
        <v>5</v>
      </c>
      <c r="T59" s="22" t="s">
        <v>1049</v>
      </c>
      <c r="U59" s="60" t="s">
        <v>567</v>
      </c>
    </row>
    <row r="60" spans="1:21" x14ac:dyDescent="0.25">
      <c r="A60" s="19">
        <v>58</v>
      </c>
      <c r="B60" s="22" t="s">
        <v>1552</v>
      </c>
      <c r="C60" s="20">
        <v>58</v>
      </c>
      <c r="D60" s="21" t="s">
        <v>661</v>
      </c>
      <c r="E60" s="30" t="s">
        <v>661</v>
      </c>
      <c r="F60" s="49" t="s">
        <v>812</v>
      </c>
      <c r="G60" s="22" t="s">
        <v>813</v>
      </c>
      <c r="H60" s="49" t="s">
        <v>814</v>
      </c>
      <c r="I60" s="22" t="s">
        <v>815</v>
      </c>
      <c r="J60" s="50">
        <v>556</v>
      </c>
      <c r="K60" s="19">
        <v>241</v>
      </c>
      <c r="L60" s="22" t="s">
        <v>960</v>
      </c>
      <c r="M60" s="22" t="s">
        <v>1028</v>
      </c>
      <c r="N60" s="57" t="s">
        <v>567</v>
      </c>
      <c r="O60" s="19">
        <v>58</v>
      </c>
      <c r="P60" s="58" t="s">
        <v>569</v>
      </c>
      <c r="Q60" s="48">
        <v>4.2</v>
      </c>
      <c r="R60" s="19" t="s">
        <v>583</v>
      </c>
      <c r="S60" s="22" t="s">
        <v>569</v>
      </c>
      <c r="T60" s="22" t="s">
        <v>595</v>
      </c>
      <c r="U60" s="19" t="s">
        <v>572</v>
      </c>
    </row>
    <row r="61" spans="1:21" x14ac:dyDescent="0.25">
      <c r="A61" s="19">
        <v>59</v>
      </c>
      <c r="B61" s="22" t="s">
        <v>1552</v>
      </c>
      <c r="C61" s="20">
        <v>59</v>
      </c>
      <c r="D61" s="21" t="s">
        <v>662</v>
      </c>
      <c r="E61" s="30" t="s">
        <v>662</v>
      </c>
      <c r="F61" s="25" t="s">
        <v>816</v>
      </c>
      <c r="G61" s="22" t="s">
        <v>817</v>
      </c>
      <c r="H61" s="25" t="s">
        <v>818</v>
      </c>
      <c r="I61" s="22" t="s">
        <v>819</v>
      </c>
      <c r="J61" s="50" t="s">
        <v>966</v>
      </c>
      <c r="K61" s="19">
        <v>223</v>
      </c>
      <c r="L61" s="22" t="s">
        <v>961</v>
      </c>
      <c r="M61" s="22" t="s">
        <v>1029</v>
      </c>
      <c r="N61" s="19" t="s">
        <v>572</v>
      </c>
      <c r="O61" s="19">
        <v>59</v>
      </c>
      <c r="P61" s="22" t="s">
        <v>591</v>
      </c>
      <c r="Q61" s="48" t="s">
        <v>5</v>
      </c>
      <c r="R61" s="48" t="s">
        <v>5</v>
      </c>
      <c r="S61" s="48" t="s">
        <v>5</v>
      </c>
      <c r="T61" s="22" t="s">
        <v>570</v>
      </c>
      <c r="U61" s="60" t="s">
        <v>567</v>
      </c>
    </row>
    <row r="62" spans="1:21" x14ac:dyDescent="0.25">
      <c r="A62" s="19">
        <v>60</v>
      </c>
      <c r="B62" s="22" t="s">
        <v>1552</v>
      </c>
      <c r="C62" s="20">
        <v>60</v>
      </c>
      <c r="D62" s="21" t="s">
        <v>663</v>
      </c>
      <c r="E62" s="30" t="s">
        <v>663</v>
      </c>
      <c r="F62" s="25" t="s">
        <v>820</v>
      </c>
      <c r="G62" s="22" t="s">
        <v>821</v>
      </c>
      <c r="H62" s="25" t="s">
        <v>822</v>
      </c>
      <c r="I62" s="22" t="s">
        <v>823</v>
      </c>
      <c r="J62" s="19" t="s">
        <v>946</v>
      </c>
      <c r="K62" s="19">
        <v>231</v>
      </c>
      <c r="L62" s="22" t="s">
        <v>967</v>
      </c>
      <c r="M62" s="22" t="s">
        <v>1030</v>
      </c>
      <c r="N62" s="19" t="s">
        <v>572</v>
      </c>
      <c r="O62" s="19">
        <v>60</v>
      </c>
      <c r="P62" s="22" t="s">
        <v>591</v>
      </c>
      <c r="Q62" s="48" t="s">
        <v>5</v>
      </c>
      <c r="R62" s="48" t="s">
        <v>5</v>
      </c>
      <c r="S62" s="48" t="s">
        <v>5</v>
      </c>
      <c r="T62" s="22" t="s">
        <v>570</v>
      </c>
      <c r="U62" s="60" t="s">
        <v>567</v>
      </c>
    </row>
    <row r="63" spans="1:21" x14ac:dyDescent="0.25">
      <c r="A63" s="19">
        <v>61</v>
      </c>
      <c r="B63" s="22" t="s">
        <v>1552</v>
      </c>
      <c r="C63" s="20">
        <v>61</v>
      </c>
      <c r="D63" s="21" t="s">
        <v>664</v>
      </c>
      <c r="E63" s="30" t="s">
        <v>664</v>
      </c>
      <c r="F63" s="25" t="s">
        <v>824</v>
      </c>
      <c r="G63" s="22" t="s">
        <v>825</v>
      </c>
      <c r="H63" s="25" t="s">
        <v>826</v>
      </c>
      <c r="I63" s="22" t="s">
        <v>827</v>
      </c>
      <c r="J63" s="19" t="s">
        <v>971</v>
      </c>
      <c r="K63" s="19">
        <v>221</v>
      </c>
      <c r="L63" s="22" t="s">
        <v>968</v>
      </c>
      <c r="M63" s="22" t="s">
        <v>1031</v>
      </c>
      <c r="N63" s="19" t="s">
        <v>572</v>
      </c>
      <c r="O63" s="19">
        <v>61</v>
      </c>
      <c r="P63" s="22" t="s">
        <v>591</v>
      </c>
      <c r="Q63" s="48" t="s">
        <v>5</v>
      </c>
      <c r="R63" s="48" t="s">
        <v>5</v>
      </c>
      <c r="S63" s="48" t="s">
        <v>5</v>
      </c>
      <c r="T63" s="22" t="s">
        <v>570</v>
      </c>
      <c r="U63" s="60" t="s">
        <v>567</v>
      </c>
    </row>
    <row r="64" spans="1:21" x14ac:dyDescent="0.25">
      <c r="A64" s="19">
        <v>62</v>
      </c>
      <c r="B64" s="22" t="s">
        <v>1552</v>
      </c>
      <c r="C64" s="20">
        <v>62</v>
      </c>
      <c r="D64" s="21" t="s">
        <v>665</v>
      </c>
      <c r="E64" s="30" t="s">
        <v>665</v>
      </c>
      <c r="F64" s="25" t="s">
        <v>828</v>
      </c>
      <c r="G64" s="22" t="s">
        <v>829</v>
      </c>
      <c r="H64" s="25" t="s">
        <v>830</v>
      </c>
      <c r="I64" s="22" t="s">
        <v>831</v>
      </c>
      <c r="J64" s="19" t="s">
        <v>973</v>
      </c>
      <c r="K64" s="19">
        <v>232</v>
      </c>
      <c r="L64" s="22" t="s">
        <v>969</v>
      </c>
      <c r="M64" s="22" t="s">
        <v>1032</v>
      </c>
      <c r="N64" s="19" t="s">
        <v>572</v>
      </c>
      <c r="O64" s="19">
        <v>62</v>
      </c>
      <c r="P64" s="22" t="s">
        <v>591</v>
      </c>
      <c r="Q64" s="48" t="s">
        <v>5</v>
      </c>
      <c r="R64" s="48" t="s">
        <v>5</v>
      </c>
      <c r="S64" s="48" t="s">
        <v>5</v>
      </c>
      <c r="T64" s="22" t="s">
        <v>570</v>
      </c>
      <c r="U64" s="60" t="s">
        <v>567</v>
      </c>
    </row>
    <row r="65" spans="1:21" x14ac:dyDescent="0.25">
      <c r="A65" s="19">
        <v>63</v>
      </c>
      <c r="B65" s="22" t="s">
        <v>1552</v>
      </c>
      <c r="C65" s="20">
        <v>63</v>
      </c>
      <c r="D65" s="21" t="s">
        <v>666</v>
      </c>
      <c r="E65" s="30" t="s">
        <v>666</v>
      </c>
      <c r="F65" s="25" t="s">
        <v>832</v>
      </c>
      <c r="G65" s="22" t="s">
        <v>833</v>
      </c>
      <c r="H65" s="25" t="s">
        <v>834</v>
      </c>
      <c r="I65" s="22" t="s">
        <v>835</v>
      </c>
      <c r="J65" s="19" t="s">
        <v>946</v>
      </c>
      <c r="K65" s="19">
        <v>231</v>
      </c>
      <c r="L65" s="22" t="s">
        <v>970</v>
      </c>
      <c r="M65" s="22" t="s">
        <v>1033</v>
      </c>
      <c r="N65" s="19" t="s">
        <v>572</v>
      </c>
      <c r="O65" s="19">
        <v>63</v>
      </c>
      <c r="P65" s="22" t="s">
        <v>591</v>
      </c>
      <c r="Q65" s="48" t="s">
        <v>5</v>
      </c>
      <c r="R65" s="48" t="s">
        <v>5</v>
      </c>
      <c r="S65" s="48" t="s">
        <v>5</v>
      </c>
      <c r="T65" s="22" t="s">
        <v>1062</v>
      </c>
      <c r="U65" s="19" t="s">
        <v>572</v>
      </c>
    </row>
    <row r="66" spans="1:21" x14ac:dyDescent="0.25">
      <c r="A66" s="19">
        <v>64</v>
      </c>
      <c r="B66" s="22" t="s">
        <v>1552</v>
      </c>
      <c r="C66" s="20">
        <v>64</v>
      </c>
      <c r="D66" s="21" t="s">
        <v>667</v>
      </c>
      <c r="E66" s="30" t="s">
        <v>667</v>
      </c>
      <c r="F66" s="25" t="s">
        <v>836</v>
      </c>
      <c r="G66" s="22" t="s">
        <v>837</v>
      </c>
      <c r="H66" s="25" t="s">
        <v>838</v>
      </c>
      <c r="I66" s="22" t="s">
        <v>839</v>
      </c>
      <c r="J66" s="19" t="s">
        <v>922</v>
      </c>
      <c r="K66" s="19">
        <v>220</v>
      </c>
      <c r="L66" s="22" t="s">
        <v>303</v>
      </c>
      <c r="M66" s="22" t="s">
        <v>537</v>
      </c>
      <c r="N66" s="19" t="s">
        <v>572</v>
      </c>
      <c r="O66" s="19">
        <v>64</v>
      </c>
      <c r="P66" s="22" t="s">
        <v>591</v>
      </c>
      <c r="Q66" s="48" t="s">
        <v>5</v>
      </c>
      <c r="R66" s="48" t="s">
        <v>5</v>
      </c>
      <c r="S66" s="48" t="s">
        <v>5</v>
      </c>
      <c r="T66" s="22" t="s">
        <v>574</v>
      </c>
      <c r="U66" s="60" t="s">
        <v>567</v>
      </c>
    </row>
    <row r="67" spans="1:21" x14ac:dyDescent="0.25">
      <c r="A67" s="19">
        <v>65</v>
      </c>
      <c r="B67" s="22" t="s">
        <v>1552</v>
      </c>
      <c r="C67" s="20">
        <v>65</v>
      </c>
      <c r="D67" s="21" t="s">
        <v>72</v>
      </c>
      <c r="E67" s="53" t="s">
        <v>72</v>
      </c>
      <c r="F67" s="25" t="s">
        <v>299</v>
      </c>
      <c r="G67" s="22" t="s">
        <v>300</v>
      </c>
      <c r="H67" s="25" t="s">
        <v>301</v>
      </c>
      <c r="I67" s="22" t="s">
        <v>302</v>
      </c>
      <c r="J67" s="50" t="s">
        <v>502</v>
      </c>
      <c r="K67" s="19">
        <v>219</v>
      </c>
      <c r="L67" s="22" t="s">
        <v>303</v>
      </c>
      <c r="M67" s="22" t="s">
        <v>537</v>
      </c>
      <c r="N67" s="19" t="s">
        <v>572</v>
      </c>
      <c r="O67" s="19">
        <v>65</v>
      </c>
      <c r="P67" s="22" t="s">
        <v>591</v>
      </c>
      <c r="Q67" s="48" t="s">
        <v>5</v>
      </c>
      <c r="R67" s="48" t="s">
        <v>5</v>
      </c>
      <c r="S67" s="48" t="s">
        <v>5</v>
      </c>
      <c r="T67" s="22" t="s">
        <v>570</v>
      </c>
      <c r="U67" s="60" t="s">
        <v>567</v>
      </c>
    </row>
    <row r="68" spans="1:21" x14ac:dyDescent="0.25">
      <c r="A68" s="19">
        <v>66</v>
      </c>
      <c r="B68" s="22" t="s">
        <v>1552</v>
      </c>
      <c r="C68" s="20">
        <v>66</v>
      </c>
      <c r="D68" s="21" t="s">
        <v>73</v>
      </c>
      <c r="E68" s="22" t="s">
        <v>73</v>
      </c>
      <c r="F68" s="25" t="s">
        <v>304</v>
      </c>
      <c r="G68" s="22" t="s">
        <v>305</v>
      </c>
      <c r="H68" s="25" t="s">
        <v>306</v>
      </c>
      <c r="I68" s="22" t="s">
        <v>307</v>
      </c>
      <c r="J68" s="19" t="s">
        <v>504</v>
      </c>
      <c r="K68" s="19">
        <v>203</v>
      </c>
      <c r="L68" s="22" t="s">
        <v>308</v>
      </c>
      <c r="M68" s="22" t="s">
        <v>538</v>
      </c>
      <c r="N68" s="19" t="s">
        <v>572</v>
      </c>
      <c r="O68" s="19">
        <v>66</v>
      </c>
      <c r="P68" s="22" t="s">
        <v>591</v>
      </c>
      <c r="Q68" s="48" t="s">
        <v>5</v>
      </c>
      <c r="R68" s="48" t="s">
        <v>5</v>
      </c>
      <c r="S68" s="48" t="s">
        <v>5</v>
      </c>
      <c r="T68" s="22" t="s">
        <v>574</v>
      </c>
      <c r="U68" s="60" t="s">
        <v>567</v>
      </c>
    </row>
    <row r="69" spans="1:21" x14ac:dyDescent="0.25">
      <c r="A69" s="19">
        <v>67</v>
      </c>
      <c r="B69" s="22" t="s">
        <v>1552</v>
      </c>
      <c r="C69" s="20">
        <v>67</v>
      </c>
      <c r="D69" s="21" t="s">
        <v>74</v>
      </c>
      <c r="E69" s="53" t="s">
        <v>74</v>
      </c>
      <c r="F69" s="25" t="s">
        <v>309</v>
      </c>
      <c r="G69" s="22" t="s">
        <v>310</v>
      </c>
      <c r="H69" s="25" t="s">
        <v>311</v>
      </c>
      <c r="I69" s="22" t="s">
        <v>312</v>
      </c>
      <c r="J69" s="50" t="s">
        <v>505</v>
      </c>
      <c r="K69" s="19">
        <v>188</v>
      </c>
      <c r="L69" s="22" t="s">
        <v>313</v>
      </c>
      <c r="M69" s="22" t="s">
        <v>539</v>
      </c>
      <c r="N69" s="19" t="s">
        <v>572</v>
      </c>
      <c r="O69" s="19">
        <v>67</v>
      </c>
      <c r="P69" s="22" t="s">
        <v>591</v>
      </c>
      <c r="Q69" s="48" t="s">
        <v>5</v>
      </c>
      <c r="R69" s="48" t="s">
        <v>5</v>
      </c>
      <c r="S69" s="48" t="s">
        <v>5</v>
      </c>
      <c r="T69" s="22" t="s">
        <v>574</v>
      </c>
      <c r="U69" s="60" t="s">
        <v>567</v>
      </c>
    </row>
    <row r="70" spans="1:21" x14ac:dyDescent="0.25">
      <c r="A70" s="19">
        <v>68</v>
      </c>
      <c r="B70" s="22" t="s">
        <v>1552</v>
      </c>
      <c r="C70" s="20">
        <v>68</v>
      </c>
      <c r="D70" s="21" t="s">
        <v>75</v>
      </c>
      <c r="E70" s="53" t="s">
        <v>75</v>
      </c>
      <c r="F70" s="25" t="s">
        <v>314</v>
      </c>
      <c r="G70" s="22" t="s">
        <v>315</v>
      </c>
      <c r="H70" s="25" t="s">
        <v>316</v>
      </c>
      <c r="I70" s="22" t="s">
        <v>317</v>
      </c>
      <c r="J70" s="50">
        <v>528</v>
      </c>
      <c r="K70" s="19">
        <v>231</v>
      </c>
      <c r="L70" s="22" t="s">
        <v>318</v>
      </c>
      <c r="M70" s="22" t="s">
        <v>540</v>
      </c>
      <c r="N70" s="57" t="s">
        <v>567</v>
      </c>
      <c r="O70" s="19">
        <v>68</v>
      </c>
      <c r="P70" s="22" t="s">
        <v>597</v>
      </c>
      <c r="Q70" s="48">
        <v>3.2</v>
      </c>
      <c r="R70" s="19" t="s">
        <v>598</v>
      </c>
      <c r="S70" s="19" t="s">
        <v>598</v>
      </c>
      <c r="T70" s="22" t="s">
        <v>570</v>
      </c>
      <c r="U70" s="60" t="s">
        <v>567</v>
      </c>
    </row>
    <row r="71" spans="1:21" x14ac:dyDescent="0.25">
      <c r="A71" s="19">
        <v>69</v>
      </c>
      <c r="B71" s="22" t="s">
        <v>1552</v>
      </c>
      <c r="C71" s="20">
        <v>69</v>
      </c>
      <c r="D71" s="21" t="s">
        <v>668</v>
      </c>
      <c r="E71" s="30" t="s">
        <v>668</v>
      </c>
      <c r="F71" s="25" t="s">
        <v>840</v>
      </c>
      <c r="G71" s="22" t="s">
        <v>841</v>
      </c>
      <c r="H71" s="25" t="s">
        <v>842</v>
      </c>
      <c r="I71" s="22" t="s">
        <v>843</v>
      </c>
      <c r="J71" s="50" t="s">
        <v>975</v>
      </c>
      <c r="K71" s="19">
        <v>244</v>
      </c>
      <c r="L71" s="22" t="s">
        <v>974</v>
      </c>
      <c r="M71" s="22" t="s">
        <v>1034</v>
      </c>
      <c r="N71" s="19" t="s">
        <v>572</v>
      </c>
      <c r="O71" s="19">
        <v>69</v>
      </c>
      <c r="P71" s="22" t="s">
        <v>591</v>
      </c>
      <c r="Q71" s="48" t="s">
        <v>5</v>
      </c>
      <c r="R71" s="48" t="s">
        <v>5</v>
      </c>
      <c r="S71" s="48" t="s">
        <v>5</v>
      </c>
      <c r="T71" s="22" t="s">
        <v>1066</v>
      </c>
      <c r="U71" s="60" t="s">
        <v>567</v>
      </c>
    </row>
    <row r="72" spans="1:21" x14ac:dyDescent="0.25">
      <c r="A72" s="19">
        <v>70</v>
      </c>
      <c r="B72" s="22" t="s">
        <v>1552</v>
      </c>
      <c r="C72" s="20">
        <v>70</v>
      </c>
      <c r="D72" s="21" t="s">
        <v>76</v>
      </c>
      <c r="E72" s="53" t="s">
        <v>76</v>
      </c>
      <c r="F72" s="25" t="s">
        <v>319</v>
      </c>
      <c r="G72" s="22" t="s">
        <v>320</v>
      </c>
      <c r="H72" s="25" t="s">
        <v>321</v>
      </c>
      <c r="I72" s="22" t="s">
        <v>322</v>
      </c>
      <c r="J72" s="50">
        <v>528</v>
      </c>
      <c r="K72" s="19">
        <v>230</v>
      </c>
      <c r="L72" s="22" t="s">
        <v>323</v>
      </c>
      <c r="M72" s="22" t="s">
        <v>541</v>
      </c>
      <c r="N72" s="57" t="s">
        <v>567</v>
      </c>
      <c r="O72" s="19">
        <v>70</v>
      </c>
      <c r="P72" s="22" t="s">
        <v>569</v>
      </c>
      <c r="Q72" s="48">
        <v>0.7</v>
      </c>
      <c r="R72" s="19" t="s">
        <v>583</v>
      </c>
      <c r="S72" s="22" t="s">
        <v>569</v>
      </c>
      <c r="T72" s="22" t="s">
        <v>599</v>
      </c>
      <c r="U72" s="60" t="s">
        <v>567</v>
      </c>
    </row>
    <row r="73" spans="1:21" x14ac:dyDescent="0.25">
      <c r="A73" s="19">
        <v>71</v>
      </c>
      <c r="B73" s="22" t="s">
        <v>1552</v>
      </c>
      <c r="C73" s="20">
        <v>71</v>
      </c>
      <c r="D73" s="21" t="s">
        <v>77</v>
      </c>
      <c r="E73" s="53" t="s">
        <v>77</v>
      </c>
      <c r="F73" s="25" t="s">
        <v>324</v>
      </c>
      <c r="G73" s="22" t="s">
        <v>325</v>
      </c>
      <c r="H73" s="25" t="s">
        <v>326</v>
      </c>
      <c r="I73" s="22" t="s">
        <v>327</v>
      </c>
      <c r="J73" s="50">
        <v>555</v>
      </c>
      <c r="K73" s="19">
        <v>255</v>
      </c>
      <c r="L73" s="22" t="s">
        <v>328</v>
      </c>
      <c r="M73" s="22" t="s">
        <v>542</v>
      </c>
      <c r="N73" s="57" t="s">
        <v>567</v>
      </c>
      <c r="O73" s="19">
        <v>71</v>
      </c>
      <c r="P73" s="22" t="s">
        <v>600</v>
      </c>
      <c r="Q73" s="48">
        <v>0.3</v>
      </c>
      <c r="R73" s="19">
        <v>1</v>
      </c>
      <c r="S73" s="22" t="s">
        <v>569</v>
      </c>
      <c r="T73" s="22" t="s">
        <v>571</v>
      </c>
      <c r="U73" s="19" t="s">
        <v>572</v>
      </c>
    </row>
    <row r="74" spans="1:21" x14ac:dyDescent="0.25">
      <c r="A74" s="19">
        <v>72</v>
      </c>
      <c r="B74" s="22" t="s">
        <v>1552</v>
      </c>
      <c r="C74" s="20">
        <v>72</v>
      </c>
      <c r="D74" s="21" t="s">
        <v>78</v>
      </c>
      <c r="E74" s="53" t="s">
        <v>78</v>
      </c>
      <c r="F74" s="25" t="s">
        <v>329</v>
      </c>
      <c r="G74" s="22" t="s">
        <v>330</v>
      </c>
      <c r="H74" s="25" t="s">
        <v>331</v>
      </c>
      <c r="I74" s="22" t="s">
        <v>332</v>
      </c>
      <c r="J74" s="50" t="s">
        <v>506</v>
      </c>
      <c r="K74" s="19">
        <v>209</v>
      </c>
      <c r="L74" s="22" t="s">
        <v>333</v>
      </c>
      <c r="M74" s="22" t="s">
        <v>543</v>
      </c>
      <c r="N74" s="19" t="s">
        <v>572</v>
      </c>
      <c r="O74" s="19">
        <v>72</v>
      </c>
      <c r="P74" s="22" t="s">
        <v>591</v>
      </c>
      <c r="Q74" s="48" t="s">
        <v>5</v>
      </c>
      <c r="R74" s="48" t="s">
        <v>5</v>
      </c>
      <c r="S74" s="48" t="s">
        <v>5</v>
      </c>
      <c r="T74" s="22" t="s">
        <v>570</v>
      </c>
      <c r="U74" s="60" t="s">
        <v>567</v>
      </c>
    </row>
    <row r="75" spans="1:21" x14ac:dyDescent="0.25">
      <c r="A75" s="19">
        <v>73</v>
      </c>
      <c r="B75" s="22" t="s">
        <v>1552</v>
      </c>
      <c r="C75" s="20">
        <v>73</v>
      </c>
      <c r="D75" s="21" t="s">
        <v>79</v>
      </c>
      <c r="E75" s="53" t="s">
        <v>79</v>
      </c>
      <c r="F75" s="25" t="s">
        <v>334</v>
      </c>
      <c r="G75" s="22" t="s">
        <v>335</v>
      </c>
      <c r="H75" s="25" t="s">
        <v>336</v>
      </c>
      <c r="I75" s="22" t="s">
        <v>337</v>
      </c>
      <c r="J75" s="50" t="s">
        <v>495</v>
      </c>
      <c r="K75" s="19">
        <v>225</v>
      </c>
      <c r="L75" s="22" t="s">
        <v>338</v>
      </c>
      <c r="M75" s="22" t="s">
        <v>542</v>
      </c>
      <c r="N75" s="19" t="s">
        <v>572</v>
      </c>
      <c r="O75" s="19">
        <v>73</v>
      </c>
      <c r="P75" s="22" t="s">
        <v>591</v>
      </c>
      <c r="Q75" s="48" t="s">
        <v>5</v>
      </c>
      <c r="R75" s="48" t="s">
        <v>5</v>
      </c>
      <c r="S75" s="48" t="s">
        <v>5</v>
      </c>
      <c r="T75" s="22" t="s">
        <v>580</v>
      </c>
      <c r="U75" s="60" t="s">
        <v>567</v>
      </c>
    </row>
    <row r="76" spans="1:21" x14ac:dyDescent="0.25">
      <c r="A76" s="19">
        <v>74</v>
      </c>
      <c r="B76" s="22" t="s">
        <v>1552</v>
      </c>
      <c r="C76" s="20">
        <v>74</v>
      </c>
      <c r="D76" s="21" t="s">
        <v>669</v>
      </c>
      <c r="E76" s="30" t="s">
        <v>669</v>
      </c>
      <c r="F76" s="25" t="s">
        <v>844</v>
      </c>
      <c r="G76" s="22" t="s">
        <v>845</v>
      </c>
      <c r="H76" s="25" t="s">
        <v>846</v>
      </c>
      <c r="I76" s="22" t="s">
        <v>847</v>
      </c>
      <c r="J76" s="50" t="s">
        <v>979</v>
      </c>
      <c r="K76" s="19">
        <v>237</v>
      </c>
      <c r="L76" s="22" t="s">
        <v>976</v>
      </c>
      <c r="M76" s="22" t="s">
        <v>1035</v>
      </c>
      <c r="N76" s="19" t="s">
        <v>572</v>
      </c>
      <c r="O76" s="19">
        <v>74</v>
      </c>
      <c r="P76" s="22" t="s">
        <v>591</v>
      </c>
      <c r="Q76" s="48" t="s">
        <v>5</v>
      </c>
      <c r="R76" s="48" t="s">
        <v>5</v>
      </c>
      <c r="S76" s="48" t="s">
        <v>5</v>
      </c>
      <c r="T76" s="22" t="s">
        <v>1058</v>
      </c>
      <c r="U76" s="19" t="s">
        <v>572</v>
      </c>
    </row>
    <row r="77" spans="1:21" x14ac:dyDescent="0.25">
      <c r="A77" s="19">
        <v>75</v>
      </c>
      <c r="B77" s="22" t="s">
        <v>1552</v>
      </c>
      <c r="C77" s="20">
        <v>75</v>
      </c>
      <c r="D77" s="21" t="s">
        <v>670</v>
      </c>
      <c r="E77" s="30" t="s">
        <v>670</v>
      </c>
      <c r="F77" s="25" t="s">
        <v>848</v>
      </c>
      <c r="G77" s="22" t="s">
        <v>849</v>
      </c>
      <c r="H77" s="25" t="s">
        <v>850</v>
      </c>
      <c r="I77" s="22" t="s">
        <v>851</v>
      </c>
      <c r="J77" s="50" t="s">
        <v>972</v>
      </c>
      <c r="K77" s="19">
        <v>241</v>
      </c>
      <c r="L77" s="22" t="s">
        <v>977</v>
      </c>
      <c r="M77" s="22" t="s">
        <v>1036</v>
      </c>
      <c r="N77" s="19" t="s">
        <v>572</v>
      </c>
      <c r="O77" s="19">
        <v>75</v>
      </c>
      <c r="P77" s="22" t="s">
        <v>591</v>
      </c>
      <c r="Q77" s="48" t="s">
        <v>5</v>
      </c>
      <c r="R77" s="48" t="s">
        <v>5</v>
      </c>
      <c r="S77" s="48" t="s">
        <v>5</v>
      </c>
      <c r="T77" s="22" t="s">
        <v>1067</v>
      </c>
      <c r="U77" s="60" t="s">
        <v>567</v>
      </c>
    </row>
    <row r="78" spans="1:21" x14ac:dyDescent="0.25">
      <c r="A78" s="19">
        <v>76</v>
      </c>
      <c r="B78" s="22" t="s">
        <v>1552</v>
      </c>
      <c r="C78" s="20">
        <v>76</v>
      </c>
      <c r="D78" s="21" t="s">
        <v>671</v>
      </c>
      <c r="E78" s="30" t="s">
        <v>671</v>
      </c>
      <c r="F78" s="25" t="s">
        <v>852</v>
      </c>
      <c r="G78" s="22" t="s">
        <v>853</v>
      </c>
      <c r="H78" s="25" t="s">
        <v>854</v>
      </c>
      <c r="I78" s="22" t="s">
        <v>855</v>
      </c>
      <c r="J78" s="50">
        <v>547</v>
      </c>
      <c r="K78" s="19">
        <v>227</v>
      </c>
      <c r="L78" s="22" t="s">
        <v>978</v>
      </c>
      <c r="M78" s="22" t="s">
        <v>1037</v>
      </c>
      <c r="N78" s="57" t="s">
        <v>567</v>
      </c>
      <c r="O78" s="19">
        <v>76</v>
      </c>
      <c r="P78" s="22" t="s">
        <v>604</v>
      </c>
      <c r="Q78" s="48">
        <v>3.2</v>
      </c>
      <c r="R78" s="19">
        <v>6</v>
      </c>
      <c r="S78" s="22" t="s">
        <v>569</v>
      </c>
      <c r="T78" s="22" t="s">
        <v>1050</v>
      </c>
      <c r="U78" s="19" t="s">
        <v>572</v>
      </c>
    </row>
    <row r="79" spans="1:21" x14ac:dyDescent="0.25">
      <c r="A79" s="19">
        <v>77</v>
      </c>
      <c r="B79" s="22" t="s">
        <v>1552</v>
      </c>
      <c r="C79" s="20">
        <v>77</v>
      </c>
      <c r="D79" s="21" t="s">
        <v>672</v>
      </c>
      <c r="E79" s="30" t="s">
        <v>672</v>
      </c>
      <c r="F79" s="25" t="s">
        <v>856</v>
      </c>
      <c r="G79" s="22" t="s">
        <v>857</v>
      </c>
      <c r="H79" s="25" t="s">
        <v>858</v>
      </c>
      <c r="I79" s="22" t="s">
        <v>859</v>
      </c>
      <c r="J79" s="50" t="s">
        <v>955</v>
      </c>
      <c r="K79" s="19">
        <v>246</v>
      </c>
      <c r="L79" s="22" t="s">
        <v>980</v>
      </c>
      <c r="M79" s="22" t="s">
        <v>1038</v>
      </c>
      <c r="N79" s="19" t="s">
        <v>572</v>
      </c>
      <c r="O79" s="19">
        <v>77</v>
      </c>
      <c r="P79" s="22" t="s">
        <v>591</v>
      </c>
      <c r="Q79" s="48" t="s">
        <v>5</v>
      </c>
      <c r="R79" s="48" t="s">
        <v>5</v>
      </c>
      <c r="S79" s="48" t="s">
        <v>5</v>
      </c>
      <c r="T79" s="22" t="s">
        <v>1050</v>
      </c>
      <c r="U79" s="19" t="s">
        <v>572</v>
      </c>
    </row>
    <row r="80" spans="1:21" x14ac:dyDescent="0.25">
      <c r="A80" s="19">
        <v>78</v>
      </c>
      <c r="B80" s="22" t="s">
        <v>1552</v>
      </c>
      <c r="C80" s="20">
        <v>78</v>
      </c>
      <c r="D80" s="21" t="s">
        <v>673</v>
      </c>
      <c r="E80" s="30" t="s">
        <v>673</v>
      </c>
      <c r="F80" s="25" t="s">
        <v>860</v>
      </c>
      <c r="G80" s="22" t="s">
        <v>861</v>
      </c>
      <c r="H80" s="25" t="s">
        <v>862</v>
      </c>
      <c r="I80" s="22" t="s">
        <v>863</v>
      </c>
      <c r="J80" s="50" t="s">
        <v>984</v>
      </c>
      <c r="K80" s="19">
        <v>199</v>
      </c>
      <c r="L80" s="22" t="s">
        <v>981</v>
      </c>
      <c r="M80" s="22" t="s">
        <v>1039</v>
      </c>
      <c r="N80" s="19" t="s">
        <v>572</v>
      </c>
      <c r="O80" s="19">
        <v>78</v>
      </c>
      <c r="P80" s="22" t="s">
        <v>591</v>
      </c>
      <c r="Q80" s="48" t="s">
        <v>5</v>
      </c>
      <c r="R80" s="48" t="s">
        <v>5</v>
      </c>
      <c r="S80" s="48" t="s">
        <v>5</v>
      </c>
      <c r="T80" s="22" t="s">
        <v>1050</v>
      </c>
      <c r="U80" s="19" t="s">
        <v>572</v>
      </c>
    </row>
    <row r="81" spans="1:21" x14ac:dyDescent="0.25">
      <c r="A81" s="19">
        <v>79</v>
      </c>
      <c r="B81" s="22" t="s">
        <v>1552</v>
      </c>
      <c r="C81" s="20">
        <v>79</v>
      </c>
      <c r="D81" s="21" t="s">
        <v>674</v>
      </c>
      <c r="E81" s="30" t="s">
        <v>674</v>
      </c>
      <c r="F81" s="25" t="s">
        <v>864</v>
      </c>
      <c r="G81" s="22" t="s">
        <v>865</v>
      </c>
      <c r="H81" s="25" t="s">
        <v>866</v>
      </c>
      <c r="I81" s="22" t="s">
        <v>867</v>
      </c>
      <c r="J81" s="50" t="s">
        <v>985</v>
      </c>
      <c r="K81" s="19">
        <v>236</v>
      </c>
      <c r="L81" s="22" t="s">
        <v>982</v>
      </c>
      <c r="M81" s="22" t="s">
        <v>542</v>
      </c>
      <c r="N81" s="19" t="s">
        <v>572</v>
      </c>
      <c r="O81" s="19">
        <v>79</v>
      </c>
      <c r="P81" s="22" t="s">
        <v>591</v>
      </c>
      <c r="Q81" s="48" t="s">
        <v>5</v>
      </c>
      <c r="R81" s="48" t="s">
        <v>5</v>
      </c>
      <c r="S81" s="48" t="s">
        <v>5</v>
      </c>
      <c r="T81" s="22" t="s">
        <v>1068</v>
      </c>
      <c r="U81" s="60" t="s">
        <v>567</v>
      </c>
    </row>
    <row r="82" spans="1:21" x14ac:dyDescent="0.25">
      <c r="A82" s="19">
        <v>80</v>
      </c>
      <c r="B82" s="22" t="s">
        <v>1552</v>
      </c>
      <c r="C82" s="20">
        <v>80</v>
      </c>
      <c r="D82" s="21" t="s">
        <v>675</v>
      </c>
      <c r="E82" s="30" t="s">
        <v>675</v>
      </c>
      <c r="F82" s="25" t="s">
        <v>868</v>
      </c>
      <c r="G82" s="22" t="s">
        <v>869</v>
      </c>
      <c r="H82" s="25" t="s">
        <v>870</v>
      </c>
      <c r="I82" s="22" t="s">
        <v>871</v>
      </c>
      <c r="J82" s="19">
        <v>550</v>
      </c>
      <c r="K82" s="19">
        <v>250</v>
      </c>
      <c r="L82" s="22" t="s">
        <v>983</v>
      </c>
      <c r="M82" s="22" t="s">
        <v>1040</v>
      </c>
      <c r="N82" s="19" t="s">
        <v>572</v>
      </c>
      <c r="O82" s="19">
        <v>80</v>
      </c>
      <c r="P82" s="22" t="s">
        <v>591</v>
      </c>
      <c r="Q82" s="48" t="s">
        <v>5</v>
      </c>
      <c r="R82" s="48" t="s">
        <v>5</v>
      </c>
      <c r="S82" s="48" t="s">
        <v>5</v>
      </c>
      <c r="T82" s="22" t="s">
        <v>1049</v>
      </c>
      <c r="U82" s="60" t="s">
        <v>567</v>
      </c>
    </row>
    <row r="83" spans="1:21" x14ac:dyDescent="0.25">
      <c r="A83" s="19">
        <v>81</v>
      </c>
      <c r="B83" s="22" t="s">
        <v>1552</v>
      </c>
      <c r="C83" s="20">
        <v>81</v>
      </c>
      <c r="D83" s="21" t="s">
        <v>80</v>
      </c>
      <c r="E83" s="53" t="s">
        <v>80</v>
      </c>
      <c r="F83" s="25" t="s">
        <v>339</v>
      </c>
      <c r="G83" s="22" t="s">
        <v>340</v>
      </c>
      <c r="H83" s="25" t="s">
        <v>341</v>
      </c>
      <c r="I83" s="22" t="s">
        <v>342</v>
      </c>
      <c r="J83" s="19" t="s">
        <v>507</v>
      </c>
      <c r="K83" s="19">
        <v>232</v>
      </c>
      <c r="L83" s="22" t="s">
        <v>343</v>
      </c>
      <c r="M83" s="22" t="s">
        <v>544</v>
      </c>
      <c r="N83" s="19" t="s">
        <v>572</v>
      </c>
      <c r="O83" s="19">
        <v>81</v>
      </c>
      <c r="P83" s="22" t="s">
        <v>591</v>
      </c>
      <c r="Q83" s="48" t="s">
        <v>5</v>
      </c>
      <c r="R83" s="48" t="s">
        <v>5</v>
      </c>
      <c r="S83" s="48" t="s">
        <v>5</v>
      </c>
      <c r="T83" s="22" t="s">
        <v>570</v>
      </c>
      <c r="U83" s="60" t="s">
        <v>567</v>
      </c>
    </row>
    <row r="84" spans="1:21" x14ac:dyDescent="0.25">
      <c r="A84" s="19">
        <v>82</v>
      </c>
      <c r="B84" s="22" t="s">
        <v>1552</v>
      </c>
      <c r="C84" s="20">
        <v>82</v>
      </c>
      <c r="D84" s="21" t="s">
        <v>676</v>
      </c>
      <c r="E84" s="30" t="s">
        <v>676</v>
      </c>
      <c r="F84" s="25" t="s">
        <v>872</v>
      </c>
      <c r="G84" s="22" t="s">
        <v>873</v>
      </c>
      <c r="H84" s="25" t="s">
        <v>874</v>
      </c>
      <c r="I84" s="22" t="s">
        <v>875</v>
      </c>
      <c r="J84" s="19" t="s">
        <v>975</v>
      </c>
      <c r="K84" s="19">
        <v>244</v>
      </c>
      <c r="L84" s="22" t="s">
        <v>986</v>
      </c>
      <c r="M84" s="22" t="s">
        <v>1041</v>
      </c>
      <c r="N84" s="19" t="s">
        <v>572</v>
      </c>
      <c r="O84" s="19">
        <v>82</v>
      </c>
      <c r="P84" s="22" t="s">
        <v>591</v>
      </c>
      <c r="Q84" s="48" t="s">
        <v>5</v>
      </c>
      <c r="R84" s="48" t="s">
        <v>5</v>
      </c>
      <c r="S84" s="48" t="s">
        <v>5</v>
      </c>
      <c r="T84" s="22" t="s">
        <v>1058</v>
      </c>
      <c r="U84" s="19" t="s">
        <v>572</v>
      </c>
    </row>
    <row r="85" spans="1:21" x14ac:dyDescent="0.25">
      <c r="A85" s="19">
        <v>83</v>
      </c>
      <c r="B85" s="22" t="s">
        <v>1552</v>
      </c>
      <c r="C85" s="20">
        <v>83</v>
      </c>
      <c r="D85" s="21" t="s">
        <v>90</v>
      </c>
      <c r="E85" s="30" t="s">
        <v>90</v>
      </c>
      <c r="F85" s="25" t="s">
        <v>389</v>
      </c>
      <c r="G85" s="22" t="s">
        <v>390</v>
      </c>
      <c r="H85" s="25" t="s">
        <v>391</v>
      </c>
      <c r="I85" s="22" t="s">
        <v>392</v>
      </c>
      <c r="J85" s="19" t="s">
        <v>502</v>
      </c>
      <c r="K85" s="19">
        <v>219</v>
      </c>
      <c r="L85" s="22" t="s">
        <v>393</v>
      </c>
      <c r="M85" s="22" t="s">
        <v>554</v>
      </c>
      <c r="N85" s="19" t="s">
        <v>572</v>
      </c>
      <c r="O85" s="19">
        <v>83</v>
      </c>
      <c r="P85" s="22" t="s">
        <v>591</v>
      </c>
      <c r="Q85" s="48" t="s">
        <v>5</v>
      </c>
      <c r="R85" s="48" t="s">
        <v>5</v>
      </c>
      <c r="S85" s="48" t="s">
        <v>5</v>
      </c>
      <c r="T85" s="22" t="s">
        <v>570</v>
      </c>
      <c r="U85" s="60" t="s">
        <v>567</v>
      </c>
    </row>
    <row r="86" spans="1:21" x14ac:dyDescent="0.25">
      <c r="A86" s="19">
        <v>84</v>
      </c>
      <c r="B86" s="22" t="s">
        <v>1552</v>
      </c>
      <c r="C86" s="20">
        <v>84</v>
      </c>
      <c r="D86" s="21" t="s">
        <v>91</v>
      </c>
      <c r="E86" s="30" t="s">
        <v>91</v>
      </c>
      <c r="F86" s="25" t="s">
        <v>394</v>
      </c>
      <c r="G86" s="22" t="s">
        <v>395</v>
      </c>
      <c r="H86" s="25" t="s">
        <v>396</v>
      </c>
      <c r="I86" s="22" t="s">
        <v>397</v>
      </c>
      <c r="J86" s="19" t="s">
        <v>516</v>
      </c>
      <c r="K86" s="19">
        <v>248</v>
      </c>
      <c r="L86" s="22" t="s">
        <v>398</v>
      </c>
      <c r="M86" s="22" t="s">
        <v>555</v>
      </c>
      <c r="N86" s="19" t="s">
        <v>572</v>
      </c>
      <c r="O86" s="19">
        <v>84</v>
      </c>
      <c r="P86" s="22" t="s">
        <v>591</v>
      </c>
      <c r="Q86" s="48" t="s">
        <v>5</v>
      </c>
      <c r="R86" s="48" t="s">
        <v>5</v>
      </c>
      <c r="S86" s="48" t="s">
        <v>5</v>
      </c>
      <c r="T86" s="22" t="s">
        <v>570</v>
      </c>
      <c r="U86" s="60" t="s">
        <v>567</v>
      </c>
    </row>
    <row r="87" spans="1:21" x14ac:dyDescent="0.25">
      <c r="A87" s="19">
        <v>85</v>
      </c>
      <c r="B87" s="22" t="s">
        <v>1552</v>
      </c>
      <c r="C87" s="20">
        <v>85</v>
      </c>
      <c r="D87" s="21" t="s">
        <v>677</v>
      </c>
      <c r="E87" s="30" t="s">
        <v>677</v>
      </c>
      <c r="F87" s="25" t="s">
        <v>876</v>
      </c>
      <c r="G87" s="22" t="s">
        <v>877</v>
      </c>
      <c r="H87" s="25" t="s">
        <v>878</v>
      </c>
      <c r="I87" s="22" t="s">
        <v>879</v>
      </c>
      <c r="J87" s="19" t="s">
        <v>955</v>
      </c>
      <c r="K87" s="19">
        <v>246</v>
      </c>
      <c r="L87" s="22" t="s">
        <v>987</v>
      </c>
      <c r="M87" s="22" t="s">
        <v>1042</v>
      </c>
      <c r="N87" s="19" t="s">
        <v>572</v>
      </c>
      <c r="O87" s="19">
        <v>85</v>
      </c>
      <c r="P87" s="22" t="s">
        <v>591</v>
      </c>
      <c r="Q87" s="48" t="s">
        <v>5</v>
      </c>
      <c r="R87" s="48" t="s">
        <v>5</v>
      </c>
      <c r="S87" s="48" t="s">
        <v>5</v>
      </c>
      <c r="T87" s="22" t="s">
        <v>1061</v>
      </c>
      <c r="U87" s="19" t="s">
        <v>572</v>
      </c>
    </row>
    <row r="88" spans="1:21" x14ac:dyDescent="0.25">
      <c r="A88" s="19">
        <v>86</v>
      </c>
      <c r="B88" s="22" t="s">
        <v>1552</v>
      </c>
      <c r="C88" s="20">
        <v>86</v>
      </c>
      <c r="D88" s="21" t="s">
        <v>678</v>
      </c>
      <c r="E88" s="30" t="s">
        <v>678</v>
      </c>
      <c r="F88" s="25" t="s">
        <v>880</v>
      </c>
      <c r="G88" s="22" t="s">
        <v>881</v>
      </c>
      <c r="H88" s="25" t="s">
        <v>882</v>
      </c>
      <c r="I88" s="22" t="s">
        <v>883</v>
      </c>
      <c r="J88" s="19">
        <v>507</v>
      </c>
      <c r="K88" s="19">
        <v>203</v>
      </c>
      <c r="L88" s="22" t="s">
        <v>988</v>
      </c>
      <c r="M88" s="22" t="s">
        <v>1043</v>
      </c>
      <c r="N88" s="57" t="s">
        <v>567</v>
      </c>
      <c r="O88" s="19">
        <v>86</v>
      </c>
      <c r="P88" s="22" t="s">
        <v>607</v>
      </c>
      <c r="Q88" s="48">
        <v>2.1</v>
      </c>
      <c r="R88" s="19">
        <v>1</v>
      </c>
      <c r="S88" s="22" t="s">
        <v>569</v>
      </c>
      <c r="T88" s="22" t="s">
        <v>570</v>
      </c>
      <c r="U88" s="60" t="s">
        <v>567</v>
      </c>
    </row>
    <row r="89" spans="1:21" x14ac:dyDescent="0.25">
      <c r="A89" s="19">
        <v>87</v>
      </c>
      <c r="B89" s="22" t="s">
        <v>1552</v>
      </c>
      <c r="C89" s="20">
        <v>87</v>
      </c>
      <c r="D89" s="21" t="s">
        <v>81</v>
      </c>
      <c r="E89" s="53" t="s">
        <v>81</v>
      </c>
      <c r="F89" s="25" t="s">
        <v>344</v>
      </c>
      <c r="G89" s="22" t="s">
        <v>345</v>
      </c>
      <c r="H89" s="25" t="s">
        <v>346</v>
      </c>
      <c r="I89" s="22" t="s">
        <v>347</v>
      </c>
      <c r="J89" s="19" t="s">
        <v>508</v>
      </c>
      <c r="K89" s="19">
        <v>204</v>
      </c>
      <c r="L89" s="22" t="s">
        <v>348</v>
      </c>
      <c r="M89" s="22" t="s">
        <v>545</v>
      </c>
      <c r="N89" s="19" t="s">
        <v>572</v>
      </c>
      <c r="O89" s="19">
        <v>87</v>
      </c>
      <c r="P89" s="22" t="s">
        <v>591</v>
      </c>
      <c r="Q89" s="48" t="s">
        <v>5</v>
      </c>
      <c r="R89" s="48" t="s">
        <v>5</v>
      </c>
      <c r="S89" s="48" t="s">
        <v>5</v>
      </c>
      <c r="T89" s="22" t="s">
        <v>570</v>
      </c>
      <c r="U89" s="60" t="s">
        <v>567</v>
      </c>
    </row>
    <row r="90" spans="1:21" x14ac:dyDescent="0.25">
      <c r="A90" s="19">
        <v>88</v>
      </c>
      <c r="B90" s="22" t="s">
        <v>1552</v>
      </c>
      <c r="C90" s="20">
        <v>88</v>
      </c>
      <c r="D90" s="21" t="s">
        <v>82</v>
      </c>
      <c r="E90" s="53" t="s">
        <v>82</v>
      </c>
      <c r="F90" s="25" t="s">
        <v>349</v>
      </c>
      <c r="G90" s="22" t="s">
        <v>350</v>
      </c>
      <c r="H90" s="25" t="s">
        <v>351</v>
      </c>
      <c r="I90" s="22" t="s">
        <v>352</v>
      </c>
      <c r="J90" s="19" t="s">
        <v>509</v>
      </c>
      <c r="K90" s="19">
        <v>236</v>
      </c>
      <c r="L90" s="22" t="s">
        <v>353</v>
      </c>
      <c r="M90" s="22" t="s">
        <v>546</v>
      </c>
      <c r="N90" s="19" t="s">
        <v>572</v>
      </c>
      <c r="O90" s="19">
        <v>88</v>
      </c>
      <c r="P90" s="22" t="s">
        <v>591</v>
      </c>
      <c r="Q90" s="48" t="s">
        <v>5</v>
      </c>
      <c r="R90" s="48" t="s">
        <v>5</v>
      </c>
      <c r="S90" s="48" t="s">
        <v>5</v>
      </c>
      <c r="T90" s="22" t="s">
        <v>570</v>
      </c>
      <c r="U90" s="60" t="s">
        <v>567</v>
      </c>
    </row>
    <row r="91" spans="1:21" x14ac:dyDescent="0.25">
      <c r="A91" s="19">
        <v>89</v>
      </c>
      <c r="B91" s="22" t="s">
        <v>1552</v>
      </c>
      <c r="C91" s="20">
        <v>89</v>
      </c>
      <c r="D91" s="21" t="s">
        <v>679</v>
      </c>
      <c r="E91" s="30" t="s">
        <v>679</v>
      </c>
      <c r="F91" s="25" t="s">
        <v>884</v>
      </c>
      <c r="G91" s="22" t="s">
        <v>885</v>
      </c>
      <c r="H91" s="25" t="s">
        <v>886</v>
      </c>
      <c r="I91" s="22" t="s">
        <v>887</v>
      </c>
      <c r="J91" s="19" t="s">
        <v>994</v>
      </c>
      <c r="K91" s="19">
        <v>239</v>
      </c>
      <c r="L91" s="22" t="s">
        <v>989</v>
      </c>
      <c r="M91" s="22" t="s">
        <v>1044</v>
      </c>
      <c r="N91" s="19" t="s">
        <v>572</v>
      </c>
      <c r="O91" s="19">
        <v>89</v>
      </c>
      <c r="P91" s="22" t="s">
        <v>591</v>
      </c>
      <c r="Q91" s="48" t="s">
        <v>5</v>
      </c>
      <c r="R91" s="48" t="s">
        <v>5</v>
      </c>
      <c r="S91" s="48" t="s">
        <v>5</v>
      </c>
      <c r="T91" s="22" t="s">
        <v>570</v>
      </c>
      <c r="U91" s="60" t="s">
        <v>567</v>
      </c>
    </row>
    <row r="92" spans="1:21" x14ac:dyDescent="0.25">
      <c r="A92" s="19">
        <v>90</v>
      </c>
      <c r="B92" s="22" t="s">
        <v>1552</v>
      </c>
      <c r="C92" s="20">
        <v>90</v>
      </c>
      <c r="D92" s="21" t="s">
        <v>92</v>
      </c>
      <c r="E92" s="30" t="s">
        <v>92</v>
      </c>
      <c r="F92" s="25" t="s">
        <v>399</v>
      </c>
      <c r="G92" s="22" t="s">
        <v>400</v>
      </c>
      <c r="H92" s="25" t="s">
        <v>401</v>
      </c>
      <c r="I92" s="22" t="s">
        <v>402</v>
      </c>
      <c r="J92" s="19" t="s">
        <v>494</v>
      </c>
      <c r="K92" s="19">
        <v>235</v>
      </c>
      <c r="L92" s="22" t="s">
        <v>403</v>
      </c>
      <c r="M92" s="22" t="s">
        <v>556</v>
      </c>
      <c r="N92" s="19" t="s">
        <v>567</v>
      </c>
      <c r="O92" s="19">
        <v>90</v>
      </c>
      <c r="P92" s="22" t="s">
        <v>602</v>
      </c>
      <c r="Q92" s="48" t="s">
        <v>5</v>
      </c>
      <c r="R92" s="48" t="s">
        <v>5</v>
      </c>
      <c r="S92" s="48" t="s">
        <v>5</v>
      </c>
      <c r="T92" s="22" t="s">
        <v>574</v>
      </c>
      <c r="U92" s="60" t="s">
        <v>567</v>
      </c>
    </row>
    <row r="93" spans="1:21" x14ac:dyDescent="0.25">
      <c r="A93" s="19">
        <v>91</v>
      </c>
      <c r="B93" s="22" t="s">
        <v>1552</v>
      </c>
      <c r="C93" s="20">
        <v>91</v>
      </c>
      <c r="D93" s="21" t="s">
        <v>83</v>
      </c>
      <c r="E93" s="53" t="s">
        <v>83</v>
      </c>
      <c r="F93" s="25" t="s">
        <v>354</v>
      </c>
      <c r="G93" s="22" t="s">
        <v>355</v>
      </c>
      <c r="H93" s="25" t="s">
        <v>356</v>
      </c>
      <c r="I93" s="56" t="s">
        <v>357</v>
      </c>
      <c r="J93" s="19" t="s">
        <v>510</v>
      </c>
      <c r="K93" s="19">
        <v>207</v>
      </c>
      <c r="L93" s="22" t="s">
        <v>358</v>
      </c>
      <c r="M93" s="22" t="s">
        <v>547</v>
      </c>
      <c r="N93" s="19" t="s">
        <v>572</v>
      </c>
      <c r="O93" s="19">
        <v>91</v>
      </c>
      <c r="P93" s="22" t="s">
        <v>591</v>
      </c>
      <c r="Q93" s="48" t="s">
        <v>5</v>
      </c>
      <c r="R93" s="48" t="s">
        <v>5</v>
      </c>
      <c r="S93" s="48" t="s">
        <v>5</v>
      </c>
      <c r="T93" s="22" t="s">
        <v>574</v>
      </c>
      <c r="U93" s="60" t="s">
        <v>567</v>
      </c>
    </row>
    <row r="94" spans="1:21" x14ac:dyDescent="0.25">
      <c r="A94" s="19">
        <v>92</v>
      </c>
      <c r="B94" s="22" t="s">
        <v>1552</v>
      </c>
      <c r="C94" s="20">
        <v>92</v>
      </c>
      <c r="D94" s="21" t="s">
        <v>680</v>
      </c>
      <c r="E94" s="30" t="s">
        <v>680</v>
      </c>
      <c r="F94" s="25" t="s">
        <v>888</v>
      </c>
      <c r="G94" s="22" t="s">
        <v>889</v>
      </c>
      <c r="H94" s="25" t="s">
        <v>890</v>
      </c>
      <c r="I94" s="22" t="s">
        <v>891</v>
      </c>
      <c r="J94" s="19" t="s">
        <v>995</v>
      </c>
      <c r="K94" s="19">
        <v>190</v>
      </c>
      <c r="L94" s="22" t="s">
        <v>990</v>
      </c>
      <c r="M94" s="22" t="s">
        <v>1045</v>
      </c>
      <c r="N94" s="19" t="s">
        <v>572</v>
      </c>
      <c r="O94" s="19">
        <v>92</v>
      </c>
      <c r="P94" s="22" t="s">
        <v>591</v>
      </c>
      <c r="Q94" s="48" t="s">
        <v>5</v>
      </c>
      <c r="R94" s="48" t="s">
        <v>5</v>
      </c>
      <c r="S94" s="48" t="s">
        <v>5</v>
      </c>
      <c r="T94" s="22" t="s">
        <v>1058</v>
      </c>
      <c r="U94" s="19" t="s">
        <v>572</v>
      </c>
    </row>
    <row r="95" spans="1:21" x14ac:dyDescent="0.25">
      <c r="A95" s="19">
        <v>93</v>
      </c>
      <c r="B95" s="22" t="s">
        <v>1552</v>
      </c>
      <c r="C95" s="20">
        <v>93</v>
      </c>
      <c r="D95" s="21" t="s">
        <v>681</v>
      </c>
      <c r="E95" s="30" t="s">
        <v>681</v>
      </c>
      <c r="F95" s="25" t="s">
        <v>892</v>
      </c>
      <c r="G95" s="22" t="s">
        <v>893</v>
      </c>
      <c r="H95" s="25" t="s">
        <v>894</v>
      </c>
      <c r="I95" s="22" t="s">
        <v>895</v>
      </c>
      <c r="J95" s="19" t="s">
        <v>996</v>
      </c>
      <c r="K95" s="19">
        <v>206</v>
      </c>
      <c r="L95" s="22" t="s">
        <v>991</v>
      </c>
      <c r="M95" s="22" t="s">
        <v>1046</v>
      </c>
      <c r="N95" s="19" t="s">
        <v>572</v>
      </c>
      <c r="O95" s="19">
        <v>93</v>
      </c>
      <c r="P95" s="22" t="s">
        <v>591</v>
      </c>
      <c r="Q95" s="48" t="s">
        <v>5</v>
      </c>
      <c r="R95" s="48" t="s">
        <v>5</v>
      </c>
      <c r="S95" s="48" t="s">
        <v>5</v>
      </c>
      <c r="T95" s="22" t="s">
        <v>1052</v>
      </c>
      <c r="U95" s="60" t="s">
        <v>567</v>
      </c>
    </row>
    <row r="96" spans="1:21" x14ac:dyDescent="0.25">
      <c r="A96" s="19">
        <v>94</v>
      </c>
      <c r="B96" s="22" t="s">
        <v>1552</v>
      </c>
      <c r="C96" s="20">
        <v>94</v>
      </c>
      <c r="D96" s="21" t="s">
        <v>682</v>
      </c>
      <c r="E96" s="30" t="s">
        <v>682</v>
      </c>
      <c r="F96" s="25" t="s">
        <v>896</v>
      </c>
      <c r="G96" s="22" t="s">
        <v>897</v>
      </c>
      <c r="H96" s="25" t="s">
        <v>898</v>
      </c>
      <c r="I96" s="22" t="s">
        <v>899</v>
      </c>
      <c r="J96" s="19">
        <v>532</v>
      </c>
      <c r="K96" s="19">
        <v>203</v>
      </c>
      <c r="L96" s="22" t="s">
        <v>992</v>
      </c>
      <c r="M96" s="22" t="s">
        <v>1047</v>
      </c>
      <c r="N96" s="57" t="s">
        <v>567</v>
      </c>
      <c r="O96" s="19">
        <v>94</v>
      </c>
      <c r="P96" s="22" t="s">
        <v>569</v>
      </c>
      <c r="Q96" s="48">
        <v>2.5</v>
      </c>
      <c r="R96" s="19" t="s">
        <v>583</v>
      </c>
      <c r="S96" s="22" t="s">
        <v>569</v>
      </c>
      <c r="T96" s="22" t="s">
        <v>1069</v>
      </c>
      <c r="U96" s="19" t="s">
        <v>572</v>
      </c>
    </row>
    <row r="97" spans="1:21" x14ac:dyDescent="0.25">
      <c r="A97" s="19">
        <v>95</v>
      </c>
      <c r="B97" s="22" t="s">
        <v>1552</v>
      </c>
      <c r="C97" s="20">
        <v>95</v>
      </c>
      <c r="D97" s="21" t="s">
        <v>93</v>
      </c>
      <c r="E97" s="30" t="s">
        <v>93</v>
      </c>
      <c r="F97" s="25" t="s">
        <v>404</v>
      </c>
      <c r="G97" s="22" t="s">
        <v>405</v>
      </c>
      <c r="H97" s="25" t="s">
        <v>406</v>
      </c>
      <c r="I97" s="22" t="s">
        <v>407</v>
      </c>
      <c r="J97" s="19" t="s">
        <v>517</v>
      </c>
      <c r="K97" s="19">
        <v>218</v>
      </c>
      <c r="L97" s="22" t="s">
        <v>408</v>
      </c>
      <c r="M97" s="22" t="s">
        <v>557</v>
      </c>
      <c r="N97" s="19" t="s">
        <v>572</v>
      </c>
      <c r="O97" s="19">
        <v>95</v>
      </c>
      <c r="P97" s="22" t="s">
        <v>591</v>
      </c>
      <c r="Q97" s="48" t="s">
        <v>5</v>
      </c>
      <c r="R97" s="48" t="s">
        <v>5</v>
      </c>
      <c r="S97" s="48" t="s">
        <v>5</v>
      </c>
      <c r="T97" s="22" t="s">
        <v>570</v>
      </c>
      <c r="U97" s="60" t="s">
        <v>567</v>
      </c>
    </row>
    <row r="98" spans="1:21" x14ac:dyDescent="0.25">
      <c r="A98" s="19">
        <v>96</v>
      </c>
      <c r="B98" s="22" t="s">
        <v>1552</v>
      </c>
      <c r="C98" s="20">
        <v>96</v>
      </c>
      <c r="D98" s="21" t="s">
        <v>683</v>
      </c>
      <c r="E98" s="30" t="s">
        <v>683</v>
      </c>
      <c r="F98" s="25" t="s">
        <v>900</v>
      </c>
      <c r="G98" s="22" t="s">
        <v>901</v>
      </c>
      <c r="H98" s="25" t="s">
        <v>902</v>
      </c>
      <c r="I98" s="22" t="s">
        <v>903</v>
      </c>
      <c r="J98" s="19" t="s">
        <v>996</v>
      </c>
      <c r="K98" s="19">
        <v>206</v>
      </c>
      <c r="L98" s="22" t="s">
        <v>993</v>
      </c>
      <c r="M98" s="22" t="s">
        <v>1048</v>
      </c>
      <c r="N98" s="19" t="s">
        <v>572</v>
      </c>
      <c r="O98" s="19">
        <v>96</v>
      </c>
      <c r="P98" s="22" t="s">
        <v>591</v>
      </c>
      <c r="Q98" s="48" t="s">
        <v>5</v>
      </c>
      <c r="R98" s="48" t="s">
        <v>5</v>
      </c>
      <c r="S98" s="48" t="s">
        <v>5</v>
      </c>
      <c r="T98" s="22" t="s">
        <v>1058</v>
      </c>
      <c r="U98" s="19" t="s">
        <v>572</v>
      </c>
    </row>
    <row r="99" spans="1:21" x14ac:dyDescent="0.25">
      <c r="A99" s="19">
        <v>1</v>
      </c>
      <c r="B99" s="22" t="s">
        <v>1266</v>
      </c>
      <c r="C99" s="20">
        <v>97</v>
      </c>
      <c r="D99" s="22" t="s">
        <v>1272</v>
      </c>
      <c r="E99" s="22" t="s">
        <v>1321</v>
      </c>
      <c r="F99" s="61" t="s">
        <v>1070</v>
      </c>
      <c r="G99" s="61" t="s">
        <v>1071</v>
      </c>
      <c r="H99" s="61" t="s">
        <v>1072</v>
      </c>
      <c r="I99" s="61" t="s">
        <v>1073</v>
      </c>
      <c r="J99" s="19" t="s">
        <v>1419</v>
      </c>
      <c r="K99" s="19">
        <v>387</v>
      </c>
      <c r="L99" s="22" t="s">
        <v>1370</v>
      </c>
      <c r="M99" s="22" t="s">
        <v>1454</v>
      </c>
      <c r="N99" s="63" t="s">
        <v>572</v>
      </c>
      <c r="O99" s="19">
        <v>97</v>
      </c>
      <c r="P99" s="22" t="s">
        <v>591</v>
      </c>
      <c r="Q99" s="48" t="s">
        <v>5</v>
      </c>
      <c r="R99" s="48" t="s">
        <v>5</v>
      </c>
      <c r="S99" s="48" t="s">
        <v>5</v>
      </c>
      <c r="T99" s="62"/>
      <c r="U99" s="63"/>
    </row>
    <row r="100" spans="1:21" x14ac:dyDescent="0.25">
      <c r="A100" s="19">
        <v>2</v>
      </c>
      <c r="B100" s="22" t="s">
        <v>1266</v>
      </c>
      <c r="C100" s="20">
        <v>98</v>
      </c>
      <c r="D100" s="22" t="s">
        <v>1273</v>
      </c>
      <c r="E100" s="22" t="s">
        <v>1322</v>
      </c>
      <c r="F100" s="61" t="s">
        <v>1074</v>
      </c>
      <c r="G100" s="61" t="s">
        <v>1075</v>
      </c>
      <c r="H100" s="61" t="s">
        <v>1076</v>
      </c>
      <c r="I100" s="61" t="s">
        <v>1077</v>
      </c>
      <c r="J100" s="19" t="s">
        <v>1420</v>
      </c>
      <c r="K100" s="19">
        <v>309</v>
      </c>
      <c r="L100" s="22" t="s">
        <v>1371</v>
      </c>
      <c r="M100" s="22" t="s">
        <v>1455</v>
      </c>
      <c r="N100" s="63" t="s">
        <v>572</v>
      </c>
      <c r="O100" s="19">
        <v>98</v>
      </c>
      <c r="P100" s="22" t="s">
        <v>591</v>
      </c>
      <c r="Q100" s="48" t="s">
        <v>5</v>
      </c>
      <c r="R100" s="48" t="s">
        <v>5</v>
      </c>
      <c r="S100" s="48" t="s">
        <v>5</v>
      </c>
      <c r="T100" s="62"/>
      <c r="U100" s="63"/>
    </row>
    <row r="101" spans="1:21" x14ac:dyDescent="0.25">
      <c r="A101" s="19">
        <v>3</v>
      </c>
      <c r="B101" s="22" t="s">
        <v>1266</v>
      </c>
      <c r="C101" s="20">
        <v>99</v>
      </c>
      <c r="D101" s="22" t="s">
        <v>1274</v>
      </c>
      <c r="E101" s="22" t="s">
        <v>1323</v>
      </c>
      <c r="F101" s="61" t="s">
        <v>1078</v>
      </c>
      <c r="G101" s="61" t="s">
        <v>1079</v>
      </c>
      <c r="H101" s="61" t="s">
        <v>1080</v>
      </c>
      <c r="I101" s="61" t="s">
        <v>1081</v>
      </c>
      <c r="J101" s="19" t="s">
        <v>975</v>
      </c>
      <c r="K101" s="19">
        <v>244</v>
      </c>
      <c r="L101" s="22" t="s">
        <v>1372</v>
      </c>
      <c r="M101" s="22" t="s">
        <v>1456</v>
      </c>
      <c r="N101" s="63" t="s">
        <v>572</v>
      </c>
      <c r="O101" s="19">
        <v>99</v>
      </c>
      <c r="P101" s="22" t="s">
        <v>591</v>
      </c>
      <c r="Q101" s="48" t="s">
        <v>5</v>
      </c>
      <c r="R101" s="48" t="s">
        <v>5</v>
      </c>
      <c r="S101" s="48" t="s">
        <v>5</v>
      </c>
      <c r="T101" s="62"/>
      <c r="U101" s="63"/>
    </row>
    <row r="102" spans="1:21" x14ac:dyDescent="0.25">
      <c r="A102" s="19">
        <v>4</v>
      </c>
      <c r="B102" s="22" t="s">
        <v>1266</v>
      </c>
      <c r="C102" s="20">
        <v>100</v>
      </c>
      <c r="D102" s="22" t="s">
        <v>1275</v>
      </c>
      <c r="E102" s="22" t="s">
        <v>1324</v>
      </c>
      <c r="F102" s="61" t="s">
        <v>1082</v>
      </c>
      <c r="G102" s="61" t="s">
        <v>1083</v>
      </c>
      <c r="H102" s="61" t="s">
        <v>1084</v>
      </c>
      <c r="I102" s="61" t="s">
        <v>1085</v>
      </c>
      <c r="J102" s="19" t="s">
        <v>1424</v>
      </c>
      <c r="K102" s="19">
        <v>216</v>
      </c>
      <c r="L102" s="22" t="s">
        <v>1373</v>
      </c>
      <c r="M102" s="22" t="s">
        <v>1457</v>
      </c>
      <c r="N102" s="63" t="s">
        <v>572</v>
      </c>
      <c r="O102" s="19">
        <v>100</v>
      </c>
      <c r="P102" s="22" t="s">
        <v>591</v>
      </c>
      <c r="Q102" s="48" t="s">
        <v>5</v>
      </c>
      <c r="R102" s="48" t="s">
        <v>5</v>
      </c>
      <c r="S102" s="48" t="s">
        <v>5</v>
      </c>
      <c r="T102" s="62"/>
      <c r="U102" s="63"/>
    </row>
    <row r="103" spans="1:21" x14ac:dyDescent="0.25">
      <c r="A103" s="19">
        <v>5</v>
      </c>
      <c r="B103" s="22" t="s">
        <v>1266</v>
      </c>
      <c r="C103" s="20">
        <v>101</v>
      </c>
      <c r="D103" s="22" t="s">
        <v>1276</v>
      </c>
      <c r="E103" s="22" t="s">
        <v>1325</v>
      </c>
      <c r="F103" s="61" t="s">
        <v>1086</v>
      </c>
      <c r="G103" s="61" t="s">
        <v>1087</v>
      </c>
      <c r="H103" s="61" t="s">
        <v>1088</v>
      </c>
      <c r="I103" s="61" t="s">
        <v>1089</v>
      </c>
      <c r="J103" s="19" t="s">
        <v>951</v>
      </c>
      <c r="K103" s="19">
        <v>250</v>
      </c>
      <c r="L103" s="22" t="s">
        <v>1374</v>
      </c>
      <c r="M103" s="22" t="s">
        <v>1458</v>
      </c>
      <c r="N103" s="63" t="s">
        <v>572</v>
      </c>
      <c r="O103" s="19">
        <v>101</v>
      </c>
      <c r="P103" s="22" t="s">
        <v>591</v>
      </c>
      <c r="Q103" s="48" t="s">
        <v>5</v>
      </c>
      <c r="R103" s="48" t="s">
        <v>5</v>
      </c>
      <c r="S103" s="48" t="s">
        <v>5</v>
      </c>
      <c r="T103" s="62"/>
      <c r="U103" s="63"/>
    </row>
    <row r="104" spans="1:21" x14ac:dyDescent="0.25">
      <c r="A104" s="19">
        <v>6</v>
      </c>
      <c r="B104" s="22" t="s">
        <v>1267</v>
      </c>
      <c r="C104" s="20">
        <v>102</v>
      </c>
      <c r="D104" s="22" t="s">
        <v>1277</v>
      </c>
      <c r="E104" s="22" t="s">
        <v>1326</v>
      </c>
      <c r="F104" s="64" t="s">
        <v>1090</v>
      </c>
      <c r="G104" s="61" t="s">
        <v>1091</v>
      </c>
      <c r="H104" s="64" t="s">
        <v>1092</v>
      </c>
      <c r="I104" s="61" t="s">
        <v>1093</v>
      </c>
      <c r="J104" s="19" t="s">
        <v>1425</v>
      </c>
      <c r="K104" s="19">
        <v>485</v>
      </c>
      <c r="L104" s="61" t="s">
        <v>1375</v>
      </c>
      <c r="M104" s="22" t="s">
        <v>1459</v>
      </c>
      <c r="N104" s="63" t="s">
        <v>572</v>
      </c>
      <c r="O104" s="19">
        <v>102</v>
      </c>
      <c r="P104" s="22" t="s">
        <v>591</v>
      </c>
      <c r="Q104" s="48" t="s">
        <v>5</v>
      </c>
      <c r="R104" s="48" t="s">
        <v>5</v>
      </c>
      <c r="S104" s="48" t="s">
        <v>5</v>
      </c>
      <c r="T104" s="62"/>
      <c r="U104" s="63"/>
    </row>
    <row r="105" spans="1:21" x14ac:dyDescent="0.25">
      <c r="A105" s="19">
        <v>7</v>
      </c>
      <c r="B105" s="22" t="s">
        <v>1267</v>
      </c>
      <c r="C105" s="20">
        <v>103</v>
      </c>
      <c r="D105" s="22" t="s">
        <v>1278</v>
      </c>
      <c r="E105" s="22" t="s">
        <v>1327</v>
      </c>
      <c r="F105" s="64" t="s">
        <v>1094</v>
      </c>
      <c r="G105" s="61" t="s">
        <v>1095</v>
      </c>
      <c r="H105" s="64" t="s">
        <v>1096</v>
      </c>
      <c r="I105" s="61" t="s">
        <v>1097</v>
      </c>
      <c r="J105" s="19" t="s">
        <v>1426</v>
      </c>
      <c r="K105" s="19">
        <v>398</v>
      </c>
      <c r="L105" s="22" t="s">
        <v>1376</v>
      </c>
      <c r="M105" s="22" t="s">
        <v>1460</v>
      </c>
      <c r="N105" s="63" t="s">
        <v>572</v>
      </c>
      <c r="O105" s="19">
        <v>103</v>
      </c>
      <c r="P105" s="22" t="s">
        <v>591</v>
      </c>
      <c r="Q105" s="48" t="s">
        <v>5</v>
      </c>
      <c r="R105" s="48" t="s">
        <v>5</v>
      </c>
      <c r="S105" s="48" t="s">
        <v>5</v>
      </c>
      <c r="T105" s="62"/>
      <c r="U105" s="63"/>
    </row>
    <row r="106" spans="1:21" x14ac:dyDescent="0.25">
      <c r="A106" s="19">
        <v>8</v>
      </c>
      <c r="B106" s="22" t="s">
        <v>1267</v>
      </c>
      <c r="C106" s="20">
        <v>104</v>
      </c>
      <c r="D106" s="22" t="s">
        <v>1279</v>
      </c>
      <c r="E106" s="22" t="s">
        <v>1328</v>
      </c>
      <c r="F106" s="64" t="s">
        <v>1098</v>
      </c>
      <c r="G106" s="61" t="s">
        <v>1099</v>
      </c>
      <c r="H106" s="65" t="s">
        <v>1100</v>
      </c>
      <c r="I106" s="61" t="s">
        <v>1101</v>
      </c>
      <c r="J106" s="19" t="s">
        <v>1421</v>
      </c>
      <c r="K106" s="19">
        <v>380</v>
      </c>
      <c r="L106" s="22" t="s">
        <v>1377</v>
      </c>
      <c r="M106" s="22" t="s">
        <v>1461</v>
      </c>
      <c r="N106" s="63" t="s">
        <v>572</v>
      </c>
      <c r="O106" s="19">
        <v>104</v>
      </c>
      <c r="P106" s="22" t="s">
        <v>591</v>
      </c>
      <c r="Q106" s="48" t="s">
        <v>5</v>
      </c>
      <c r="R106" s="48" t="s">
        <v>5</v>
      </c>
      <c r="S106" s="48" t="s">
        <v>5</v>
      </c>
      <c r="T106" s="62"/>
      <c r="U106" s="63"/>
    </row>
    <row r="107" spans="1:21" x14ac:dyDescent="0.25">
      <c r="A107" s="19">
        <v>9</v>
      </c>
      <c r="B107" s="22" t="s">
        <v>1267</v>
      </c>
      <c r="C107" s="20">
        <v>105</v>
      </c>
      <c r="D107" s="22" t="s">
        <v>1280</v>
      </c>
      <c r="E107" s="22" t="s">
        <v>1329</v>
      </c>
      <c r="F107" s="65" t="s">
        <v>1102</v>
      </c>
      <c r="G107" s="61" t="s">
        <v>1103</v>
      </c>
      <c r="H107" s="65" t="s">
        <v>1104</v>
      </c>
      <c r="I107" s="61" t="s">
        <v>1105</v>
      </c>
      <c r="J107" s="19" t="s">
        <v>1427</v>
      </c>
      <c r="K107" s="19">
        <v>224</v>
      </c>
      <c r="L107" s="22" t="s">
        <v>1378</v>
      </c>
      <c r="M107" s="22" t="s">
        <v>1462</v>
      </c>
      <c r="N107" s="63" t="s">
        <v>572</v>
      </c>
      <c r="O107" s="19">
        <v>105</v>
      </c>
      <c r="P107" s="22" t="s">
        <v>591</v>
      </c>
      <c r="Q107" s="48" t="s">
        <v>5</v>
      </c>
      <c r="R107" s="48" t="s">
        <v>5</v>
      </c>
      <c r="S107" s="48" t="s">
        <v>5</v>
      </c>
      <c r="T107" s="62"/>
      <c r="U107" s="63"/>
    </row>
    <row r="108" spans="1:21" x14ac:dyDescent="0.25">
      <c r="A108" s="19">
        <v>10</v>
      </c>
      <c r="B108" s="22" t="s">
        <v>1267</v>
      </c>
      <c r="C108" s="20">
        <v>106</v>
      </c>
      <c r="D108" s="22" t="s">
        <v>1281</v>
      </c>
      <c r="E108" s="22" t="s">
        <v>1330</v>
      </c>
      <c r="F108" s="65" t="s">
        <v>1106</v>
      </c>
      <c r="G108" s="61" t="s">
        <v>1107</v>
      </c>
      <c r="H108" s="65" t="s">
        <v>1108</v>
      </c>
      <c r="I108" s="61" t="s">
        <v>1109</v>
      </c>
      <c r="J108" s="19" t="s">
        <v>1428</v>
      </c>
      <c r="K108" s="19">
        <v>363</v>
      </c>
      <c r="L108" s="22" t="s">
        <v>1379</v>
      </c>
      <c r="M108" s="22" t="s">
        <v>1463</v>
      </c>
      <c r="N108" s="63" t="s">
        <v>572</v>
      </c>
      <c r="O108" s="19">
        <v>106</v>
      </c>
      <c r="P108" s="22" t="s">
        <v>591</v>
      </c>
      <c r="Q108" s="48" t="s">
        <v>5</v>
      </c>
      <c r="R108" s="48" t="s">
        <v>5</v>
      </c>
      <c r="S108" s="48" t="s">
        <v>5</v>
      </c>
      <c r="T108" s="62"/>
      <c r="U108" s="63"/>
    </row>
    <row r="109" spans="1:21" x14ac:dyDescent="0.25">
      <c r="A109" s="19">
        <v>11</v>
      </c>
      <c r="B109" s="22" t="s">
        <v>1267</v>
      </c>
      <c r="C109" s="20">
        <v>107</v>
      </c>
      <c r="D109" s="22" t="s">
        <v>1282</v>
      </c>
      <c r="E109" s="22" t="s">
        <v>1331</v>
      </c>
      <c r="F109" s="65" t="s">
        <v>1110</v>
      </c>
      <c r="G109" s="61" t="s">
        <v>1111</v>
      </c>
      <c r="H109" s="65" t="s">
        <v>1112</v>
      </c>
      <c r="I109" s="61" t="s">
        <v>1113</v>
      </c>
      <c r="J109" s="19" t="s">
        <v>984</v>
      </c>
      <c r="K109" s="19">
        <v>199</v>
      </c>
      <c r="L109" s="22" t="s">
        <v>1380</v>
      </c>
      <c r="M109" s="22" t="s">
        <v>1464</v>
      </c>
      <c r="N109" s="63" t="s">
        <v>572</v>
      </c>
      <c r="O109" s="19">
        <v>107</v>
      </c>
      <c r="P109" s="22" t="s">
        <v>591</v>
      </c>
      <c r="Q109" s="48" t="s">
        <v>5</v>
      </c>
      <c r="R109" s="48" t="s">
        <v>5</v>
      </c>
      <c r="S109" s="48" t="s">
        <v>5</v>
      </c>
      <c r="T109" s="62"/>
      <c r="U109" s="63"/>
    </row>
    <row r="110" spans="1:21" x14ac:dyDescent="0.25">
      <c r="A110" s="19">
        <v>12</v>
      </c>
      <c r="B110" s="22" t="s">
        <v>1267</v>
      </c>
      <c r="C110" s="20">
        <v>108</v>
      </c>
      <c r="D110" s="22" t="s">
        <v>1283</v>
      </c>
      <c r="E110" s="22" t="s">
        <v>1332</v>
      </c>
      <c r="F110" s="65" t="s">
        <v>1114</v>
      </c>
      <c r="G110" s="61" t="s">
        <v>1115</v>
      </c>
      <c r="H110" s="65" t="s">
        <v>1116</v>
      </c>
      <c r="I110" s="61" t="s">
        <v>1117</v>
      </c>
      <c r="J110" s="19" t="s">
        <v>1429</v>
      </c>
      <c r="K110" s="19">
        <v>260</v>
      </c>
      <c r="L110" s="22" t="s">
        <v>1381</v>
      </c>
      <c r="M110" s="22" t="s">
        <v>1465</v>
      </c>
      <c r="N110" s="63" t="s">
        <v>572</v>
      </c>
      <c r="O110" s="19">
        <v>108</v>
      </c>
      <c r="P110" s="22" t="s">
        <v>591</v>
      </c>
      <c r="Q110" s="48" t="s">
        <v>5</v>
      </c>
      <c r="R110" s="48" t="s">
        <v>5</v>
      </c>
      <c r="S110" s="48" t="s">
        <v>5</v>
      </c>
      <c r="T110" s="62"/>
      <c r="U110" s="63"/>
    </row>
    <row r="111" spans="1:21" x14ac:dyDescent="0.25">
      <c r="A111" s="19">
        <v>13</v>
      </c>
      <c r="B111" s="22" t="s">
        <v>1267</v>
      </c>
      <c r="C111" s="20">
        <v>109</v>
      </c>
      <c r="D111" s="22" t="s">
        <v>1284</v>
      </c>
      <c r="E111" s="22" t="s">
        <v>1333</v>
      </c>
      <c r="F111" s="65" t="s">
        <v>1118</v>
      </c>
      <c r="G111" s="61" t="s">
        <v>1119</v>
      </c>
      <c r="H111" s="65" t="s">
        <v>1120</v>
      </c>
      <c r="I111" s="61" t="s">
        <v>1121</v>
      </c>
      <c r="J111" s="19" t="s">
        <v>1426</v>
      </c>
      <c r="K111" s="19">
        <v>398</v>
      </c>
      <c r="L111" s="22" t="s">
        <v>1382</v>
      </c>
      <c r="M111" s="22" t="s">
        <v>1466</v>
      </c>
      <c r="N111" s="63" t="s">
        <v>572</v>
      </c>
      <c r="O111" s="19">
        <v>109</v>
      </c>
      <c r="P111" s="22" t="s">
        <v>591</v>
      </c>
      <c r="Q111" s="48" t="s">
        <v>5</v>
      </c>
      <c r="R111" s="48" t="s">
        <v>5</v>
      </c>
      <c r="S111" s="48" t="s">
        <v>5</v>
      </c>
      <c r="T111" s="62"/>
      <c r="U111" s="63"/>
    </row>
    <row r="112" spans="1:21" x14ac:dyDescent="0.25">
      <c r="A112" s="19">
        <v>14</v>
      </c>
      <c r="B112" s="22" t="s">
        <v>1267</v>
      </c>
      <c r="C112" s="20">
        <v>110</v>
      </c>
      <c r="D112" s="22" t="s">
        <v>1285</v>
      </c>
      <c r="E112" s="22" t="s">
        <v>1334</v>
      </c>
      <c r="F112" s="65" t="s">
        <v>1122</v>
      </c>
      <c r="G112" s="61" t="s">
        <v>1123</v>
      </c>
      <c r="H112" s="65" t="s">
        <v>1124</v>
      </c>
      <c r="I112" s="61" t="s">
        <v>1125</v>
      </c>
      <c r="J112" s="19" t="s">
        <v>951</v>
      </c>
      <c r="K112" s="19">
        <v>250</v>
      </c>
      <c r="L112" s="22" t="s">
        <v>1383</v>
      </c>
      <c r="M112" s="22" t="s">
        <v>1467</v>
      </c>
      <c r="N112" s="63" t="s">
        <v>572</v>
      </c>
      <c r="O112" s="19">
        <v>110</v>
      </c>
      <c r="P112" s="22" t="s">
        <v>591</v>
      </c>
      <c r="Q112" s="48" t="s">
        <v>5</v>
      </c>
      <c r="R112" s="48" t="s">
        <v>5</v>
      </c>
      <c r="S112" s="48" t="s">
        <v>5</v>
      </c>
      <c r="T112" s="62"/>
      <c r="U112" s="63"/>
    </row>
    <row r="113" spans="1:21" x14ac:dyDescent="0.25">
      <c r="A113" s="19">
        <v>15</v>
      </c>
      <c r="B113" s="22" t="s">
        <v>1268</v>
      </c>
      <c r="C113" s="20">
        <v>111</v>
      </c>
      <c r="D113" s="22" t="s">
        <v>1286</v>
      </c>
      <c r="E113" s="22" t="s">
        <v>1335</v>
      </c>
      <c r="F113" s="65" t="s">
        <v>1126</v>
      </c>
      <c r="G113" s="61" t="s">
        <v>1127</v>
      </c>
      <c r="H113" s="65" t="s">
        <v>1128</v>
      </c>
      <c r="I113" s="61" t="s">
        <v>1129</v>
      </c>
      <c r="J113" s="19" t="s">
        <v>1430</v>
      </c>
      <c r="K113" s="19">
        <v>299</v>
      </c>
      <c r="L113" s="22" t="s">
        <v>1384</v>
      </c>
      <c r="M113" s="22" t="s">
        <v>1468</v>
      </c>
      <c r="N113" s="63" t="s">
        <v>572</v>
      </c>
      <c r="O113" s="19">
        <v>111</v>
      </c>
      <c r="P113" s="22" t="s">
        <v>591</v>
      </c>
      <c r="Q113" s="48" t="s">
        <v>5</v>
      </c>
      <c r="R113" s="48" t="s">
        <v>5</v>
      </c>
      <c r="S113" s="48" t="s">
        <v>5</v>
      </c>
      <c r="T113" s="62"/>
      <c r="U113" s="63"/>
    </row>
    <row r="114" spans="1:21" x14ac:dyDescent="0.25">
      <c r="A114" s="19">
        <v>16</v>
      </c>
      <c r="B114" s="22" t="s">
        <v>1268</v>
      </c>
      <c r="C114" s="20">
        <v>112</v>
      </c>
      <c r="D114" s="22" t="s">
        <v>1287</v>
      </c>
      <c r="E114" s="22" t="s">
        <v>1336</v>
      </c>
      <c r="F114" s="65" t="s">
        <v>1130</v>
      </c>
      <c r="G114" s="61" t="s">
        <v>1131</v>
      </c>
      <c r="H114" s="65" t="s">
        <v>1132</v>
      </c>
      <c r="I114" s="61" t="s">
        <v>1133</v>
      </c>
      <c r="J114" s="19" t="s">
        <v>979</v>
      </c>
      <c r="K114" s="19">
        <v>237</v>
      </c>
      <c r="L114" s="22" t="s">
        <v>1385</v>
      </c>
      <c r="M114" s="22" t="s">
        <v>1469</v>
      </c>
      <c r="N114" s="63" t="s">
        <v>572</v>
      </c>
      <c r="O114" s="19">
        <v>112</v>
      </c>
      <c r="P114" s="22" t="s">
        <v>591</v>
      </c>
      <c r="Q114" s="48" t="s">
        <v>5</v>
      </c>
      <c r="R114" s="48" t="s">
        <v>5</v>
      </c>
      <c r="S114" s="48" t="s">
        <v>5</v>
      </c>
      <c r="T114" s="62"/>
      <c r="U114" s="63"/>
    </row>
    <row r="115" spans="1:21" x14ac:dyDescent="0.25">
      <c r="A115" s="19">
        <v>17</v>
      </c>
      <c r="B115" s="22" t="s">
        <v>1268</v>
      </c>
      <c r="C115" s="20">
        <v>113</v>
      </c>
      <c r="D115" s="22" t="s">
        <v>1288</v>
      </c>
      <c r="E115" s="22" t="s">
        <v>1337</v>
      </c>
      <c r="F115" s="65" t="s">
        <v>1134</v>
      </c>
      <c r="G115" s="61" t="s">
        <v>1135</v>
      </c>
      <c r="H115" s="65" t="s">
        <v>1136</v>
      </c>
      <c r="I115" s="61" t="s">
        <v>1137</v>
      </c>
      <c r="J115" s="19" t="s">
        <v>1431</v>
      </c>
      <c r="K115" s="19">
        <v>384</v>
      </c>
      <c r="L115" s="22" t="s">
        <v>1386</v>
      </c>
      <c r="M115" s="22" t="s">
        <v>1470</v>
      </c>
      <c r="N115" s="63" t="s">
        <v>572</v>
      </c>
      <c r="O115" s="19">
        <v>113</v>
      </c>
      <c r="P115" s="22" t="s">
        <v>591</v>
      </c>
      <c r="Q115" s="48" t="s">
        <v>5</v>
      </c>
      <c r="R115" s="48" t="s">
        <v>5</v>
      </c>
      <c r="S115" s="48" t="s">
        <v>5</v>
      </c>
      <c r="T115" s="62"/>
      <c r="U115" s="63"/>
    </row>
    <row r="116" spans="1:21" x14ac:dyDescent="0.25">
      <c r="A116" s="19">
        <v>18</v>
      </c>
      <c r="B116" s="22" t="s">
        <v>1268</v>
      </c>
      <c r="C116" s="20">
        <v>114</v>
      </c>
      <c r="D116" s="22" t="s">
        <v>1289</v>
      </c>
      <c r="E116" s="22" t="s">
        <v>1338</v>
      </c>
      <c r="F116" s="65" t="s">
        <v>1138</v>
      </c>
      <c r="G116" s="61" t="s">
        <v>1139</v>
      </c>
      <c r="H116" s="65" t="s">
        <v>1140</v>
      </c>
      <c r="I116" s="61" t="s">
        <v>1141</v>
      </c>
      <c r="J116" s="19" t="s">
        <v>1423</v>
      </c>
      <c r="K116" s="19">
        <v>382</v>
      </c>
      <c r="L116" s="22" t="s">
        <v>1387</v>
      </c>
      <c r="M116" s="22" t="s">
        <v>1471</v>
      </c>
      <c r="N116" s="63" t="s">
        <v>572</v>
      </c>
      <c r="O116" s="19">
        <v>114</v>
      </c>
      <c r="P116" s="22" t="s">
        <v>591</v>
      </c>
      <c r="Q116" s="48" t="s">
        <v>5</v>
      </c>
      <c r="R116" s="48" t="s">
        <v>5</v>
      </c>
      <c r="S116" s="48" t="s">
        <v>5</v>
      </c>
      <c r="T116" s="62"/>
      <c r="U116" s="63"/>
    </row>
    <row r="117" spans="1:21" x14ac:dyDescent="0.25">
      <c r="A117" s="19">
        <v>19</v>
      </c>
      <c r="B117" s="22" t="s">
        <v>1268</v>
      </c>
      <c r="C117" s="20">
        <v>115</v>
      </c>
      <c r="D117" s="22" t="s">
        <v>1290</v>
      </c>
      <c r="E117" s="22" t="s">
        <v>1339</v>
      </c>
      <c r="F117" s="65" t="s">
        <v>1142</v>
      </c>
      <c r="G117" s="61" t="s">
        <v>1143</v>
      </c>
      <c r="H117" s="65" t="s">
        <v>1144</v>
      </c>
      <c r="I117" s="61" t="s">
        <v>1145</v>
      </c>
      <c r="J117" s="19" t="s">
        <v>1432</v>
      </c>
      <c r="K117" s="19">
        <v>400</v>
      </c>
      <c r="L117" s="22" t="s">
        <v>1388</v>
      </c>
      <c r="M117" s="22" t="s">
        <v>1472</v>
      </c>
      <c r="N117" s="63" t="s">
        <v>572</v>
      </c>
      <c r="O117" s="19">
        <v>115</v>
      </c>
      <c r="P117" s="22" t="s">
        <v>591</v>
      </c>
      <c r="Q117" s="48" t="s">
        <v>5</v>
      </c>
      <c r="R117" s="48" t="s">
        <v>5</v>
      </c>
      <c r="S117" s="48" t="s">
        <v>5</v>
      </c>
      <c r="T117" s="62"/>
      <c r="U117" s="63"/>
    </row>
    <row r="118" spans="1:21" x14ac:dyDescent="0.25">
      <c r="A118" s="19">
        <v>20</v>
      </c>
      <c r="B118" s="22" t="s">
        <v>1269</v>
      </c>
      <c r="C118" s="20">
        <v>116</v>
      </c>
      <c r="D118" s="22" t="s">
        <v>1291</v>
      </c>
      <c r="E118" s="22" t="s">
        <v>1340</v>
      </c>
      <c r="F118" s="65" t="s">
        <v>1146</v>
      </c>
      <c r="G118" s="61" t="s">
        <v>1147</v>
      </c>
      <c r="H118" s="65" t="s">
        <v>1148</v>
      </c>
      <c r="I118" s="61" t="s">
        <v>1149</v>
      </c>
      <c r="J118" s="19" t="s">
        <v>1433</v>
      </c>
      <c r="K118" s="19">
        <v>294</v>
      </c>
      <c r="L118" s="22" t="s">
        <v>1389</v>
      </c>
      <c r="M118" s="22" t="s">
        <v>542</v>
      </c>
      <c r="N118" s="63" t="s">
        <v>572</v>
      </c>
      <c r="O118" s="19">
        <v>116</v>
      </c>
      <c r="P118" s="22" t="s">
        <v>591</v>
      </c>
      <c r="Q118" s="48" t="s">
        <v>5</v>
      </c>
      <c r="R118" s="48" t="s">
        <v>5</v>
      </c>
      <c r="S118" s="48" t="s">
        <v>5</v>
      </c>
      <c r="T118" s="62"/>
      <c r="U118" s="63"/>
    </row>
    <row r="119" spans="1:21" x14ac:dyDescent="0.25">
      <c r="A119" s="19">
        <v>21</v>
      </c>
      <c r="B119" s="22" t="s">
        <v>1269</v>
      </c>
      <c r="C119" s="20">
        <v>117</v>
      </c>
      <c r="D119" s="22" t="s">
        <v>1292</v>
      </c>
      <c r="E119" s="22" t="s">
        <v>1341</v>
      </c>
      <c r="F119" s="65" t="s">
        <v>1150</v>
      </c>
      <c r="G119" s="61" t="s">
        <v>1151</v>
      </c>
      <c r="H119" s="65" t="s">
        <v>1152</v>
      </c>
      <c r="I119" s="61" t="s">
        <v>1153</v>
      </c>
      <c r="J119" s="19" t="s">
        <v>1434</v>
      </c>
      <c r="K119" s="19">
        <v>292</v>
      </c>
      <c r="L119" s="22" t="s">
        <v>1390</v>
      </c>
      <c r="M119" s="22" t="s">
        <v>542</v>
      </c>
      <c r="N119" s="63" t="s">
        <v>572</v>
      </c>
      <c r="O119" s="19">
        <v>117</v>
      </c>
      <c r="P119" s="22" t="s">
        <v>591</v>
      </c>
      <c r="Q119" s="48" t="s">
        <v>5</v>
      </c>
      <c r="R119" s="48" t="s">
        <v>5</v>
      </c>
      <c r="S119" s="48" t="s">
        <v>5</v>
      </c>
      <c r="T119" s="62"/>
      <c r="U119" s="63"/>
    </row>
    <row r="120" spans="1:21" x14ac:dyDescent="0.25">
      <c r="A120" s="19">
        <v>22</v>
      </c>
      <c r="B120" s="22" t="s">
        <v>1269</v>
      </c>
      <c r="C120" s="20">
        <v>118</v>
      </c>
      <c r="D120" s="22" t="s">
        <v>1293</v>
      </c>
      <c r="E120" s="22" t="s">
        <v>1342</v>
      </c>
      <c r="F120" s="65" t="s">
        <v>1154</v>
      </c>
      <c r="G120" s="61" t="s">
        <v>1155</v>
      </c>
      <c r="H120" s="65" t="s">
        <v>1156</v>
      </c>
      <c r="I120" s="61" t="s">
        <v>1157</v>
      </c>
      <c r="J120" s="19" t="s">
        <v>938</v>
      </c>
      <c r="K120" s="19">
        <v>248</v>
      </c>
      <c r="L120" s="22" t="s">
        <v>1391</v>
      </c>
      <c r="M120" s="22" t="s">
        <v>1473</v>
      </c>
      <c r="N120" s="63" t="s">
        <v>572</v>
      </c>
      <c r="O120" s="19">
        <v>118</v>
      </c>
      <c r="P120" s="22" t="s">
        <v>591</v>
      </c>
      <c r="Q120" s="48" t="s">
        <v>5</v>
      </c>
      <c r="R120" s="48" t="s">
        <v>5</v>
      </c>
      <c r="S120" s="48" t="s">
        <v>5</v>
      </c>
      <c r="T120" s="62"/>
      <c r="U120" s="63"/>
    </row>
    <row r="121" spans="1:21" x14ac:dyDescent="0.25">
      <c r="A121" s="19">
        <v>23</v>
      </c>
      <c r="B121" s="22" t="s">
        <v>1269</v>
      </c>
      <c r="C121" s="20">
        <v>119</v>
      </c>
      <c r="D121" s="22" t="s">
        <v>1294</v>
      </c>
      <c r="E121" s="22" t="s">
        <v>1343</v>
      </c>
      <c r="F121" s="61" t="s">
        <v>1158</v>
      </c>
      <c r="G121" s="61" t="s">
        <v>1159</v>
      </c>
      <c r="H121" s="61" t="s">
        <v>1160</v>
      </c>
      <c r="I121" s="61" t="s">
        <v>1161</v>
      </c>
      <c r="J121" s="19" t="s">
        <v>919</v>
      </c>
      <c r="K121" s="19">
        <v>300</v>
      </c>
      <c r="L121" s="22" t="s">
        <v>1392</v>
      </c>
      <c r="M121" s="22" t="s">
        <v>1474</v>
      </c>
      <c r="N121" s="63" t="s">
        <v>572</v>
      </c>
      <c r="O121" s="19">
        <v>119</v>
      </c>
      <c r="P121" s="22" t="s">
        <v>591</v>
      </c>
      <c r="Q121" s="48" t="s">
        <v>5</v>
      </c>
      <c r="R121" s="48" t="s">
        <v>5</v>
      </c>
      <c r="S121" s="48" t="s">
        <v>5</v>
      </c>
      <c r="T121" s="62"/>
      <c r="U121" s="63"/>
    </row>
    <row r="122" spans="1:21" x14ac:dyDescent="0.25">
      <c r="A122" s="19">
        <v>24</v>
      </c>
      <c r="B122" s="22" t="s">
        <v>1269</v>
      </c>
      <c r="C122" s="20">
        <v>120</v>
      </c>
      <c r="D122" s="22" t="s">
        <v>1295</v>
      </c>
      <c r="E122" s="22" t="s">
        <v>1344</v>
      </c>
      <c r="F122" s="61" t="s">
        <v>1162</v>
      </c>
      <c r="G122" s="61" t="s">
        <v>1163</v>
      </c>
      <c r="H122" s="61" t="s">
        <v>1164</v>
      </c>
      <c r="I122" s="61" t="s">
        <v>1165</v>
      </c>
      <c r="J122" s="19" t="s">
        <v>919</v>
      </c>
      <c r="K122" s="19">
        <v>300</v>
      </c>
      <c r="L122" s="22" t="s">
        <v>1393</v>
      </c>
      <c r="M122" s="22" t="s">
        <v>1475</v>
      </c>
      <c r="N122" s="63" t="s">
        <v>572</v>
      </c>
      <c r="O122" s="19">
        <v>120</v>
      </c>
      <c r="P122" s="22" t="s">
        <v>591</v>
      </c>
      <c r="Q122" s="48" t="s">
        <v>5</v>
      </c>
      <c r="R122" s="48" t="s">
        <v>5</v>
      </c>
      <c r="S122" s="48" t="s">
        <v>5</v>
      </c>
      <c r="T122" s="62"/>
      <c r="U122" s="63"/>
    </row>
    <row r="123" spans="1:21" x14ac:dyDescent="0.25">
      <c r="A123" s="19">
        <v>25</v>
      </c>
      <c r="B123" s="22" t="s">
        <v>1269</v>
      </c>
      <c r="C123" s="20">
        <v>121</v>
      </c>
      <c r="D123" s="22" t="s">
        <v>1503</v>
      </c>
      <c r="E123" s="22" t="s">
        <v>1506</v>
      </c>
      <c r="F123" s="22" t="s">
        <v>1507</v>
      </c>
      <c r="G123" s="22" t="s">
        <v>1508</v>
      </c>
      <c r="H123" s="22" t="s">
        <v>1509</v>
      </c>
      <c r="I123" s="22" t="s">
        <v>1510</v>
      </c>
      <c r="J123" s="19" t="s">
        <v>919</v>
      </c>
      <c r="K123" s="19">
        <v>300</v>
      </c>
      <c r="L123" s="22" t="s">
        <v>1511</v>
      </c>
      <c r="M123" s="22" t="s">
        <v>1512</v>
      </c>
      <c r="N123" s="63" t="s">
        <v>572</v>
      </c>
      <c r="O123" s="19">
        <v>121</v>
      </c>
      <c r="P123" s="22" t="s">
        <v>591</v>
      </c>
      <c r="Q123" s="48" t="s">
        <v>5</v>
      </c>
      <c r="R123" s="48" t="s">
        <v>5</v>
      </c>
      <c r="S123" s="48" t="s">
        <v>5</v>
      </c>
      <c r="T123" s="62"/>
      <c r="U123" s="63" t="s">
        <v>567</v>
      </c>
    </row>
    <row r="124" spans="1:21" x14ac:dyDescent="0.25">
      <c r="A124" s="19">
        <v>26</v>
      </c>
      <c r="B124" s="22" t="s">
        <v>1270</v>
      </c>
      <c r="C124" s="20">
        <v>122</v>
      </c>
      <c r="D124" s="22" t="s">
        <v>1296</v>
      </c>
      <c r="E124" s="22" t="s">
        <v>1345</v>
      </c>
      <c r="F124" s="65" t="s">
        <v>1166</v>
      </c>
      <c r="G124" s="61" t="s">
        <v>1167</v>
      </c>
      <c r="H124" s="65" t="s">
        <v>1168</v>
      </c>
      <c r="I124" s="61" t="s">
        <v>1169</v>
      </c>
      <c r="J124" s="19" t="s">
        <v>1422</v>
      </c>
      <c r="K124" s="19">
        <v>390</v>
      </c>
      <c r="L124" s="22" t="s">
        <v>1394</v>
      </c>
      <c r="M124" s="22" t="s">
        <v>1476</v>
      </c>
      <c r="N124" s="63" t="s">
        <v>572</v>
      </c>
      <c r="O124" s="19">
        <v>122</v>
      </c>
      <c r="P124" s="22" t="s">
        <v>591</v>
      </c>
      <c r="Q124" s="48" t="s">
        <v>5</v>
      </c>
      <c r="R124" s="48" t="s">
        <v>5</v>
      </c>
      <c r="S124" s="48" t="s">
        <v>5</v>
      </c>
      <c r="T124" s="62"/>
      <c r="U124" s="63"/>
    </row>
    <row r="125" spans="1:21" x14ac:dyDescent="0.25">
      <c r="A125" s="19">
        <v>27</v>
      </c>
      <c r="B125" s="22" t="s">
        <v>1270</v>
      </c>
      <c r="C125" s="20">
        <v>123</v>
      </c>
      <c r="D125" s="22" t="s">
        <v>1297</v>
      </c>
      <c r="E125" s="22" t="s">
        <v>1346</v>
      </c>
      <c r="F125" s="65" t="s">
        <v>1170</v>
      </c>
      <c r="G125" s="61" t="s">
        <v>1171</v>
      </c>
      <c r="H125" s="65" t="s">
        <v>1172</v>
      </c>
      <c r="I125" s="61" t="s">
        <v>1173</v>
      </c>
      <c r="J125" s="19" t="s">
        <v>1435</v>
      </c>
      <c r="K125" s="19">
        <v>277</v>
      </c>
      <c r="L125" s="22" t="s">
        <v>1395</v>
      </c>
      <c r="M125" s="22" t="s">
        <v>1477</v>
      </c>
      <c r="N125" s="63" t="s">
        <v>572</v>
      </c>
      <c r="O125" s="19">
        <v>123</v>
      </c>
      <c r="P125" s="22" t="s">
        <v>591</v>
      </c>
      <c r="Q125" s="48" t="s">
        <v>5</v>
      </c>
      <c r="R125" s="48" t="s">
        <v>5</v>
      </c>
      <c r="S125" s="48" t="s">
        <v>5</v>
      </c>
      <c r="T125" s="62"/>
      <c r="U125" s="63"/>
    </row>
    <row r="126" spans="1:21" x14ac:dyDescent="0.25">
      <c r="A126" s="19">
        <v>28</v>
      </c>
      <c r="B126" s="22" t="s">
        <v>1270</v>
      </c>
      <c r="C126" s="20">
        <v>124</v>
      </c>
      <c r="D126" s="22" t="s">
        <v>1298</v>
      </c>
      <c r="E126" s="22" t="s">
        <v>1347</v>
      </c>
      <c r="F126" s="65" t="s">
        <v>1174</v>
      </c>
      <c r="G126" s="61" t="s">
        <v>1175</v>
      </c>
      <c r="H126" s="65" t="s">
        <v>1176</v>
      </c>
      <c r="I126" s="61" t="s">
        <v>1177</v>
      </c>
      <c r="J126" s="19" t="s">
        <v>1436</v>
      </c>
      <c r="K126" s="19">
        <v>298</v>
      </c>
      <c r="L126" s="22" t="s">
        <v>1396</v>
      </c>
      <c r="M126" s="22" t="s">
        <v>1478</v>
      </c>
      <c r="N126" s="63" t="s">
        <v>572</v>
      </c>
      <c r="O126" s="19">
        <v>124</v>
      </c>
      <c r="P126" s="22" t="s">
        <v>591</v>
      </c>
      <c r="Q126" s="48" t="s">
        <v>5</v>
      </c>
      <c r="R126" s="48" t="s">
        <v>5</v>
      </c>
      <c r="S126" s="48" t="s">
        <v>5</v>
      </c>
      <c r="T126" s="62"/>
      <c r="U126" s="63"/>
    </row>
    <row r="127" spans="1:21" x14ac:dyDescent="0.25">
      <c r="A127" s="19">
        <v>29</v>
      </c>
      <c r="B127" s="22" t="s">
        <v>1270</v>
      </c>
      <c r="C127" s="20">
        <v>125</v>
      </c>
      <c r="D127" s="22" t="s">
        <v>1299</v>
      </c>
      <c r="E127" s="22" t="s">
        <v>1348</v>
      </c>
      <c r="F127" s="65" t="s">
        <v>1178</v>
      </c>
      <c r="G127" s="61" t="s">
        <v>1179</v>
      </c>
      <c r="H127" s="65" t="s">
        <v>1180</v>
      </c>
      <c r="I127" s="61" t="s">
        <v>1181</v>
      </c>
      <c r="J127" s="19" t="s">
        <v>1437</v>
      </c>
      <c r="K127" s="19">
        <v>320</v>
      </c>
      <c r="L127" s="22" t="s">
        <v>1397</v>
      </c>
      <c r="M127" s="22" t="s">
        <v>1479</v>
      </c>
      <c r="N127" s="63" t="s">
        <v>572</v>
      </c>
      <c r="O127" s="19">
        <v>125</v>
      </c>
      <c r="P127" s="22" t="s">
        <v>591</v>
      </c>
      <c r="Q127" s="48" t="s">
        <v>5</v>
      </c>
      <c r="R127" s="48" t="s">
        <v>5</v>
      </c>
      <c r="S127" s="48" t="s">
        <v>5</v>
      </c>
      <c r="T127" s="62"/>
      <c r="U127" s="63"/>
    </row>
    <row r="128" spans="1:21" x14ac:dyDescent="0.25">
      <c r="A128" s="19">
        <v>30</v>
      </c>
      <c r="B128" s="22" t="s">
        <v>1270</v>
      </c>
      <c r="C128" s="20">
        <v>126</v>
      </c>
      <c r="D128" s="22" t="s">
        <v>1300</v>
      </c>
      <c r="E128" s="22" t="s">
        <v>1349</v>
      </c>
      <c r="F128" s="65" t="s">
        <v>1182</v>
      </c>
      <c r="G128" s="61" t="s">
        <v>1183</v>
      </c>
      <c r="H128" s="65" t="s">
        <v>1184</v>
      </c>
      <c r="I128" s="61" t="s">
        <v>1185</v>
      </c>
      <c r="J128" s="19" t="s">
        <v>951</v>
      </c>
      <c r="K128" s="19">
        <v>250</v>
      </c>
      <c r="L128" s="22" t="s">
        <v>1398</v>
      </c>
      <c r="M128" s="22" t="s">
        <v>1480</v>
      </c>
      <c r="N128" s="63" t="s">
        <v>572</v>
      </c>
      <c r="O128" s="19">
        <v>126</v>
      </c>
      <c r="P128" s="22" t="s">
        <v>591</v>
      </c>
      <c r="Q128" s="48" t="s">
        <v>5</v>
      </c>
      <c r="R128" s="48" t="s">
        <v>5</v>
      </c>
      <c r="S128" s="48" t="s">
        <v>5</v>
      </c>
      <c r="T128" s="62"/>
      <c r="U128" s="63"/>
    </row>
    <row r="129" spans="1:21" x14ac:dyDescent="0.25">
      <c r="A129" s="19">
        <v>31</v>
      </c>
      <c r="B129" s="22" t="s">
        <v>1270</v>
      </c>
      <c r="C129" s="20">
        <v>127</v>
      </c>
      <c r="D129" s="22" t="s">
        <v>1504</v>
      </c>
      <c r="E129" s="22" t="s">
        <v>1513</v>
      </c>
      <c r="F129" s="25" t="s">
        <v>1515</v>
      </c>
      <c r="G129" s="68" t="s">
        <v>1516</v>
      </c>
      <c r="H129" s="25" t="s">
        <v>1517</v>
      </c>
      <c r="I129" s="68" t="s">
        <v>1518</v>
      </c>
      <c r="J129" s="19" t="s">
        <v>1421</v>
      </c>
      <c r="K129" s="19">
        <v>380</v>
      </c>
      <c r="L129" s="22" t="s">
        <v>1523</v>
      </c>
      <c r="M129" s="22" t="s">
        <v>1524</v>
      </c>
      <c r="N129" s="63" t="s">
        <v>572</v>
      </c>
      <c r="O129" s="19">
        <v>127</v>
      </c>
      <c r="P129" s="22" t="s">
        <v>591</v>
      </c>
      <c r="Q129" s="48" t="s">
        <v>5</v>
      </c>
      <c r="R129" s="48" t="s">
        <v>5</v>
      </c>
      <c r="S129" s="48" t="s">
        <v>5</v>
      </c>
      <c r="T129" s="62"/>
      <c r="U129" s="63"/>
    </row>
    <row r="130" spans="1:21" x14ac:dyDescent="0.25">
      <c r="A130" s="19">
        <v>32</v>
      </c>
      <c r="B130" s="22" t="s">
        <v>1270</v>
      </c>
      <c r="C130" s="20">
        <v>128</v>
      </c>
      <c r="D130" s="22" t="s">
        <v>1505</v>
      </c>
      <c r="E130" s="22" t="s">
        <v>1514</v>
      </c>
      <c r="F130" s="22" t="s">
        <v>1519</v>
      </c>
      <c r="G130" s="22" t="s">
        <v>1520</v>
      </c>
      <c r="H130" s="22" t="s">
        <v>1521</v>
      </c>
      <c r="I130" s="22" t="s">
        <v>1522</v>
      </c>
      <c r="J130" s="19" t="s">
        <v>1526</v>
      </c>
      <c r="K130" s="19">
        <v>452</v>
      </c>
      <c r="L130" s="22" t="s">
        <v>1525</v>
      </c>
      <c r="M130" s="22" t="s">
        <v>1527</v>
      </c>
      <c r="N130" s="63" t="s">
        <v>572</v>
      </c>
      <c r="O130" s="19">
        <v>128</v>
      </c>
      <c r="P130" s="22" t="s">
        <v>591</v>
      </c>
      <c r="Q130" s="48" t="s">
        <v>5</v>
      </c>
      <c r="R130" s="48" t="s">
        <v>5</v>
      </c>
      <c r="S130" s="48" t="s">
        <v>5</v>
      </c>
      <c r="T130" s="62"/>
      <c r="U130" s="63"/>
    </row>
    <row r="131" spans="1:21" x14ac:dyDescent="0.25">
      <c r="A131" s="19">
        <v>33</v>
      </c>
      <c r="B131" s="22" t="s">
        <v>1271</v>
      </c>
      <c r="C131" s="20">
        <v>129</v>
      </c>
      <c r="D131" s="22" t="s">
        <v>1301</v>
      </c>
      <c r="E131" s="22" t="s">
        <v>1350</v>
      </c>
      <c r="F131" s="61" t="s">
        <v>1186</v>
      </c>
      <c r="G131" s="61" t="s">
        <v>1187</v>
      </c>
      <c r="H131" s="61" t="s">
        <v>1188</v>
      </c>
      <c r="I131" s="61" t="s">
        <v>1189</v>
      </c>
      <c r="J131" s="19" t="s">
        <v>1433</v>
      </c>
      <c r="K131" s="19">
        <v>294</v>
      </c>
      <c r="L131" s="22" t="s">
        <v>1399</v>
      </c>
      <c r="M131" s="22" t="s">
        <v>1481</v>
      </c>
      <c r="N131" s="63" t="s">
        <v>572</v>
      </c>
      <c r="O131" s="19">
        <v>129</v>
      </c>
      <c r="P131" s="22" t="s">
        <v>591</v>
      </c>
      <c r="Q131" s="48" t="s">
        <v>5</v>
      </c>
      <c r="R131" s="48" t="s">
        <v>5</v>
      </c>
      <c r="S131" s="48" t="s">
        <v>5</v>
      </c>
      <c r="T131" s="62"/>
      <c r="U131" s="63"/>
    </row>
    <row r="132" spans="1:21" x14ac:dyDescent="0.25">
      <c r="A132" s="19">
        <v>34</v>
      </c>
      <c r="B132" s="22" t="s">
        <v>1271</v>
      </c>
      <c r="C132" s="20">
        <v>130</v>
      </c>
      <c r="D132" s="22" t="s">
        <v>1302</v>
      </c>
      <c r="E132" s="22" t="s">
        <v>1351</v>
      </c>
      <c r="F132" s="61" t="s">
        <v>1190</v>
      </c>
      <c r="G132" s="61" t="s">
        <v>1191</v>
      </c>
      <c r="H132" s="61" t="s">
        <v>1192</v>
      </c>
      <c r="I132" s="61" t="s">
        <v>1193</v>
      </c>
      <c r="J132" s="19" t="s">
        <v>1438</v>
      </c>
      <c r="K132" s="19">
        <v>393</v>
      </c>
      <c r="L132" s="22" t="s">
        <v>1400</v>
      </c>
      <c r="M132" s="22" t="s">
        <v>1482</v>
      </c>
      <c r="N132" s="63" t="s">
        <v>572</v>
      </c>
      <c r="O132" s="19">
        <v>130</v>
      </c>
      <c r="P132" s="22" t="s">
        <v>591</v>
      </c>
      <c r="Q132" s="48" t="s">
        <v>5</v>
      </c>
      <c r="R132" s="48" t="s">
        <v>5</v>
      </c>
      <c r="S132" s="48" t="s">
        <v>5</v>
      </c>
      <c r="T132" s="62"/>
      <c r="U132" s="63"/>
    </row>
    <row r="133" spans="1:21" x14ac:dyDescent="0.25">
      <c r="A133" s="19">
        <v>35</v>
      </c>
      <c r="B133" s="22" t="s">
        <v>1271</v>
      </c>
      <c r="C133" s="20">
        <v>131</v>
      </c>
      <c r="D133" s="22" t="s">
        <v>1303</v>
      </c>
      <c r="E133" s="22" t="s">
        <v>1352</v>
      </c>
      <c r="F133" s="61" t="s">
        <v>1194</v>
      </c>
      <c r="G133" s="61" t="s">
        <v>1195</v>
      </c>
      <c r="H133" s="61" t="s">
        <v>1196</v>
      </c>
      <c r="I133" s="61" t="s">
        <v>1197</v>
      </c>
      <c r="J133" s="19" t="s">
        <v>1439</v>
      </c>
      <c r="K133" s="19">
        <v>511</v>
      </c>
      <c r="L133" s="22" t="s">
        <v>1401</v>
      </c>
      <c r="M133" s="22" t="s">
        <v>1483</v>
      </c>
      <c r="N133" s="63" t="s">
        <v>572</v>
      </c>
      <c r="O133" s="19">
        <v>131</v>
      </c>
      <c r="P133" s="22" t="s">
        <v>591</v>
      </c>
      <c r="Q133" s="48" t="s">
        <v>5</v>
      </c>
      <c r="R133" s="48" t="s">
        <v>5</v>
      </c>
      <c r="S133" s="48" t="s">
        <v>5</v>
      </c>
      <c r="T133" s="62"/>
      <c r="U133" s="63"/>
    </row>
    <row r="134" spans="1:21" x14ac:dyDescent="0.25">
      <c r="A134" s="19">
        <v>36</v>
      </c>
      <c r="B134" s="22" t="s">
        <v>1271</v>
      </c>
      <c r="C134" s="20">
        <v>132</v>
      </c>
      <c r="D134" s="22" t="s">
        <v>1304</v>
      </c>
      <c r="E134" s="22" t="s">
        <v>1353</v>
      </c>
      <c r="F134" s="61" t="s">
        <v>1198</v>
      </c>
      <c r="G134" s="61" t="s">
        <v>1199</v>
      </c>
      <c r="H134" s="61" t="s">
        <v>1200</v>
      </c>
      <c r="I134" s="61" t="s">
        <v>1201</v>
      </c>
      <c r="J134" s="19" t="s">
        <v>1440</v>
      </c>
      <c r="K134" s="19">
        <v>395</v>
      </c>
      <c r="L134" s="22" t="s">
        <v>1402</v>
      </c>
      <c r="M134" s="22" t="s">
        <v>1484</v>
      </c>
      <c r="N134" s="63" t="s">
        <v>572</v>
      </c>
      <c r="O134" s="19">
        <v>132</v>
      </c>
      <c r="P134" s="22" t="s">
        <v>591</v>
      </c>
      <c r="Q134" s="48" t="s">
        <v>5</v>
      </c>
      <c r="R134" s="48" t="s">
        <v>5</v>
      </c>
      <c r="S134" s="48" t="s">
        <v>5</v>
      </c>
      <c r="T134" s="62"/>
      <c r="U134" s="63"/>
    </row>
    <row r="135" spans="1:21" x14ac:dyDescent="0.25">
      <c r="A135" s="19">
        <v>37</v>
      </c>
      <c r="B135" s="22" t="s">
        <v>1271</v>
      </c>
      <c r="C135" s="20">
        <v>133</v>
      </c>
      <c r="D135" s="22" t="s">
        <v>1305</v>
      </c>
      <c r="E135" s="22" t="s">
        <v>1354</v>
      </c>
      <c r="F135" s="61" t="s">
        <v>1202</v>
      </c>
      <c r="G135" s="61" t="s">
        <v>1203</v>
      </c>
      <c r="H135" s="61" t="s">
        <v>1204</v>
      </c>
      <c r="I135" s="61" t="s">
        <v>1205</v>
      </c>
      <c r="J135" s="19" t="s">
        <v>1441</v>
      </c>
      <c r="K135" s="19">
        <v>491</v>
      </c>
      <c r="L135" s="22" t="s">
        <v>1403</v>
      </c>
      <c r="M135" s="22" t="s">
        <v>1485</v>
      </c>
      <c r="N135" s="63" t="s">
        <v>572</v>
      </c>
      <c r="O135" s="19">
        <v>133</v>
      </c>
      <c r="P135" s="22" t="s">
        <v>591</v>
      </c>
      <c r="Q135" s="48" t="s">
        <v>5</v>
      </c>
      <c r="R135" s="48" t="s">
        <v>5</v>
      </c>
      <c r="S135" s="48" t="s">
        <v>5</v>
      </c>
      <c r="T135" s="62"/>
      <c r="U135" s="63"/>
    </row>
    <row r="136" spans="1:21" x14ac:dyDescent="0.25">
      <c r="A136" s="19">
        <v>38</v>
      </c>
      <c r="B136" s="22" t="s">
        <v>1271</v>
      </c>
      <c r="C136" s="20">
        <v>134</v>
      </c>
      <c r="D136" s="22" t="s">
        <v>1306</v>
      </c>
      <c r="E136" s="22" t="s">
        <v>1355</v>
      </c>
      <c r="F136" s="61" t="s">
        <v>1206</v>
      </c>
      <c r="G136" s="61" t="s">
        <v>1207</v>
      </c>
      <c r="H136" s="61" t="s">
        <v>1208</v>
      </c>
      <c r="I136" s="61" t="s">
        <v>1209</v>
      </c>
      <c r="J136" s="19" t="s">
        <v>1442</v>
      </c>
      <c r="K136" s="19">
        <v>369</v>
      </c>
      <c r="L136" s="22" t="s">
        <v>1404</v>
      </c>
      <c r="M136" s="22" t="s">
        <v>1486</v>
      </c>
      <c r="N136" s="63" t="s">
        <v>572</v>
      </c>
      <c r="O136" s="19">
        <v>134</v>
      </c>
      <c r="P136" s="22" t="s">
        <v>591</v>
      </c>
      <c r="Q136" s="48" t="s">
        <v>5</v>
      </c>
      <c r="R136" s="48" t="s">
        <v>5</v>
      </c>
      <c r="S136" s="48" t="s">
        <v>5</v>
      </c>
      <c r="T136" s="62"/>
      <c r="U136" s="63"/>
    </row>
    <row r="137" spans="1:21" x14ac:dyDescent="0.25">
      <c r="A137" s="19">
        <v>39</v>
      </c>
      <c r="B137" s="22" t="s">
        <v>1271</v>
      </c>
      <c r="C137" s="20">
        <v>135</v>
      </c>
      <c r="D137" s="22" t="s">
        <v>1307</v>
      </c>
      <c r="E137" s="22" t="s">
        <v>1356</v>
      </c>
      <c r="F137" s="61" t="s">
        <v>1210</v>
      </c>
      <c r="G137" s="61" t="s">
        <v>1211</v>
      </c>
      <c r="H137" s="61" t="s">
        <v>1212</v>
      </c>
      <c r="I137" s="61" t="s">
        <v>1213</v>
      </c>
      <c r="J137" s="19" t="s">
        <v>938</v>
      </c>
      <c r="K137" s="19">
        <v>248</v>
      </c>
      <c r="L137" s="22" t="s">
        <v>1405</v>
      </c>
      <c r="M137" s="22" t="s">
        <v>1487</v>
      </c>
      <c r="N137" s="63" t="s">
        <v>572</v>
      </c>
      <c r="O137" s="19">
        <v>135</v>
      </c>
      <c r="P137" s="22" t="s">
        <v>591</v>
      </c>
      <c r="Q137" s="48" t="s">
        <v>5</v>
      </c>
      <c r="R137" s="48" t="s">
        <v>5</v>
      </c>
      <c r="S137" s="48" t="s">
        <v>5</v>
      </c>
      <c r="T137" s="62"/>
      <c r="U137" s="63"/>
    </row>
    <row r="138" spans="1:21" x14ac:dyDescent="0.25">
      <c r="A138" s="19">
        <v>40</v>
      </c>
      <c r="B138" s="22" t="s">
        <v>1271</v>
      </c>
      <c r="C138" s="20">
        <v>136</v>
      </c>
      <c r="D138" s="22" t="s">
        <v>1308</v>
      </c>
      <c r="E138" s="22" t="s">
        <v>1357</v>
      </c>
      <c r="F138" s="65" t="s">
        <v>1214</v>
      </c>
      <c r="G138" s="66" t="s">
        <v>1215</v>
      </c>
      <c r="H138" s="65" t="s">
        <v>1216</v>
      </c>
      <c r="I138" s="66" t="s">
        <v>1217</v>
      </c>
      <c r="J138" s="19" t="s">
        <v>1443</v>
      </c>
      <c r="K138" s="19">
        <v>499</v>
      </c>
      <c r="L138" s="22" t="s">
        <v>1406</v>
      </c>
      <c r="M138" s="22" t="s">
        <v>1488</v>
      </c>
      <c r="N138" s="63" t="s">
        <v>572</v>
      </c>
      <c r="O138" s="19">
        <v>136</v>
      </c>
      <c r="P138" s="22" t="s">
        <v>591</v>
      </c>
      <c r="Q138" s="48" t="s">
        <v>5</v>
      </c>
      <c r="R138" s="48" t="s">
        <v>5</v>
      </c>
      <c r="S138" s="48" t="s">
        <v>5</v>
      </c>
      <c r="T138" s="62"/>
      <c r="U138" s="63"/>
    </row>
    <row r="139" spans="1:21" x14ac:dyDescent="0.25">
      <c r="A139" s="19">
        <v>41</v>
      </c>
      <c r="B139" s="22" t="s">
        <v>1271</v>
      </c>
      <c r="C139" s="20">
        <v>137</v>
      </c>
      <c r="D139" s="22" t="s">
        <v>1309</v>
      </c>
      <c r="E139" s="22" t="s">
        <v>1358</v>
      </c>
      <c r="F139" s="65" t="s">
        <v>1218</v>
      </c>
      <c r="G139" s="66" t="s">
        <v>1219</v>
      </c>
      <c r="H139" s="65" t="s">
        <v>1220</v>
      </c>
      <c r="I139" s="66" t="s">
        <v>1221</v>
      </c>
      <c r="J139" s="19" t="s">
        <v>975</v>
      </c>
      <c r="K139" s="19">
        <v>244</v>
      </c>
      <c r="L139" s="22" t="s">
        <v>1407</v>
      </c>
      <c r="M139" s="22" t="s">
        <v>1489</v>
      </c>
      <c r="N139" s="63" t="s">
        <v>572</v>
      </c>
      <c r="O139" s="19">
        <v>137</v>
      </c>
      <c r="P139" s="22" t="s">
        <v>591</v>
      </c>
      <c r="Q139" s="48" t="s">
        <v>5</v>
      </c>
      <c r="R139" s="48" t="s">
        <v>5</v>
      </c>
      <c r="S139" s="48" t="s">
        <v>5</v>
      </c>
      <c r="T139" s="62"/>
      <c r="U139" s="63"/>
    </row>
    <row r="140" spans="1:21" x14ac:dyDescent="0.25">
      <c r="A140" s="19">
        <v>42</v>
      </c>
      <c r="B140" s="22" t="s">
        <v>1271</v>
      </c>
      <c r="C140" s="20">
        <v>138</v>
      </c>
      <c r="D140" s="22" t="s">
        <v>1310</v>
      </c>
      <c r="E140" s="22" t="s">
        <v>1359</v>
      </c>
      <c r="F140" s="65" t="s">
        <v>1222</v>
      </c>
      <c r="G140" s="66" t="s">
        <v>1223</v>
      </c>
      <c r="H140" s="65" t="s">
        <v>1224</v>
      </c>
      <c r="I140" s="66" t="s">
        <v>1225</v>
      </c>
      <c r="J140" s="19" t="s">
        <v>1444</v>
      </c>
      <c r="K140" s="19">
        <v>441</v>
      </c>
      <c r="L140" s="22" t="s">
        <v>1408</v>
      </c>
      <c r="M140" s="22" t="s">
        <v>1490</v>
      </c>
      <c r="N140" s="63" t="s">
        <v>572</v>
      </c>
      <c r="O140" s="19">
        <v>138</v>
      </c>
      <c r="P140" s="22" t="s">
        <v>591</v>
      </c>
      <c r="Q140" s="48" t="s">
        <v>5</v>
      </c>
      <c r="R140" s="48" t="s">
        <v>5</v>
      </c>
      <c r="S140" s="48" t="s">
        <v>5</v>
      </c>
      <c r="T140" s="62"/>
      <c r="U140" s="63"/>
    </row>
    <row r="141" spans="1:21" x14ac:dyDescent="0.25">
      <c r="A141" s="19">
        <v>43</v>
      </c>
      <c r="B141" s="22" t="s">
        <v>1271</v>
      </c>
      <c r="C141" s="20">
        <v>139</v>
      </c>
      <c r="D141" s="22" t="s">
        <v>1311</v>
      </c>
      <c r="E141" s="22" t="s">
        <v>1360</v>
      </c>
      <c r="F141" s="65" t="s">
        <v>1226</v>
      </c>
      <c r="G141" s="66" t="s">
        <v>1227</v>
      </c>
      <c r="H141" s="65" t="s">
        <v>1228</v>
      </c>
      <c r="I141" s="66" t="s">
        <v>1229</v>
      </c>
      <c r="J141" s="19" t="s">
        <v>1445</v>
      </c>
      <c r="K141" s="19">
        <v>557</v>
      </c>
      <c r="L141" s="22" t="s">
        <v>1409</v>
      </c>
      <c r="M141" s="22" t="s">
        <v>1491</v>
      </c>
      <c r="N141" s="63" t="s">
        <v>572</v>
      </c>
      <c r="O141" s="19">
        <v>139</v>
      </c>
      <c r="P141" s="22" t="s">
        <v>591</v>
      </c>
      <c r="Q141" s="48" t="s">
        <v>5</v>
      </c>
      <c r="R141" s="48" t="s">
        <v>5</v>
      </c>
      <c r="S141" s="48" t="s">
        <v>5</v>
      </c>
      <c r="T141" s="62"/>
      <c r="U141" s="63"/>
    </row>
    <row r="142" spans="1:21" x14ac:dyDescent="0.25">
      <c r="A142" s="19">
        <v>44</v>
      </c>
      <c r="B142" s="22" t="s">
        <v>1271</v>
      </c>
      <c r="C142" s="20">
        <v>140</v>
      </c>
      <c r="D142" s="22" t="s">
        <v>1312</v>
      </c>
      <c r="E142" s="22" t="s">
        <v>1361</v>
      </c>
      <c r="F142" s="65" t="s">
        <v>1230</v>
      </c>
      <c r="G142" s="66" t="s">
        <v>1231</v>
      </c>
      <c r="H142" s="65" t="s">
        <v>1232</v>
      </c>
      <c r="I142" s="66" t="s">
        <v>1233</v>
      </c>
      <c r="J142" s="19" t="s">
        <v>1445</v>
      </c>
      <c r="K142" s="19">
        <v>557</v>
      </c>
      <c r="L142" s="22" t="s">
        <v>1410</v>
      </c>
      <c r="M142" s="22" t="s">
        <v>1492</v>
      </c>
      <c r="N142" s="63" t="s">
        <v>572</v>
      </c>
      <c r="O142" s="19">
        <v>140</v>
      </c>
      <c r="P142" s="22" t="s">
        <v>591</v>
      </c>
      <c r="Q142" s="48" t="s">
        <v>5</v>
      </c>
      <c r="R142" s="48" t="s">
        <v>5</v>
      </c>
      <c r="S142" s="48" t="s">
        <v>5</v>
      </c>
      <c r="T142" s="62"/>
      <c r="U142" s="63"/>
    </row>
    <row r="143" spans="1:21" x14ac:dyDescent="0.25">
      <c r="A143" s="19">
        <v>45</v>
      </c>
      <c r="B143" s="22" t="s">
        <v>1271</v>
      </c>
      <c r="C143" s="20">
        <v>141</v>
      </c>
      <c r="D143" s="22" t="s">
        <v>1313</v>
      </c>
      <c r="E143" s="22" t="s">
        <v>1362</v>
      </c>
      <c r="F143" s="65" t="s">
        <v>1234</v>
      </c>
      <c r="G143" s="66" t="s">
        <v>1235</v>
      </c>
      <c r="H143" s="65" t="s">
        <v>1236</v>
      </c>
      <c r="I143" s="66" t="s">
        <v>1237</v>
      </c>
      <c r="J143" s="19" t="s">
        <v>1446</v>
      </c>
      <c r="K143" s="19">
        <v>218</v>
      </c>
      <c r="L143" s="22" t="s">
        <v>1411</v>
      </c>
      <c r="M143" s="22" t="s">
        <v>1493</v>
      </c>
      <c r="N143" s="63" t="s">
        <v>572</v>
      </c>
      <c r="O143" s="19">
        <v>141</v>
      </c>
      <c r="P143" s="22" t="s">
        <v>591</v>
      </c>
      <c r="Q143" s="48" t="s">
        <v>5</v>
      </c>
      <c r="R143" s="48" t="s">
        <v>5</v>
      </c>
      <c r="S143" s="48" t="s">
        <v>5</v>
      </c>
      <c r="T143" s="62"/>
      <c r="U143" s="63"/>
    </row>
    <row r="144" spans="1:21" x14ac:dyDescent="0.25">
      <c r="A144" s="19">
        <v>46</v>
      </c>
      <c r="B144" s="22" t="s">
        <v>1271</v>
      </c>
      <c r="C144" s="20">
        <v>142</v>
      </c>
      <c r="D144" s="22" t="s">
        <v>1314</v>
      </c>
      <c r="E144" s="22" t="s">
        <v>1363</v>
      </c>
      <c r="F144" s="65" t="s">
        <v>1238</v>
      </c>
      <c r="G144" s="66" t="s">
        <v>1239</v>
      </c>
      <c r="H144" s="65" t="s">
        <v>1240</v>
      </c>
      <c r="I144" s="66" t="s">
        <v>1241</v>
      </c>
      <c r="J144" s="19" t="s">
        <v>1447</v>
      </c>
      <c r="K144" s="19">
        <v>587</v>
      </c>
      <c r="L144" s="22" t="s">
        <v>1412</v>
      </c>
      <c r="M144" s="22" t="s">
        <v>1494</v>
      </c>
      <c r="N144" s="63" t="s">
        <v>572</v>
      </c>
      <c r="O144" s="19">
        <v>142</v>
      </c>
      <c r="P144" s="22" t="s">
        <v>591</v>
      </c>
      <c r="Q144" s="48" t="s">
        <v>5</v>
      </c>
      <c r="R144" s="48" t="s">
        <v>5</v>
      </c>
      <c r="S144" s="48" t="s">
        <v>5</v>
      </c>
      <c r="T144" s="62"/>
      <c r="U144" s="63"/>
    </row>
    <row r="145" spans="1:21" x14ac:dyDescent="0.25">
      <c r="A145" s="19">
        <v>47</v>
      </c>
      <c r="B145" s="22" t="s">
        <v>1271</v>
      </c>
      <c r="C145" s="20">
        <v>143</v>
      </c>
      <c r="D145" s="22" t="s">
        <v>1315</v>
      </c>
      <c r="E145" s="22" t="s">
        <v>1364</v>
      </c>
      <c r="F145" s="65" t="s">
        <v>1242</v>
      </c>
      <c r="G145" s="66" t="s">
        <v>1243</v>
      </c>
      <c r="H145" s="65" t="s">
        <v>1244</v>
      </c>
      <c r="I145" s="66" t="s">
        <v>1245</v>
      </c>
      <c r="J145" s="19" t="s">
        <v>1448</v>
      </c>
      <c r="K145" s="19">
        <v>242</v>
      </c>
      <c r="L145" s="22" t="s">
        <v>1413</v>
      </c>
      <c r="M145" s="22" t="s">
        <v>1495</v>
      </c>
      <c r="N145" s="63" t="s">
        <v>572</v>
      </c>
      <c r="O145" s="19">
        <v>143</v>
      </c>
      <c r="P145" s="22" t="s">
        <v>591</v>
      </c>
      <c r="Q145" s="48" t="s">
        <v>5</v>
      </c>
      <c r="R145" s="48" t="s">
        <v>5</v>
      </c>
      <c r="S145" s="48" t="s">
        <v>5</v>
      </c>
      <c r="T145" s="62"/>
      <c r="U145" s="63"/>
    </row>
    <row r="146" spans="1:21" x14ac:dyDescent="0.25">
      <c r="A146" s="19">
        <v>48</v>
      </c>
      <c r="B146" s="22" t="s">
        <v>1271</v>
      </c>
      <c r="C146" s="20">
        <v>144</v>
      </c>
      <c r="D146" s="22" t="s">
        <v>1316</v>
      </c>
      <c r="E146" s="22" t="s">
        <v>1365</v>
      </c>
      <c r="F146" s="65" t="s">
        <v>1246</v>
      </c>
      <c r="G146" s="66" t="s">
        <v>1247</v>
      </c>
      <c r="H146" s="65" t="s">
        <v>1248</v>
      </c>
      <c r="I146" s="66" t="s">
        <v>1249</v>
      </c>
      <c r="J146" s="19" t="s">
        <v>1449</v>
      </c>
      <c r="K146" s="19">
        <v>524</v>
      </c>
      <c r="L146" s="22" t="s">
        <v>1414</v>
      </c>
      <c r="M146" s="22" t="s">
        <v>1496</v>
      </c>
      <c r="N146" s="63" t="s">
        <v>572</v>
      </c>
      <c r="O146" s="19">
        <v>144</v>
      </c>
      <c r="P146" s="22" t="s">
        <v>591</v>
      </c>
      <c r="Q146" s="48" t="s">
        <v>5</v>
      </c>
      <c r="R146" s="48" t="s">
        <v>5</v>
      </c>
      <c r="S146" s="48" t="s">
        <v>5</v>
      </c>
      <c r="T146" s="62"/>
      <c r="U146" s="63"/>
    </row>
    <row r="147" spans="1:21" x14ac:dyDescent="0.25">
      <c r="A147" s="19">
        <v>49</v>
      </c>
      <c r="B147" s="22" t="s">
        <v>1271</v>
      </c>
      <c r="C147" s="20">
        <v>145</v>
      </c>
      <c r="D147" s="22" t="s">
        <v>1317</v>
      </c>
      <c r="E147" s="22" t="s">
        <v>1366</v>
      </c>
      <c r="F147" s="65" t="s">
        <v>1250</v>
      </c>
      <c r="G147" s="66" t="s">
        <v>1251</v>
      </c>
      <c r="H147" s="65" t="s">
        <v>1252</v>
      </c>
      <c r="I147" s="66" t="s">
        <v>1253</v>
      </c>
      <c r="J147" s="19" t="s">
        <v>1450</v>
      </c>
      <c r="K147" s="19">
        <v>459</v>
      </c>
      <c r="L147" s="22" t="s">
        <v>1415</v>
      </c>
      <c r="M147" s="22" t="s">
        <v>1497</v>
      </c>
      <c r="N147" s="63" t="s">
        <v>572</v>
      </c>
      <c r="O147" s="19">
        <v>145</v>
      </c>
      <c r="P147" s="22" t="s">
        <v>591</v>
      </c>
      <c r="Q147" s="48" t="s">
        <v>5</v>
      </c>
      <c r="R147" s="48" t="s">
        <v>5</v>
      </c>
      <c r="S147" s="48" t="s">
        <v>5</v>
      </c>
      <c r="T147" s="62"/>
      <c r="U147" s="63"/>
    </row>
    <row r="148" spans="1:21" x14ac:dyDescent="0.25">
      <c r="A148" s="19">
        <v>50</v>
      </c>
      <c r="B148" s="22" t="s">
        <v>1271</v>
      </c>
      <c r="C148" s="20">
        <v>146</v>
      </c>
      <c r="D148" s="22" t="s">
        <v>1318</v>
      </c>
      <c r="E148" s="22" t="s">
        <v>1367</v>
      </c>
      <c r="F148" s="65" t="s">
        <v>1254</v>
      </c>
      <c r="G148" s="66" t="s">
        <v>1255</v>
      </c>
      <c r="H148" s="65" t="s">
        <v>1256</v>
      </c>
      <c r="I148" s="66" t="s">
        <v>1257</v>
      </c>
      <c r="J148" s="19" t="s">
        <v>1451</v>
      </c>
      <c r="K148" s="19">
        <v>267</v>
      </c>
      <c r="L148" s="22" t="s">
        <v>1416</v>
      </c>
      <c r="M148" s="22" t="s">
        <v>1498</v>
      </c>
      <c r="N148" s="63" t="s">
        <v>572</v>
      </c>
      <c r="O148" s="19">
        <v>146</v>
      </c>
      <c r="P148" s="22" t="s">
        <v>591</v>
      </c>
      <c r="Q148" s="48" t="s">
        <v>5</v>
      </c>
      <c r="R148" s="48" t="s">
        <v>5</v>
      </c>
      <c r="S148" s="48" t="s">
        <v>5</v>
      </c>
      <c r="T148" s="62"/>
      <c r="U148" s="63"/>
    </row>
    <row r="149" spans="1:21" x14ac:dyDescent="0.25">
      <c r="A149" s="19">
        <v>51</v>
      </c>
      <c r="B149" s="22" t="s">
        <v>1271</v>
      </c>
      <c r="C149" s="20">
        <v>147</v>
      </c>
      <c r="D149" s="22" t="s">
        <v>1319</v>
      </c>
      <c r="E149" s="22" t="s">
        <v>1368</v>
      </c>
      <c r="F149" s="65" t="s">
        <v>1258</v>
      </c>
      <c r="G149" s="66" t="s">
        <v>1259</v>
      </c>
      <c r="H149" s="65" t="s">
        <v>1260</v>
      </c>
      <c r="I149" s="66" t="s">
        <v>1261</v>
      </c>
      <c r="J149" s="19" t="s">
        <v>1452</v>
      </c>
      <c r="K149" s="19">
        <v>229</v>
      </c>
      <c r="L149" s="22" t="s">
        <v>1417</v>
      </c>
      <c r="M149" s="22" t="s">
        <v>1499</v>
      </c>
      <c r="N149" s="63" t="s">
        <v>572</v>
      </c>
      <c r="O149" s="19">
        <v>147</v>
      </c>
      <c r="P149" s="22" t="s">
        <v>591</v>
      </c>
      <c r="Q149" s="48" t="s">
        <v>5</v>
      </c>
      <c r="R149" s="48" t="s">
        <v>5</v>
      </c>
      <c r="S149" s="48" t="s">
        <v>5</v>
      </c>
      <c r="T149" s="62"/>
      <c r="U149" s="63"/>
    </row>
    <row r="150" spans="1:21" x14ac:dyDescent="0.25">
      <c r="A150" s="19">
        <v>52</v>
      </c>
      <c r="B150" s="22" t="s">
        <v>1271</v>
      </c>
      <c r="C150" s="20">
        <v>148</v>
      </c>
      <c r="D150" s="22" t="s">
        <v>1320</v>
      </c>
      <c r="E150" s="22" t="s">
        <v>1369</v>
      </c>
      <c r="F150" s="65" t="s">
        <v>1262</v>
      </c>
      <c r="G150" s="66" t="s">
        <v>1263</v>
      </c>
      <c r="H150" s="65" t="s">
        <v>1264</v>
      </c>
      <c r="I150" s="66" t="s">
        <v>1265</v>
      </c>
      <c r="J150" s="19" t="s">
        <v>1453</v>
      </c>
      <c r="K150" s="19">
        <v>583</v>
      </c>
      <c r="L150" s="22" t="s">
        <v>1418</v>
      </c>
      <c r="M150" s="22" t="s">
        <v>1500</v>
      </c>
      <c r="N150" s="63" t="s">
        <v>572</v>
      </c>
      <c r="O150" s="19">
        <v>148</v>
      </c>
      <c r="P150" s="22" t="s">
        <v>591</v>
      </c>
      <c r="Q150" s="48" t="s">
        <v>5</v>
      </c>
      <c r="R150" s="48" t="s">
        <v>5</v>
      </c>
      <c r="S150" s="48" t="s">
        <v>5</v>
      </c>
      <c r="T150" s="62"/>
      <c r="U150" s="63"/>
    </row>
    <row r="151" spans="1:21" x14ac:dyDescent="0.25">
      <c r="A151" s="19">
        <v>1</v>
      </c>
      <c r="B151" s="32" t="s">
        <v>488</v>
      </c>
      <c r="C151" s="20">
        <v>149</v>
      </c>
      <c r="D151" s="49">
        <v>27129</v>
      </c>
      <c r="E151" s="49">
        <v>27129</v>
      </c>
      <c r="F151" s="33" t="s">
        <v>409</v>
      </c>
      <c r="G151" s="34" t="s">
        <v>410</v>
      </c>
      <c r="H151" s="33" t="s">
        <v>411</v>
      </c>
      <c r="I151" s="34" t="s">
        <v>412</v>
      </c>
      <c r="J151" s="19">
        <v>595</v>
      </c>
      <c r="K151" s="19">
        <v>284</v>
      </c>
      <c r="L151" s="22" t="s">
        <v>413</v>
      </c>
      <c r="M151" s="35" t="s">
        <v>414</v>
      </c>
      <c r="N151" s="19" t="s">
        <v>567</v>
      </c>
      <c r="O151" s="19">
        <v>149</v>
      </c>
      <c r="P151" s="22" t="s">
        <v>569</v>
      </c>
      <c r="Q151" s="48">
        <v>2.1</v>
      </c>
      <c r="R151" s="19" t="s">
        <v>583</v>
      </c>
      <c r="S151" s="22" t="s">
        <v>569</v>
      </c>
      <c r="T151" s="35" t="s">
        <v>570</v>
      </c>
      <c r="U151" s="60" t="s">
        <v>567</v>
      </c>
    </row>
    <row r="152" spans="1:21" x14ac:dyDescent="0.25">
      <c r="A152" s="19">
        <v>2</v>
      </c>
      <c r="B152" s="32" t="s">
        <v>488</v>
      </c>
      <c r="C152" s="20">
        <v>150</v>
      </c>
      <c r="D152" s="49">
        <v>27203</v>
      </c>
      <c r="E152" s="49">
        <v>27203</v>
      </c>
      <c r="F152" s="33" t="s">
        <v>415</v>
      </c>
      <c r="G152" s="36" t="s">
        <v>416</v>
      </c>
      <c r="H152" s="33" t="s">
        <v>417</v>
      </c>
      <c r="I152" s="36" t="s">
        <v>418</v>
      </c>
      <c r="J152" s="19">
        <v>898</v>
      </c>
      <c r="K152" s="19">
        <v>554</v>
      </c>
      <c r="L152" s="22" t="s">
        <v>419</v>
      </c>
      <c r="M152" s="35" t="s">
        <v>420</v>
      </c>
      <c r="N152" s="19" t="s">
        <v>567</v>
      </c>
      <c r="O152" s="19">
        <v>150</v>
      </c>
      <c r="P152" s="22" t="s">
        <v>569</v>
      </c>
      <c r="Q152" s="48">
        <v>2.8</v>
      </c>
      <c r="R152" s="19" t="s">
        <v>583</v>
      </c>
      <c r="S152" s="22" t="s">
        <v>569</v>
      </c>
      <c r="T152" s="35" t="s">
        <v>599</v>
      </c>
      <c r="U152" s="60" t="s">
        <v>567</v>
      </c>
    </row>
    <row r="153" spans="1:21" x14ac:dyDescent="0.25">
      <c r="A153" s="19">
        <v>3</v>
      </c>
      <c r="B153" s="32" t="s">
        <v>488</v>
      </c>
      <c r="C153" s="20">
        <v>151</v>
      </c>
      <c r="D153" s="49">
        <v>27444</v>
      </c>
      <c r="E153" s="49">
        <v>27444</v>
      </c>
      <c r="F153" s="33" t="s">
        <v>421</v>
      </c>
      <c r="G153" s="34" t="s">
        <v>422</v>
      </c>
      <c r="H153" s="33" t="s">
        <v>423</v>
      </c>
      <c r="I153" s="34" t="s">
        <v>424</v>
      </c>
      <c r="J153" s="19">
        <v>953</v>
      </c>
      <c r="K153" s="19">
        <v>640</v>
      </c>
      <c r="L153" s="22" t="s">
        <v>425</v>
      </c>
      <c r="M153" s="22" t="s">
        <v>426</v>
      </c>
      <c r="N153" s="19" t="s">
        <v>567</v>
      </c>
      <c r="O153" s="19">
        <v>151</v>
      </c>
      <c r="P153" s="22" t="s">
        <v>603</v>
      </c>
      <c r="Q153" s="48">
        <v>3.2</v>
      </c>
      <c r="R153" s="19" t="s">
        <v>583</v>
      </c>
      <c r="S153" s="22" t="s">
        <v>569</v>
      </c>
      <c r="T153" s="35" t="s">
        <v>1054</v>
      </c>
      <c r="U153" s="19" t="s">
        <v>572</v>
      </c>
    </row>
    <row r="154" spans="1:21" x14ac:dyDescent="0.25">
      <c r="A154" s="19">
        <v>4</v>
      </c>
      <c r="B154" s="32" t="s">
        <v>488</v>
      </c>
      <c r="C154" s="20">
        <v>152</v>
      </c>
      <c r="D154" s="49" t="s">
        <v>94</v>
      </c>
      <c r="E154" s="25">
        <v>69371</v>
      </c>
      <c r="F154" s="27" t="s">
        <v>427</v>
      </c>
      <c r="G154" s="37" t="s">
        <v>428</v>
      </c>
      <c r="H154" s="27" t="s">
        <v>429</v>
      </c>
      <c r="I154" s="38" t="s">
        <v>430</v>
      </c>
      <c r="J154" s="19">
        <v>821</v>
      </c>
      <c r="K154" s="19">
        <v>495</v>
      </c>
      <c r="L154" s="22" t="s">
        <v>431</v>
      </c>
      <c r="M154" s="22" t="s">
        <v>432</v>
      </c>
      <c r="N154" s="19" t="s">
        <v>567</v>
      </c>
      <c r="O154" s="19">
        <v>152</v>
      </c>
      <c r="P154" s="22" t="s">
        <v>605</v>
      </c>
      <c r="Q154" s="48">
        <v>2.1</v>
      </c>
      <c r="R154" s="19">
        <v>9</v>
      </c>
      <c r="S154" s="22" t="s">
        <v>575</v>
      </c>
      <c r="T154" s="35" t="s">
        <v>570</v>
      </c>
      <c r="U154" s="60" t="s">
        <v>567</v>
      </c>
    </row>
    <row r="155" spans="1:21" x14ac:dyDescent="0.25">
      <c r="A155" s="19">
        <v>5</v>
      </c>
      <c r="B155" s="32" t="s">
        <v>488</v>
      </c>
      <c r="C155" s="20">
        <v>153</v>
      </c>
      <c r="D155" s="49" t="s">
        <v>95</v>
      </c>
      <c r="E155" s="25">
        <v>69382</v>
      </c>
      <c r="F155" s="27" t="s">
        <v>433</v>
      </c>
      <c r="G155" s="37" t="s">
        <v>434</v>
      </c>
      <c r="H155" s="27" t="s">
        <v>435</v>
      </c>
      <c r="I155" s="37" t="s">
        <v>436</v>
      </c>
      <c r="J155" s="19">
        <v>674</v>
      </c>
      <c r="K155" s="19">
        <v>359</v>
      </c>
      <c r="L155" s="22" t="s">
        <v>437</v>
      </c>
      <c r="M155" s="22" t="s">
        <v>438</v>
      </c>
      <c r="N155" s="19" t="s">
        <v>567</v>
      </c>
      <c r="O155" s="19">
        <v>153</v>
      </c>
      <c r="P155" s="22" t="s">
        <v>569</v>
      </c>
      <c r="Q155" s="48">
        <v>2.5</v>
      </c>
      <c r="R155" s="19" t="s">
        <v>583</v>
      </c>
      <c r="S155" s="22" t="s">
        <v>569</v>
      </c>
      <c r="T155" s="35" t="s">
        <v>574</v>
      </c>
      <c r="U155" s="60" t="s">
        <v>567</v>
      </c>
    </row>
    <row r="156" spans="1:21" x14ac:dyDescent="0.25">
      <c r="A156" s="19">
        <v>6</v>
      </c>
      <c r="B156" s="32" t="s">
        <v>488</v>
      </c>
      <c r="C156" s="20">
        <v>154</v>
      </c>
      <c r="D156" s="49" t="s">
        <v>96</v>
      </c>
      <c r="E156" s="49" t="s">
        <v>439</v>
      </c>
      <c r="F156" s="22" t="s">
        <v>440</v>
      </c>
      <c r="G156" s="22" t="s">
        <v>441</v>
      </c>
      <c r="H156" s="22" t="s">
        <v>442</v>
      </c>
      <c r="I156" s="22" t="s">
        <v>443</v>
      </c>
      <c r="J156" s="19">
        <v>896</v>
      </c>
      <c r="K156" s="19">
        <v>584</v>
      </c>
      <c r="L156" s="22" t="s">
        <v>444</v>
      </c>
      <c r="M156" s="22" t="s">
        <v>445</v>
      </c>
      <c r="N156" s="19" t="s">
        <v>567</v>
      </c>
      <c r="O156" s="19">
        <v>154</v>
      </c>
      <c r="P156" s="22" t="s">
        <v>569</v>
      </c>
      <c r="Q156" s="48">
        <v>3.5</v>
      </c>
      <c r="R156" s="19" t="s">
        <v>583</v>
      </c>
      <c r="S156" s="22" t="s">
        <v>569</v>
      </c>
      <c r="T156" s="35" t="s">
        <v>1056</v>
      </c>
      <c r="U156" s="60" t="s">
        <v>567</v>
      </c>
    </row>
    <row r="157" spans="1:21" x14ac:dyDescent="0.25">
      <c r="A157" s="19">
        <v>7</v>
      </c>
      <c r="B157" s="32" t="s">
        <v>488</v>
      </c>
      <c r="C157" s="20">
        <v>155</v>
      </c>
      <c r="D157" s="49" t="s">
        <v>97</v>
      </c>
      <c r="E157" s="49" t="s">
        <v>446</v>
      </c>
      <c r="F157" s="22" t="s">
        <v>447</v>
      </c>
      <c r="G157" s="22" t="s">
        <v>448</v>
      </c>
      <c r="H157" s="22" t="s">
        <v>449</v>
      </c>
      <c r="I157" s="22" t="s">
        <v>450</v>
      </c>
      <c r="J157" s="19">
        <v>1071</v>
      </c>
      <c r="K157" s="19">
        <v>760</v>
      </c>
      <c r="L157" s="22" t="s">
        <v>451</v>
      </c>
      <c r="M157" s="22" t="s">
        <v>452</v>
      </c>
      <c r="N157" s="19" t="s">
        <v>567</v>
      </c>
      <c r="O157" s="19">
        <v>155</v>
      </c>
      <c r="P157" s="22" t="s">
        <v>588</v>
      </c>
      <c r="Q157" s="48">
        <v>0.7</v>
      </c>
      <c r="R157" s="19">
        <v>2</v>
      </c>
      <c r="S157" s="22" t="s">
        <v>587</v>
      </c>
      <c r="T157" s="35" t="s">
        <v>1057</v>
      </c>
      <c r="U157" s="19" t="s">
        <v>572</v>
      </c>
    </row>
    <row r="158" spans="1:21" x14ac:dyDescent="0.25">
      <c r="A158" s="19">
        <v>8</v>
      </c>
      <c r="B158" s="32" t="s">
        <v>488</v>
      </c>
      <c r="C158" s="20">
        <v>156</v>
      </c>
      <c r="D158" s="49" t="s">
        <v>98</v>
      </c>
      <c r="E158" s="25" t="s">
        <v>453</v>
      </c>
      <c r="F158" s="39" t="s">
        <v>454</v>
      </c>
      <c r="G158" s="39" t="s">
        <v>455</v>
      </c>
      <c r="H158" s="39" t="s">
        <v>456</v>
      </c>
      <c r="I158" s="39" t="s">
        <v>457</v>
      </c>
      <c r="J158" s="44">
        <v>783</v>
      </c>
      <c r="K158" s="42">
        <v>457</v>
      </c>
      <c r="L158" s="73" t="s">
        <v>458</v>
      </c>
      <c r="M158" s="22" t="s">
        <v>459</v>
      </c>
      <c r="N158" s="19" t="s">
        <v>567</v>
      </c>
      <c r="O158" s="19">
        <v>156</v>
      </c>
      <c r="P158" s="22" t="s">
        <v>569</v>
      </c>
      <c r="Q158" s="48">
        <v>3.2</v>
      </c>
      <c r="R158" s="19" t="s">
        <v>583</v>
      </c>
      <c r="S158" s="22" t="s">
        <v>569</v>
      </c>
      <c r="T158" s="35" t="s">
        <v>1055</v>
      </c>
      <c r="U158" s="19" t="s">
        <v>572</v>
      </c>
    </row>
    <row r="159" spans="1:21" x14ac:dyDescent="0.25">
      <c r="A159" s="19">
        <v>9</v>
      </c>
      <c r="B159" s="32" t="s">
        <v>488</v>
      </c>
      <c r="C159" s="20">
        <v>157</v>
      </c>
      <c r="D159" s="49" t="s">
        <v>99</v>
      </c>
      <c r="E159" s="25" t="s">
        <v>460</v>
      </c>
      <c r="F159" s="39" t="s">
        <v>461</v>
      </c>
      <c r="G159" s="39" t="s">
        <v>462</v>
      </c>
      <c r="H159" s="39" t="s">
        <v>463</v>
      </c>
      <c r="I159" s="39" t="s">
        <v>464</v>
      </c>
      <c r="J159" s="44">
        <v>717</v>
      </c>
      <c r="K159" s="42">
        <v>387</v>
      </c>
      <c r="L159" s="73" t="s">
        <v>465</v>
      </c>
      <c r="M159" s="22" t="s">
        <v>466</v>
      </c>
      <c r="N159" s="19" t="s">
        <v>567</v>
      </c>
      <c r="O159" s="19">
        <v>157</v>
      </c>
      <c r="P159" s="22" t="s">
        <v>569</v>
      </c>
      <c r="Q159" s="48">
        <v>3.9</v>
      </c>
      <c r="R159" s="19" t="s">
        <v>583</v>
      </c>
      <c r="S159" s="22" t="s">
        <v>569</v>
      </c>
      <c r="T159" s="35" t="s">
        <v>1055</v>
      </c>
      <c r="U159" s="19" t="s">
        <v>572</v>
      </c>
    </row>
    <row r="160" spans="1:21" x14ac:dyDescent="0.25">
      <c r="A160" s="19">
        <v>10</v>
      </c>
      <c r="B160" s="32" t="s">
        <v>488</v>
      </c>
      <c r="C160" s="20">
        <v>158</v>
      </c>
      <c r="D160" s="49" t="s">
        <v>100</v>
      </c>
      <c r="E160" s="25" t="s">
        <v>467</v>
      </c>
      <c r="F160" s="40" t="s">
        <v>468</v>
      </c>
      <c r="G160" s="41" t="s">
        <v>469</v>
      </c>
      <c r="H160" s="41" t="s">
        <v>470</v>
      </c>
      <c r="I160" s="41" t="s">
        <v>471</v>
      </c>
      <c r="J160" s="19">
        <v>859</v>
      </c>
      <c r="K160" s="19">
        <v>536</v>
      </c>
      <c r="L160" s="74" t="s">
        <v>472</v>
      </c>
      <c r="M160" s="22" t="s">
        <v>473</v>
      </c>
      <c r="N160" s="19" t="s">
        <v>567</v>
      </c>
      <c r="O160" s="19">
        <v>158</v>
      </c>
      <c r="P160" s="22" t="s">
        <v>606</v>
      </c>
      <c r="Q160" s="48">
        <v>1.8</v>
      </c>
      <c r="R160" s="19">
        <v>1</v>
      </c>
      <c r="S160" s="22" t="s">
        <v>569</v>
      </c>
      <c r="T160" s="35" t="s">
        <v>574</v>
      </c>
      <c r="U160" s="60" t="s">
        <v>567</v>
      </c>
    </row>
    <row r="161" spans="1:21" x14ac:dyDescent="0.25">
      <c r="A161" s="19">
        <v>11</v>
      </c>
      <c r="B161" s="32" t="s">
        <v>488</v>
      </c>
      <c r="C161" s="20">
        <v>159</v>
      </c>
      <c r="D161" s="49" t="s">
        <v>101</v>
      </c>
      <c r="E161" s="25" t="s">
        <v>474</v>
      </c>
      <c r="F161" s="40" t="s">
        <v>475</v>
      </c>
      <c r="G161" s="41" t="s">
        <v>476</v>
      </c>
      <c r="H161" s="41" t="s">
        <v>477</v>
      </c>
      <c r="I161" s="41" t="s">
        <v>478</v>
      </c>
      <c r="J161" s="19">
        <v>648</v>
      </c>
      <c r="K161" s="19">
        <v>329</v>
      </c>
      <c r="L161" s="74" t="s">
        <v>479</v>
      </c>
      <c r="M161" s="22" t="s">
        <v>480</v>
      </c>
      <c r="N161" s="19" t="s">
        <v>567</v>
      </c>
      <c r="O161" s="19">
        <v>159</v>
      </c>
      <c r="P161" s="22" t="s">
        <v>569</v>
      </c>
      <c r="Q161" s="48">
        <v>3.5</v>
      </c>
      <c r="R161" s="19" t="s">
        <v>583</v>
      </c>
      <c r="S161" s="22" t="s">
        <v>569</v>
      </c>
      <c r="T161" s="35" t="s">
        <v>570</v>
      </c>
      <c r="U161" s="60" t="s">
        <v>567</v>
      </c>
    </row>
    <row r="162" spans="1:21" x14ac:dyDescent="0.25">
      <c r="A162" s="19">
        <v>12</v>
      </c>
      <c r="B162" s="32" t="s">
        <v>488</v>
      </c>
      <c r="C162" s="20">
        <v>160</v>
      </c>
      <c r="D162" s="49" t="s">
        <v>102</v>
      </c>
      <c r="E162" s="25" t="s">
        <v>481</v>
      </c>
      <c r="F162" s="40" t="s">
        <v>482</v>
      </c>
      <c r="G162" s="41" t="s">
        <v>483</v>
      </c>
      <c r="H162" s="41" t="s">
        <v>484</v>
      </c>
      <c r="I162" s="41" t="s">
        <v>485</v>
      </c>
      <c r="J162" s="19">
        <v>783</v>
      </c>
      <c r="K162" s="19">
        <v>453</v>
      </c>
      <c r="L162" s="74" t="s">
        <v>486</v>
      </c>
      <c r="M162" s="22" t="s">
        <v>487</v>
      </c>
      <c r="N162" s="19" t="s">
        <v>567</v>
      </c>
      <c r="O162" s="19">
        <v>160</v>
      </c>
      <c r="P162" s="22" t="s">
        <v>569</v>
      </c>
      <c r="Q162" s="48">
        <v>1.4</v>
      </c>
      <c r="R162" s="19" t="s">
        <v>583</v>
      </c>
      <c r="S162" s="22" t="s">
        <v>569</v>
      </c>
      <c r="T162" s="35" t="s">
        <v>1055</v>
      </c>
      <c r="U162" s="19" t="s">
        <v>572</v>
      </c>
    </row>
    <row r="163" spans="1:21" x14ac:dyDescent="0.25">
      <c r="A163" s="19">
        <v>13</v>
      </c>
      <c r="B163" s="19" t="s">
        <v>488</v>
      </c>
      <c r="C163" s="20">
        <v>161</v>
      </c>
      <c r="D163" s="21" t="s">
        <v>41</v>
      </c>
      <c r="E163" s="22" t="s">
        <v>120</v>
      </c>
      <c r="F163" s="22" t="s">
        <v>121</v>
      </c>
      <c r="G163" s="22" t="s">
        <v>122</v>
      </c>
      <c r="H163" s="22" t="s">
        <v>123</v>
      </c>
      <c r="I163" s="22" t="s">
        <v>124</v>
      </c>
      <c r="J163" s="19">
        <v>582</v>
      </c>
      <c r="K163" s="19">
        <v>256</v>
      </c>
      <c r="L163" s="22" t="s">
        <v>125</v>
      </c>
      <c r="M163" s="22" t="s">
        <v>126</v>
      </c>
      <c r="N163" s="19" t="s">
        <v>567</v>
      </c>
      <c r="O163" s="19">
        <v>161</v>
      </c>
      <c r="P163" s="22" t="s">
        <v>568</v>
      </c>
      <c r="Q163" s="48">
        <v>0.7</v>
      </c>
      <c r="R163" s="19">
        <v>1</v>
      </c>
      <c r="S163" s="22" t="s">
        <v>569</v>
      </c>
      <c r="T163" s="35" t="s">
        <v>570</v>
      </c>
      <c r="U163" s="60" t="s">
        <v>567</v>
      </c>
    </row>
    <row r="164" spans="1:21" x14ac:dyDescent="0.25">
      <c r="A164" s="19">
        <v>14</v>
      </c>
      <c r="B164" s="19" t="s">
        <v>488</v>
      </c>
      <c r="C164" s="20">
        <v>162</v>
      </c>
      <c r="D164" s="21" t="s">
        <v>42</v>
      </c>
      <c r="E164" s="22" t="s">
        <v>127</v>
      </c>
      <c r="F164" s="22" t="s">
        <v>128</v>
      </c>
      <c r="G164" s="22" t="s">
        <v>129</v>
      </c>
      <c r="H164" s="22" t="s">
        <v>130</v>
      </c>
      <c r="I164" s="22" t="s">
        <v>131</v>
      </c>
      <c r="J164" s="19">
        <v>550</v>
      </c>
      <c r="K164" s="19">
        <v>226</v>
      </c>
      <c r="L164" s="22" t="s">
        <v>132</v>
      </c>
      <c r="M164" s="22" t="s">
        <v>133</v>
      </c>
      <c r="N164" s="19" t="s">
        <v>567</v>
      </c>
      <c r="O164" s="19">
        <v>162</v>
      </c>
      <c r="P164" s="22" t="s">
        <v>573</v>
      </c>
      <c r="Q164" s="48">
        <v>1.1000000000000001</v>
      </c>
      <c r="R164" s="19">
        <v>1</v>
      </c>
      <c r="S164" s="22" t="s">
        <v>569</v>
      </c>
      <c r="T164" s="35" t="s">
        <v>574</v>
      </c>
      <c r="U164" s="60" t="s">
        <v>567</v>
      </c>
    </row>
    <row r="165" spans="1:21" x14ac:dyDescent="0.25">
      <c r="A165" s="19">
        <v>15</v>
      </c>
      <c r="B165" s="19" t="s">
        <v>488</v>
      </c>
      <c r="C165" s="20">
        <v>163</v>
      </c>
      <c r="D165" s="23" t="s">
        <v>43</v>
      </c>
      <c r="E165" s="22" t="s">
        <v>134</v>
      </c>
      <c r="F165" s="22" t="s">
        <v>135</v>
      </c>
      <c r="G165" s="22" t="s">
        <v>136</v>
      </c>
      <c r="H165" s="22" t="s">
        <v>137</v>
      </c>
      <c r="I165" s="22" t="s">
        <v>138</v>
      </c>
      <c r="J165" s="19">
        <v>798</v>
      </c>
      <c r="K165" s="19">
        <v>504</v>
      </c>
      <c r="L165" s="22" t="s">
        <v>139</v>
      </c>
      <c r="M165" s="22" t="s">
        <v>140</v>
      </c>
      <c r="N165" s="19" t="s">
        <v>567</v>
      </c>
      <c r="O165" s="19">
        <v>163</v>
      </c>
      <c r="P165" s="22" t="s">
        <v>577</v>
      </c>
      <c r="Q165" s="48">
        <v>0.7</v>
      </c>
      <c r="R165" s="19">
        <v>1</v>
      </c>
      <c r="S165" s="22" t="s">
        <v>569</v>
      </c>
      <c r="T165" s="35" t="s">
        <v>574</v>
      </c>
      <c r="U165" s="60" t="s">
        <v>567</v>
      </c>
    </row>
    <row r="166" spans="1:21" x14ac:dyDescent="0.25">
      <c r="A166" s="19">
        <v>16</v>
      </c>
      <c r="B166" s="19" t="s">
        <v>488</v>
      </c>
      <c r="C166" s="20">
        <v>164</v>
      </c>
      <c r="D166" s="21" t="s">
        <v>44</v>
      </c>
      <c r="E166" s="22" t="s">
        <v>141</v>
      </c>
      <c r="F166" s="22" t="s">
        <v>142</v>
      </c>
      <c r="G166" s="22" t="s">
        <v>143</v>
      </c>
      <c r="H166" s="22" t="s">
        <v>144</v>
      </c>
      <c r="I166" s="22" t="s">
        <v>145</v>
      </c>
      <c r="J166" s="19">
        <v>488</v>
      </c>
      <c r="K166" s="19">
        <v>204</v>
      </c>
      <c r="L166" s="22" t="s">
        <v>146</v>
      </c>
      <c r="M166" s="22" t="s">
        <v>147</v>
      </c>
      <c r="N166" s="19" t="s">
        <v>567</v>
      </c>
      <c r="O166" s="19">
        <v>164</v>
      </c>
      <c r="P166" s="22" t="s">
        <v>578</v>
      </c>
      <c r="Q166" s="48">
        <v>1.8</v>
      </c>
      <c r="R166" s="19">
        <v>1</v>
      </c>
      <c r="S166" s="22" t="s">
        <v>569</v>
      </c>
      <c r="T166" s="35" t="s">
        <v>574</v>
      </c>
      <c r="U166" s="60" t="s">
        <v>567</v>
      </c>
    </row>
    <row r="167" spans="1:21" x14ac:dyDescent="0.25">
      <c r="A167" s="19">
        <v>17</v>
      </c>
      <c r="B167" s="19" t="s">
        <v>488</v>
      </c>
      <c r="C167" s="20">
        <v>165</v>
      </c>
      <c r="D167" s="21" t="s">
        <v>45</v>
      </c>
      <c r="E167" s="22" t="s">
        <v>148</v>
      </c>
      <c r="F167" s="22" t="s">
        <v>149</v>
      </c>
      <c r="G167" s="22" t="s">
        <v>150</v>
      </c>
      <c r="H167" s="22" t="s">
        <v>151</v>
      </c>
      <c r="I167" s="22" t="s">
        <v>152</v>
      </c>
      <c r="J167" s="19">
        <v>726</v>
      </c>
      <c r="K167" s="19">
        <v>432</v>
      </c>
      <c r="L167" s="22" t="s">
        <v>153</v>
      </c>
      <c r="M167" s="22" t="s">
        <v>154</v>
      </c>
      <c r="N167" s="19" t="s">
        <v>567</v>
      </c>
      <c r="O167" s="19">
        <v>165</v>
      </c>
      <c r="P167" s="22" t="s">
        <v>579</v>
      </c>
      <c r="Q167" s="48">
        <v>1.4</v>
      </c>
      <c r="R167" s="19">
        <v>1</v>
      </c>
      <c r="S167" s="22" t="s">
        <v>569</v>
      </c>
      <c r="T167" s="35" t="s">
        <v>570</v>
      </c>
      <c r="U167" s="60" t="s">
        <v>567</v>
      </c>
    </row>
    <row r="168" spans="1:21" x14ac:dyDescent="0.25">
      <c r="A168" s="19">
        <v>18</v>
      </c>
      <c r="B168" s="19" t="s">
        <v>488</v>
      </c>
      <c r="C168" s="20">
        <v>166</v>
      </c>
      <c r="D168" s="21" t="s">
        <v>46</v>
      </c>
      <c r="E168" s="22" t="s">
        <v>155</v>
      </c>
      <c r="F168" s="22" t="s">
        <v>156</v>
      </c>
      <c r="G168" s="22" t="s">
        <v>157</v>
      </c>
      <c r="H168" s="22" t="s">
        <v>158</v>
      </c>
      <c r="I168" s="22" t="s">
        <v>159</v>
      </c>
      <c r="J168" s="19">
        <v>589</v>
      </c>
      <c r="K168" s="19">
        <v>296</v>
      </c>
      <c r="L168" s="22" t="s">
        <v>160</v>
      </c>
      <c r="M168" s="22" t="s">
        <v>161</v>
      </c>
      <c r="N168" s="19" t="s">
        <v>567</v>
      </c>
      <c r="O168" s="19">
        <v>166</v>
      </c>
      <c r="P168" s="22" t="s">
        <v>579</v>
      </c>
      <c r="Q168" s="48">
        <v>0.7</v>
      </c>
      <c r="R168" s="19">
        <v>1</v>
      </c>
      <c r="S168" s="22" t="s">
        <v>569</v>
      </c>
      <c r="T168" s="35" t="s">
        <v>580</v>
      </c>
      <c r="U168" s="60" t="s">
        <v>567</v>
      </c>
    </row>
    <row r="169" spans="1:21" x14ac:dyDescent="0.25">
      <c r="A169" s="19">
        <v>19</v>
      </c>
      <c r="B169" s="19" t="s">
        <v>488</v>
      </c>
      <c r="C169" s="20">
        <v>167</v>
      </c>
      <c r="D169" s="21" t="s">
        <v>47</v>
      </c>
      <c r="E169" s="22" t="s">
        <v>162</v>
      </c>
      <c r="F169" s="22" t="s">
        <v>163</v>
      </c>
      <c r="G169" s="22" t="s">
        <v>164</v>
      </c>
      <c r="H169" s="22" t="s">
        <v>165</v>
      </c>
      <c r="I169" s="22" t="s">
        <v>166</v>
      </c>
      <c r="J169" s="19">
        <v>673</v>
      </c>
      <c r="K169" s="19">
        <v>377</v>
      </c>
      <c r="L169" s="22" t="s">
        <v>167</v>
      </c>
      <c r="M169" s="22" t="s">
        <v>168</v>
      </c>
      <c r="N169" s="19" t="s">
        <v>567</v>
      </c>
      <c r="O169" s="19">
        <v>167</v>
      </c>
      <c r="P169" s="22" t="s">
        <v>581</v>
      </c>
      <c r="Q169" s="48">
        <v>0.3</v>
      </c>
      <c r="R169" s="19">
        <v>1</v>
      </c>
      <c r="S169" s="22" t="s">
        <v>569</v>
      </c>
      <c r="T169" s="35" t="s">
        <v>582</v>
      </c>
      <c r="U169" s="60" t="s">
        <v>567</v>
      </c>
    </row>
    <row r="170" spans="1:21" x14ac:dyDescent="0.25">
      <c r="A170" s="19">
        <v>20</v>
      </c>
      <c r="B170" s="19" t="s">
        <v>488</v>
      </c>
      <c r="C170" s="20">
        <v>168</v>
      </c>
      <c r="D170" s="21" t="s">
        <v>48</v>
      </c>
      <c r="E170" s="22" t="s">
        <v>169</v>
      </c>
      <c r="F170" s="22" t="s">
        <v>170</v>
      </c>
      <c r="G170" s="22" t="s">
        <v>171</v>
      </c>
      <c r="H170" s="22" t="s">
        <v>172</v>
      </c>
      <c r="I170" s="22" t="s">
        <v>173</v>
      </c>
      <c r="J170" s="19">
        <v>594</v>
      </c>
      <c r="K170" s="19">
        <v>297</v>
      </c>
      <c r="L170" s="22" t="s">
        <v>174</v>
      </c>
      <c r="M170" s="22" t="s">
        <v>175</v>
      </c>
      <c r="N170" s="19" t="s">
        <v>567</v>
      </c>
      <c r="O170" s="19">
        <v>168</v>
      </c>
      <c r="P170" s="22" t="s">
        <v>569</v>
      </c>
      <c r="Q170" s="48">
        <v>2.1</v>
      </c>
      <c r="R170" s="19">
        <v>1</v>
      </c>
      <c r="S170" s="22" t="s">
        <v>569</v>
      </c>
      <c r="T170" s="35" t="s">
        <v>1053</v>
      </c>
      <c r="U170" s="19" t="s">
        <v>572</v>
      </c>
    </row>
    <row r="171" spans="1:21" x14ac:dyDescent="0.25">
      <c r="A171" s="19">
        <v>21</v>
      </c>
      <c r="B171" s="19" t="s">
        <v>488</v>
      </c>
      <c r="C171" s="20">
        <v>169</v>
      </c>
      <c r="D171" s="21" t="s">
        <v>49</v>
      </c>
      <c r="E171" s="22" t="s">
        <v>176</v>
      </c>
      <c r="F171" s="22" t="s">
        <v>177</v>
      </c>
      <c r="G171" s="22" t="s">
        <v>178</v>
      </c>
      <c r="H171" s="22" t="s">
        <v>179</v>
      </c>
      <c r="I171" s="22" t="s">
        <v>180</v>
      </c>
      <c r="J171" s="19">
        <v>662</v>
      </c>
      <c r="K171" s="19">
        <v>363</v>
      </c>
      <c r="L171" s="22" t="s">
        <v>181</v>
      </c>
      <c r="M171" s="22" t="s">
        <v>182</v>
      </c>
      <c r="N171" s="19" t="s">
        <v>567</v>
      </c>
      <c r="O171" s="19">
        <v>169</v>
      </c>
      <c r="P171" s="22" t="s">
        <v>585</v>
      </c>
      <c r="Q171" s="48">
        <v>0.7</v>
      </c>
      <c r="R171" s="19">
        <v>8</v>
      </c>
      <c r="S171" s="22" t="s">
        <v>575</v>
      </c>
      <c r="T171" s="35" t="s">
        <v>1054</v>
      </c>
      <c r="U171" s="19" t="s">
        <v>572</v>
      </c>
    </row>
    <row r="172" spans="1:21" x14ac:dyDescent="0.25">
      <c r="A172" s="19">
        <v>22</v>
      </c>
      <c r="B172" s="19" t="s">
        <v>488</v>
      </c>
      <c r="C172" s="20">
        <v>170</v>
      </c>
      <c r="D172" s="21" t="s">
        <v>50</v>
      </c>
      <c r="E172" s="22" t="s">
        <v>183</v>
      </c>
      <c r="F172" s="22" t="s">
        <v>184</v>
      </c>
      <c r="G172" s="22" t="s">
        <v>185</v>
      </c>
      <c r="H172" s="22" t="s">
        <v>186</v>
      </c>
      <c r="I172" s="22" t="s">
        <v>187</v>
      </c>
      <c r="J172" s="19">
        <v>593</v>
      </c>
      <c r="K172" s="19">
        <v>297</v>
      </c>
      <c r="L172" s="22" t="s">
        <v>188</v>
      </c>
      <c r="M172" s="22" t="s">
        <v>189</v>
      </c>
      <c r="N172" s="19" t="s">
        <v>567</v>
      </c>
      <c r="O172" s="19">
        <v>170</v>
      </c>
      <c r="P172" s="22" t="s">
        <v>586</v>
      </c>
      <c r="Q172" s="48">
        <v>0.4</v>
      </c>
      <c r="R172" s="19">
        <v>4</v>
      </c>
      <c r="S172" s="22" t="s">
        <v>587</v>
      </c>
      <c r="T172" s="35" t="s">
        <v>574</v>
      </c>
      <c r="U172" s="60" t="s">
        <v>567</v>
      </c>
    </row>
    <row r="173" spans="1:21" x14ac:dyDescent="0.25">
      <c r="A173" s="19">
        <v>23</v>
      </c>
      <c r="B173" s="19" t="s">
        <v>488</v>
      </c>
      <c r="C173" s="20">
        <v>171</v>
      </c>
      <c r="D173" s="21" t="s">
        <v>51</v>
      </c>
      <c r="E173" s="22" t="s">
        <v>190</v>
      </c>
      <c r="F173" s="22" t="s">
        <v>191</v>
      </c>
      <c r="G173" s="22" t="s">
        <v>192</v>
      </c>
      <c r="H173" s="22" t="s">
        <v>193</v>
      </c>
      <c r="I173" s="22" t="s">
        <v>194</v>
      </c>
      <c r="J173" s="19">
        <v>530</v>
      </c>
      <c r="K173" s="19">
        <v>250</v>
      </c>
      <c r="L173" s="22" t="s">
        <v>195</v>
      </c>
      <c r="M173" s="22" t="s">
        <v>196</v>
      </c>
      <c r="N173" s="19" t="s">
        <v>567</v>
      </c>
      <c r="O173" s="19">
        <v>171</v>
      </c>
      <c r="P173" s="22" t="s">
        <v>589</v>
      </c>
      <c r="Q173" s="48">
        <v>0.7</v>
      </c>
      <c r="R173" s="19">
        <v>5</v>
      </c>
      <c r="S173" s="22" t="s">
        <v>576</v>
      </c>
      <c r="T173" s="35" t="s">
        <v>1055</v>
      </c>
      <c r="U173" s="19" t="s">
        <v>572</v>
      </c>
    </row>
    <row r="174" spans="1:21" x14ac:dyDescent="0.25">
      <c r="A174" s="19">
        <v>24</v>
      </c>
      <c r="B174" s="19" t="s">
        <v>488</v>
      </c>
      <c r="C174" s="20">
        <v>172</v>
      </c>
      <c r="D174" s="21" t="s">
        <v>52</v>
      </c>
      <c r="E174" s="22" t="s">
        <v>197</v>
      </c>
      <c r="F174" s="22" t="s">
        <v>198</v>
      </c>
      <c r="G174" s="22" t="s">
        <v>199</v>
      </c>
      <c r="H174" s="22" t="s">
        <v>200</v>
      </c>
      <c r="I174" s="22" t="s">
        <v>201</v>
      </c>
      <c r="J174" s="19">
        <v>595</v>
      </c>
      <c r="K174" s="19">
        <v>293</v>
      </c>
      <c r="L174" s="22" t="s">
        <v>202</v>
      </c>
      <c r="M174" s="22" t="s">
        <v>203</v>
      </c>
      <c r="N174" s="19" t="s">
        <v>567</v>
      </c>
      <c r="O174" s="19">
        <v>172</v>
      </c>
      <c r="P174" s="22" t="s">
        <v>590</v>
      </c>
      <c r="Q174" s="48">
        <v>1.4</v>
      </c>
      <c r="R174" s="19">
        <v>1</v>
      </c>
      <c r="S174" s="22" t="s">
        <v>569</v>
      </c>
      <c r="T174" s="35" t="s">
        <v>1055</v>
      </c>
      <c r="U174" s="19" t="s">
        <v>572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4D62-BEF7-4076-A236-D93E2D6A223A}">
  <dimension ref="B6:ED28"/>
  <sheetViews>
    <sheetView tabSelected="1" workbookViewId="0">
      <selection activeCell="E20" sqref="E20:F20"/>
    </sheetView>
  </sheetViews>
  <sheetFormatPr defaultRowHeight="15" x14ac:dyDescent="0.25"/>
  <cols>
    <col min="2" max="2" width="22.140625" bestFit="1" customWidth="1"/>
    <col min="3" max="3" width="33" bestFit="1" customWidth="1"/>
    <col min="4" max="4" width="11.7109375" bestFit="1" customWidth="1"/>
    <col min="5" max="5" width="12.5703125" bestFit="1" customWidth="1"/>
    <col min="6" max="6" width="10" bestFit="1" customWidth="1"/>
    <col min="7" max="7" width="11.7109375" customWidth="1"/>
    <col min="8" max="9" width="10" bestFit="1" customWidth="1"/>
    <col min="10" max="97" width="11.140625" bestFit="1" customWidth="1"/>
    <col min="98" max="125" width="12.28515625" bestFit="1" customWidth="1"/>
    <col min="132" max="132" width="12.5703125" customWidth="1"/>
    <col min="133" max="133" width="12.42578125" customWidth="1"/>
  </cols>
  <sheetData>
    <row r="6" spans="2:134" x14ac:dyDescent="0.25">
      <c r="B6" s="4" t="s">
        <v>1</v>
      </c>
      <c r="C6" s="4" t="s">
        <v>40</v>
      </c>
      <c r="D6" s="4" t="s">
        <v>2</v>
      </c>
      <c r="E6" s="4" t="s">
        <v>3</v>
      </c>
      <c r="F6" s="4" t="s">
        <v>1583</v>
      </c>
      <c r="G6" s="5" t="s">
        <v>628</v>
      </c>
      <c r="H6" s="5" t="s">
        <v>628</v>
      </c>
      <c r="I6" s="5" t="s">
        <v>630</v>
      </c>
      <c r="J6" s="5" t="s">
        <v>630</v>
      </c>
      <c r="K6" s="5" t="s">
        <v>638</v>
      </c>
      <c r="L6" s="5" t="s">
        <v>638</v>
      </c>
      <c r="M6" s="5" t="s">
        <v>634</v>
      </c>
      <c r="N6" s="5" t="s">
        <v>634</v>
      </c>
      <c r="O6" s="5" t="s">
        <v>635</v>
      </c>
      <c r="P6" s="5" t="s">
        <v>635</v>
      </c>
      <c r="Q6" s="5" t="s">
        <v>636</v>
      </c>
      <c r="R6" s="5" t="s">
        <v>636</v>
      </c>
      <c r="S6" s="5" t="s">
        <v>53</v>
      </c>
      <c r="T6" s="5" t="s">
        <v>53</v>
      </c>
      <c r="U6" s="5" t="s">
        <v>54</v>
      </c>
      <c r="V6" s="5" t="s">
        <v>54</v>
      </c>
      <c r="W6" s="5" t="s">
        <v>56</v>
      </c>
      <c r="X6" s="5" t="s">
        <v>56</v>
      </c>
      <c r="Y6" s="5" t="s">
        <v>57</v>
      </c>
      <c r="Z6" s="5" t="s">
        <v>57</v>
      </c>
      <c r="AA6" s="5" t="s">
        <v>640</v>
      </c>
      <c r="AB6" s="5" t="s">
        <v>640</v>
      </c>
      <c r="AC6" s="5" t="s">
        <v>641</v>
      </c>
      <c r="AD6" s="5" t="s">
        <v>641</v>
      </c>
      <c r="AE6" s="5" t="s">
        <v>84</v>
      </c>
      <c r="AF6" s="5" t="s">
        <v>84</v>
      </c>
      <c r="AG6" s="5" t="s">
        <v>59</v>
      </c>
      <c r="AH6" s="5" t="s">
        <v>59</v>
      </c>
      <c r="AI6" s="5" t="s">
        <v>60</v>
      </c>
      <c r="AJ6" s="5" t="s">
        <v>60</v>
      </c>
      <c r="AK6" s="5" t="s">
        <v>61</v>
      </c>
      <c r="AL6" s="5" t="s">
        <v>61</v>
      </c>
      <c r="AM6" s="5" t="s">
        <v>62</v>
      </c>
      <c r="AN6" s="5" t="s">
        <v>62</v>
      </c>
      <c r="AO6" s="5" t="s">
        <v>85</v>
      </c>
      <c r="AP6" s="5" t="s">
        <v>85</v>
      </c>
      <c r="AQ6" s="5" t="s">
        <v>63</v>
      </c>
      <c r="AR6" s="5" t="s">
        <v>63</v>
      </c>
      <c r="AS6" s="5" t="s">
        <v>64</v>
      </c>
      <c r="AT6" s="5" t="s">
        <v>64</v>
      </c>
      <c r="AU6" s="5" t="s">
        <v>65</v>
      </c>
      <c r="AV6" s="5" t="s">
        <v>65</v>
      </c>
      <c r="AW6" s="5" t="s">
        <v>86</v>
      </c>
      <c r="AX6" s="5" t="s">
        <v>86</v>
      </c>
      <c r="AY6" s="5" t="s">
        <v>648</v>
      </c>
      <c r="AZ6" s="5" t="s">
        <v>648</v>
      </c>
      <c r="BA6" s="5" t="s">
        <v>87</v>
      </c>
      <c r="BB6" s="5" t="s">
        <v>87</v>
      </c>
      <c r="BC6" s="5" t="s">
        <v>67</v>
      </c>
      <c r="BD6" s="5" t="s">
        <v>67</v>
      </c>
      <c r="BE6" s="5" t="s">
        <v>68</v>
      </c>
      <c r="BF6" s="5" t="s">
        <v>68</v>
      </c>
      <c r="BG6" s="5" t="s">
        <v>88</v>
      </c>
      <c r="BH6" s="5" t="s">
        <v>88</v>
      </c>
      <c r="BI6" s="5" t="s">
        <v>654</v>
      </c>
      <c r="BJ6" s="5" t="s">
        <v>654</v>
      </c>
      <c r="BK6" s="5" t="s">
        <v>89</v>
      </c>
      <c r="BL6" s="5" t="s">
        <v>89</v>
      </c>
      <c r="BM6" s="5" t="s">
        <v>69</v>
      </c>
      <c r="BN6" s="5" t="s">
        <v>69</v>
      </c>
      <c r="BO6" s="5" t="s">
        <v>70</v>
      </c>
      <c r="BP6" s="5" t="s">
        <v>70</v>
      </c>
      <c r="BQ6" s="5" t="s">
        <v>71</v>
      </c>
      <c r="BR6" s="5" t="s">
        <v>71</v>
      </c>
      <c r="BS6" s="5" t="s">
        <v>660</v>
      </c>
      <c r="BT6" s="5" t="s">
        <v>660</v>
      </c>
      <c r="BU6" s="5" t="s">
        <v>662</v>
      </c>
      <c r="BV6" s="5" t="s">
        <v>662</v>
      </c>
      <c r="BW6" s="5" t="s">
        <v>663</v>
      </c>
      <c r="BX6" s="5" t="s">
        <v>663</v>
      </c>
      <c r="BY6" s="5" t="s">
        <v>664</v>
      </c>
      <c r="BZ6" s="5" t="s">
        <v>664</v>
      </c>
      <c r="CA6" s="5" t="s">
        <v>665</v>
      </c>
      <c r="CB6" s="5" t="s">
        <v>665</v>
      </c>
      <c r="CC6" s="5" t="s">
        <v>667</v>
      </c>
      <c r="CD6" s="5" t="s">
        <v>667</v>
      </c>
      <c r="CE6" s="5" t="s">
        <v>72</v>
      </c>
      <c r="CF6" s="5" t="s">
        <v>72</v>
      </c>
      <c r="CG6" s="5" t="s">
        <v>73</v>
      </c>
      <c r="CH6" s="5" t="s">
        <v>73</v>
      </c>
      <c r="CI6" s="5" t="s">
        <v>74</v>
      </c>
      <c r="CJ6" s="5" t="s">
        <v>74</v>
      </c>
      <c r="CK6" s="5" t="s">
        <v>75</v>
      </c>
      <c r="CL6" s="5" t="s">
        <v>75</v>
      </c>
      <c r="CM6" s="5" t="s">
        <v>668</v>
      </c>
      <c r="CN6" s="5" t="s">
        <v>668</v>
      </c>
      <c r="CO6" s="5" t="s">
        <v>76</v>
      </c>
      <c r="CP6" s="5" t="s">
        <v>76</v>
      </c>
      <c r="CQ6" s="5" t="s">
        <v>78</v>
      </c>
      <c r="CR6" s="5" t="s">
        <v>78</v>
      </c>
      <c r="CS6" s="5" t="s">
        <v>79</v>
      </c>
      <c r="CT6" s="5" t="s">
        <v>79</v>
      </c>
      <c r="CU6" s="5" t="s">
        <v>670</v>
      </c>
      <c r="CV6" s="5" t="s">
        <v>670</v>
      </c>
      <c r="CW6" s="5" t="s">
        <v>674</v>
      </c>
      <c r="CX6" s="5" t="s">
        <v>674</v>
      </c>
      <c r="CY6" s="5" t="s">
        <v>675</v>
      </c>
      <c r="CZ6" s="5" t="s">
        <v>675</v>
      </c>
      <c r="DA6" s="5" t="s">
        <v>80</v>
      </c>
      <c r="DB6" s="5" t="s">
        <v>80</v>
      </c>
      <c r="DC6" s="4" t="s">
        <v>90</v>
      </c>
      <c r="DD6" s="4" t="s">
        <v>90</v>
      </c>
      <c r="DE6" s="4" t="s">
        <v>91</v>
      </c>
      <c r="DF6" s="4" t="s">
        <v>91</v>
      </c>
      <c r="DG6" s="5" t="s">
        <v>678</v>
      </c>
      <c r="DH6" s="5" t="s">
        <v>678</v>
      </c>
      <c r="DI6" s="5" t="s">
        <v>81</v>
      </c>
      <c r="DJ6" s="5" t="s">
        <v>81</v>
      </c>
      <c r="DK6" s="5" t="s">
        <v>82</v>
      </c>
      <c r="DL6" s="5" t="s">
        <v>82</v>
      </c>
      <c r="DM6" s="5" t="s">
        <v>679</v>
      </c>
      <c r="DN6" s="5" t="s">
        <v>679</v>
      </c>
      <c r="DO6" s="4" t="s">
        <v>92</v>
      </c>
      <c r="DP6" s="4" t="s">
        <v>92</v>
      </c>
      <c r="DQ6" s="5" t="s">
        <v>83</v>
      </c>
      <c r="DR6" s="5" t="s">
        <v>83</v>
      </c>
      <c r="DS6" s="5" t="s">
        <v>681</v>
      </c>
      <c r="DT6" s="5" t="s">
        <v>681</v>
      </c>
      <c r="DU6" s="4" t="s">
        <v>93</v>
      </c>
      <c r="DV6" s="4" t="s">
        <v>93</v>
      </c>
    </row>
    <row r="7" spans="2:134" x14ac:dyDescent="0.25">
      <c r="B7" s="7" t="s">
        <v>23</v>
      </c>
      <c r="C7" s="8" t="s">
        <v>627</v>
      </c>
      <c r="D7" s="8" t="s">
        <v>24</v>
      </c>
      <c r="E7" s="9" t="s">
        <v>25</v>
      </c>
      <c r="F7" s="9" t="s">
        <v>25</v>
      </c>
      <c r="G7" s="10">
        <v>1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0</v>
      </c>
      <c r="O7" s="10">
        <v>1</v>
      </c>
      <c r="P7" s="10">
        <v>0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>
        <v>1</v>
      </c>
      <c r="AH7" s="10">
        <v>1</v>
      </c>
      <c r="AI7" s="10">
        <v>1</v>
      </c>
      <c r="AJ7" s="10">
        <v>1</v>
      </c>
      <c r="AK7" s="11">
        <v>1</v>
      </c>
      <c r="AL7" s="11">
        <v>1</v>
      </c>
      <c r="AM7" s="11">
        <v>1</v>
      </c>
      <c r="AN7" s="11">
        <v>1</v>
      </c>
      <c r="AO7" s="11">
        <v>1</v>
      </c>
      <c r="AP7" s="11">
        <v>1</v>
      </c>
      <c r="AQ7" s="11">
        <v>1</v>
      </c>
      <c r="AR7" s="11">
        <v>1</v>
      </c>
      <c r="AS7" s="11">
        <v>1</v>
      </c>
      <c r="AT7" s="10">
        <v>1</v>
      </c>
      <c r="AU7" s="11">
        <v>1</v>
      </c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0</v>
      </c>
      <c r="BU7" s="11">
        <v>1</v>
      </c>
      <c r="BV7" s="11">
        <v>1</v>
      </c>
      <c r="BW7" s="11">
        <v>1</v>
      </c>
      <c r="BX7" s="11">
        <v>1</v>
      </c>
      <c r="BY7" s="11">
        <v>1</v>
      </c>
      <c r="BZ7" s="11">
        <v>1</v>
      </c>
      <c r="CA7" s="11">
        <v>1</v>
      </c>
      <c r="CB7" s="11">
        <v>1</v>
      </c>
      <c r="CC7" s="11">
        <v>1</v>
      </c>
      <c r="CD7" s="11">
        <v>1</v>
      </c>
      <c r="CE7" s="11">
        <v>1</v>
      </c>
      <c r="CF7" s="11">
        <v>1</v>
      </c>
      <c r="CG7" s="11">
        <v>1</v>
      </c>
      <c r="CH7" s="11">
        <v>1</v>
      </c>
      <c r="CI7" s="11">
        <v>1</v>
      </c>
      <c r="CJ7" s="11">
        <v>1</v>
      </c>
      <c r="CK7" s="11">
        <v>1</v>
      </c>
      <c r="CL7" s="11">
        <v>1</v>
      </c>
      <c r="CM7" s="11">
        <v>1</v>
      </c>
      <c r="CN7" s="11">
        <v>1</v>
      </c>
      <c r="CO7" s="11">
        <v>1</v>
      </c>
      <c r="CP7" s="11">
        <v>1</v>
      </c>
      <c r="CQ7" s="11">
        <v>1</v>
      </c>
      <c r="CR7" s="11">
        <v>0</v>
      </c>
      <c r="CS7" s="11">
        <v>1</v>
      </c>
      <c r="CT7" s="11">
        <v>1</v>
      </c>
      <c r="CU7" s="11">
        <v>1</v>
      </c>
      <c r="CV7" s="11">
        <v>1</v>
      </c>
      <c r="CW7" s="11">
        <v>1</v>
      </c>
      <c r="CX7" s="11">
        <v>1</v>
      </c>
      <c r="CY7" s="11">
        <v>1</v>
      </c>
      <c r="CZ7" s="11">
        <v>1</v>
      </c>
      <c r="DA7" s="11">
        <v>1</v>
      </c>
      <c r="DB7" s="11">
        <v>1</v>
      </c>
      <c r="DC7" s="11">
        <v>1</v>
      </c>
      <c r="DD7" s="11">
        <v>1</v>
      </c>
      <c r="DE7" s="11">
        <v>1</v>
      </c>
      <c r="DF7" s="11">
        <v>0</v>
      </c>
      <c r="DG7" s="11">
        <v>1</v>
      </c>
      <c r="DH7" s="11">
        <v>1</v>
      </c>
      <c r="DI7" s="11">
        <v>1</v>
      </c>
      <c r="DJ7" s="11">
        <v>1</v>
      </c>
      <c r="DK7" s="11">
        <v>1</v>
      </c>
      <c r="DL7" s="11">
        <v>1</v>
      </c>
      <c r="DM7" s="11">
        <v>1</v>
      </c>
      <c r="DN7" s="11">
        <v>0</v>
      </c>
      <c r="DO7" s="11">
        <v>1</v>
      </c>
      <c r="DP7" s="11">
        <v>1</v>
      </c>
      <c r="DQ7" s="11">
        <v>1</v>
      </c>
      <c r="DR7" s="11">
        <v>1</v>
      </c>
      <c r="DS7" s="11">
        <v>1</v>
      </c>
      <c r="DT7" s="11">
        <v>1</v>
      </c>
      <c r="DU7" s="11">
        <v>1</v>
      </c>
      <c r="DV7" s="11">
        <v>1</v>
      </c>
      <c r="DX7">
        <f>COUNTIF(G7:DV7,"1")</f>
        <v>114</v>
      </c>
      <c r="DY7">
        <f>COUNTIF(G7:DV7, "0")</f>
        <v>6</v>
      </c>
      <c r="DZ7">
        <f>COUNTIF(G7:DV7, "-9")</f>
        <v>0</v>
      </c>
      <c r="EB7" s="77">
        <f>DX7/(120-DZ7)</f>
        <v>0.95</v>
      </c>
      <c r="EC7" s="9" t="s">
        <v>25</v>
      </c>
      <c r="ED7" s="83" t="s">
        <v>1553</v>
      </c>
    </row>
    <row r="8" spans="2:134" x14ac:dyDescent="0.25">
      <c r="B8" s="7" t="s">
        <v>10</v>
      </c>
      <c r="C8" s="8" t="s">
        <v>103</v>
      </c>
      <c r="D8" s="8" t="s">
        <v>11</v>
      </c>
      <c r="E8" s="9">
        <v>27861</v>
      </c>
      <c r="F8" s="9">
        <v>27861</v>
      </c>
      <c r="G8" s="11">
        <v>0</v>
      </c>
      <c r="H8" s="11">
        <v>0</v>
      </c>
      <c r="I8" s="11">
        <v>0</v>
      </c>
      <c r="J8" s="11">
        <v>0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0">
        <v>1</v>
      </c>
      <c r="V8" s="10">
        <v>1</v>
      </c>
      <c r="W8" s="10">
        <v>0</v>
      </c>
      <c r="X8" s="10">
        <v>0</v>
      </c>
      <c r="Y8" s="10">
        <v>1</v>
      </c>
      <c r="Z8" s="10">
        <v>1</v>
      </c>
      <c r="AA8" s="10">
        <v>0</v>
      </c>
      <c r="AB8" s="10">
        <v>0</v>
      </c>
      <c r="AC8" s="10">
        <v>1</v>
      </c>
      <c r="AD8" s="10">
        <v>0</v>
      </c>
      <c r="AE8" s="10">
        <v>0</v>
      </c>
      <c r="AF8" s="10">
        <v>0</v>
      </c>
      <c r="AG8" s="10">
        <v>0</v>
      </c>
      <c r="AH8" s="10">
        <v>0</v>
      </c>
      <c r="AI8" s="10">
        <v>0</v>
      </c>
      <c r="AJ8" s="10">
        <v>0</v>
      </c>
      <c r="AK8" s="11">
        <v>0</v>
      </c>
      <c r="AL8" s="11">
        <v>0</v>
      </c>
      <c r="AM8" s="11">
        <v>0</v>
      </c>
      <c r="AN8" s="11">
        <v>0</v>
      </c>
      <c r="AO8" s="11">
        <v>0</v>
      </c>
      <c r="AP8" s="11">
        <v>0</v>
      </c>
      <c r="AQ8" s="11">
        <v>0</v>
      </c>
      <c r="AR8" s="11">
        <v>0</v>
      </c>
      <c r="AS8" s="11">
        <v>0</v>
      </c>
      <c r="AT8" s="11">
        <v>0</v>
      </c>
      <c r="AU8" s="11">
        <v>0</v>
      </c>
      <c r="AV8" s="11">
        <v>0</v>
      </c>
      <c r="AW8" s="11">
        <v>0</v>
      </c>
      <c r="AX8" s="11">
        <v>0</v>
      </c>
      <c r="AY8" s="11">
        <v>0</v>
      </c>
      <c r="AZ8" s="11">
        <v>0</v>
      </c>
      <c r="BA8" s="11">
        <v>0</v>
      </c>
      <c r="BB8" s="11">
        <v>0</v>
      </c>
      <c r="BC8" s="11">
        <v>0</v>
      </c>
      <c r="BD8" s="11">
        <v>0</v>
      </c>
      <c r="BE8" s="11">
        <v>1</v>
      </c>
      <c r="BF8" s="11">
        <v>1</v>
      </c>
      <c r="BG8" s="11">
        <v>0</v>
      </c>
      <c r="BH8" s="11">
        <v>0</v>
      </c>
      <c r="BI8" s="11">
        <v>0</v>
      </c>
      <c r="BJ8" s="11">
        <v>0</v>
      </c>
      <c r="BK8" s="11">
        <v>1</v>
      </c>
      <c r="BL8" s="11">
        <v>1</v>
      </c>
      <c r="BM8" s="11">
        <v>0</v>
      </c>
      <c r="BN8" s="11">
        <v>0</v>
      </c>
      <c r="BO8" s="11">
        <v>0</v>
      </c>
      <c r="BP8" s="11">
        <v>0</v>
      </c>
      <c r="BQ8" s="11">
        <v>1</v>
      </c>
      <c r="BR8" s="11">
        <v>1</v>
      </c>
      <c r="BS8" s="11">
        <v>0</v>
      </c>
      <c r="BT8" s="11">
        <v>0</v>
      </c>
      <c r="BU8" s="11">
        <v>0</v>
      </c>
      <c r="BV8" s="11">
        <v>0</v>
      </c>
      <c r="BW8" s="11">
        <v>0</v>
      </c>
      <c r="BX8" s="11">
        <v>0</v>
      </c>
      <c r="BY8" s="11">
        <v>0</v>
      </c>
      <c r="BZ8" s="11">
        <v>0</v>
      </c>
      <c r="CA8" s="11">
        <v>0</v>
      </c>
      <c r="CB8" s="11">
        <v>0</v>
      </c>
      <c r="CC8" s="11">
        <v>0</v>
      </c>
      <c r="CD8" s="11">
        <v>0</v>
      </c>
      <c r="CE8" s="11">
        <v>0</v>
      </c>
      <c r="CF8" s="11">
        <v>0</v>
      </c>
      <c r="CG8" s="11">
        <v>0</v>
      </c>
      <c r="CH8" s="11">
        <v>0</v>
      </c>
      <c r="CI8" s="11">
        <v>0</v>
      </c>
      <c r="CJ8" s="11">
        <v>0</v>
      </c>
      <c r="CK8" s="11">
        <v>1</v>
      </c>
      <c r="CL8" s="11">
        <v>0</v>
      </c>
      <c r="CM8" s="11">
        <v>0</v>
      </c>
      <c r="CN8" s="11">
        <v>0</v>
      </c>
      <c r="CO8" s="11">
        <v>1</v>
      </c>
      <c r="CP8" s="11">
        <v>1</v>
      </c>
      <c r="CQ8" s="11">
        <v>0</v>
      </c>
      <c r="CR8" s="11">
        <v>0</v>
      </c>
      <c r="CS8" s="11">
        <v>0</v>
      </c>
      <c r="CT8" s="11">
        <v>0</v>
      </c>
      <c r="CU8" s="11">
        <v>0</v>
      </c>
      <c r="CV8" s="11">
        <v>0</v>
      </c>
      <c r="CW8" s="11">
        <v>0</v>
      </c>
      <c r="CX8" s="11">
        <v>0</v>
      </c>
      <c r="CY8" s="11">
        <v>0</v>
      </c>
      <c r="CZ8" s="11">
        <v>0</v>
      </c>
      <c r="DA8" s="11">
        <v>0</v>
      </c>
      <c r="DB8" s="11">
        <v>0</v>
      </c>
      <c r="DC8" s="11">
        <v>0</v>
      </c>
      <c r="DD8" s="11">
        <v>0</v>
      </c>
      <c r="DE8" s="11">
        <v>0</v>
      </c>
      <c r="DF8" s="11">
        <v>0</v>
      </c>
      <c r="DG8" s="11">
        <v>1</v>
      </c>
      <c r="DH8" s="11">
        <v>1</v>
      </c>
      <c r="DI8" s="11">
        <v>0</v>
      </c>
      <c r="DJ8" s="11">
        <v>0</v>
      </c>
      <c r="DK8" s="11">
        <v>0</v>
      </c>
      <c r="DL8" s="11">
        <v>0</v>
      </c>
      <c r="DM8" s="11">
        <v>0</v>
      </c>
      <c r="DN8" s="11">
        <v>0</v>
      </c>
      <c r="DO8" s="11">
        <v>1</v>
      </c>
      <c r="DP8" s="11">
        <v>0</v>
      </c>
      <c r="DQ8" s="11">
        <v>0</v>
      </c>
      <c r="DR8" s="11">
        <v>0</v>
      </c>
      <c r="DS8" s="11">
        <v>0</v>
      </c>
      <c r="DT8" s="11">
        <v>0</v>
      </c>
      <c r="DU8" s="11">
        <v>0</v>
      </c>
      <c r="DV8" s="11">
        <v>0</v>
      </c>
      <c r="DX8">
        <f>COUNTIF(G8:DV8,"1")</f>
        <v>19</v>
      </c>
      <c r="DY8">
        <f>COUNTIF(G8:DV8, "0")</f>
        <v>101</v>
      </c>
      <c r="DZ8">
        <f>COUNTIF(G8:DV8, "-9")</f>
        <v>0</v>
      </c>
      <c r="EB8" s="77">
        <f t="shared" ref="EB8:EB20" si="0">DX8/(120-DZ8)</f>
        <v>0.15833333333333333</v>
      </c>
      <c r="EC8" s="78">
        <v>27861</v>
      </c>
      <c r="ED8" s="83" t="s">
        <v>1567</v>
      </c>
    </row>
    <row r="9" spans="2:134" x14ac:dyDescent="0.25">
      <c r="B9" s="7" t="s">
        <v>10</v>
      </c>
      <c r="C9" s="8" t="s">
        <v>12</v>
      </c>
      <c r="D9" s="8" t="s">
        <v>11</v>
      </c>
      <c r="E9" s="9" t="s">
        <v>13</v>
      </c>
      <c r="F9" s="9" t="s">
        <v>13</v>
      </c>
      <c r="G9" s="11">
        <v>0</v>
      </c>
      <c r="H9" s="11">
        <v>0</v>
      </c>
      <c r="I9" s="12">
        <v>-9</v>
      </c>
      <c r="J9" s="12">
        <v>-9</v>
      </c>
      <c r="K9" s="11">
        <v>1</v>
      </c>
      <c r="L9" s="11">
        <v>0</v>
      </c>
      <c r="M9" s="11">
        <v>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0">
        <v>1</v>
      </c>
      <c r="V9" s="10">
        <v>1</v>
      </c>
      <c r="W9" s="10">
        <v>0</v>
      </c>
      <c r="X9" s="10">
        <v>0</v>
      </c>
      <c r="Y9" s="10">
        <v>1</v>
      </c>
      <c r="Z9" s="10">
        <v>0</v>
      </c>
      <c r="AA9" s="10">
        <v>1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1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1</v>
      </c>
      <c r="BF9" s="10">
        <v>1</v>
      </c>
      <c r="BG9" s="10">
        <v>0</v>
      </c>
      <c r="BH9" s="10">
        <v>0</v>
      </c>
      <c r="BI9" s="13">
        <v>-9</v>
      </c>
      <c r="BJ9" s="13">
        <v>-9</v>
      </c>
      <c r="BK9" s="10">
        <v>1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1</v>
      </c>
      <c r="BR9" s="10">
        <v>1</v>
      </c>
      <c r="BS9" s="11">
        <v>0</v>
      </c>
      <c r="BT9" s="11">
        <v>0</v>
      </c>
      <c r="BU9" s="11">
        <v>0</v>
      </c>
      <c r="BV9" s="11">
        <v>0</v>
      </c>
      <c r="BW9" s="11">
        <v>0</v>
      </c>
      <c r="BX9" s="11">
        <v>0</v>
      </c>
      <c r="BY9" s="10">
        <v>0</v>
      </c>
      <c r="BZ9" s="10">
        <v>0</v>
      </c>
      <c r="CA9" s="10">
        <v>0</v>
      </c>
      <c r="CB9" s="10">
        <v>0</v>
      </c>
      <c r="CC9" s="10">
        <v>0</v>
      </c>
      <c r="CD9" s="10">
        <v>0</v>
      </c>
      <c r="CE9" s="10">
        <v>1</v>
      </c>
      <c r="CF9" s="10">
        <v>0</v>
      </c>
      <c r="CG9" s="10">
        <v>0</v>
      </c>
      <c r="CH9" s="10">
        <v>0</v>
      </c>
      <c r="CI9" s="10">
        <v>1</v>
      </c>
      <c r="CJ9" s="10">
        <v>0</v>
      </c>
      <c r="CK9" s="10">
        <v>1</v>
      </c>
      <c r="CL9" s="10">
        <v>0</v>
      </c>
      <c r="CM9" s="10">
        <v>0</v>
      </c>
      <c r="CN9" s="10">
        <v>0</v>
      </c>
      <c r="CO9" s="10">
        <v>1</v>
      </c>
      <c r="CP9" s="10">
        <v>1</v>
      </c>
      <c r="CQ9" s="10">
        <v>1</v>
      </c>
      <c r="CR9" s="10">
        <v>0</v>
      </c>
      <c r="CS9" s="10">
        <v>0</v>
      </c>
      <c r="CT9" s="10">
        <v>0</v>
      </c>
      <c r="CU9" s="10">
        <v>0</v>
      </c>
      <c r="CV9" s="10">
        <v>0</v>
      </c>
      <c r="CW9" s="11">
        <v>0</v>
      </c>
      <c r="CX9" s="11">
        <v>0</v>
      </c>
      <c r="CY9" s="10">
        <v>0</v>
      </c>
      <c r="CZ9" s="10">
        <v>0</v>
      </c>
      <c r="DA9" s="10">
        <v>0</v>
      </c>
      <c r="DB9" s="10">
        <v>0</v>
      </c>
      <c r="DC9" s="10">
        <v>0</v>
      </c>
      <c r="DD9" s="10">
        <v>0</v>
      </c>
      <c r="DE9" s="11">
        <v>0</v>
      </c>
      <c r="DF9" s="11">
        <v>0</v>
      </c>
      <c r="DG9" s="11">
        <v>1</v>
      </c>
      <c r="DH9" s="11">
        <v>0</v>
      </c>
      <c r="DI9" s="10">
        <v>0</v>
      </c>
      <c r="DJ9" s="10">
        <v>0</v>
      </c>
      <c r="DK9" s="10">
        <v>0</v>
      </c>
      <c r="DL9" s="10">
        <v>0</v>
      </c>
      <c r="DM9" s="10">
        <v>0</v>
      </c>
      <c r="DN9" s="10">
        <v>0</v>
      </c>
      <c r="DO9" s="10">
        <v>1</v>
      </c>
      <c r="DP9" s="10">
        <v>1</v>
      </c>
      <c r="DQ9" s="10">
        <v>0</v>
      </c>
      <c r="DR9" s="10">
        <v>0</v>
      </c>
      <c r="DS9" s="10">
        <v>0</v>
      </c>
      <c r="DT9" s="10">
        <v>0</v>
      </c>
      <c r="DU9" s="10">
        <v>0</v>
      </c>
      <c r="DV9" s="10">
        <v>0</v>
      </c>
      <c r="DX9">
        <f t="shared" ref="DX9:DX20" si="1">COUNTIF(G9:DV9,"1")</f>
        <v>21</v>
      </c>
      <c r="DY9">
        <f t="shared" ref="DY9:DY20" si="2">COUNTIF(G9:DV9, "0")</f>
        <v>95</v>
      </c>
      <c r="DZ9">
        <f t="shared" ref="DZ9:DZ20" si="3">COUNTIF(G9:DV9, "-9")</f>
        <v>4</v>
      </c>
      <c r="EB9" s="77">
        <f t="shared" si="0"/>
        <v>0.18103448275862069</v>
      </c>
      <c r="EC9" s="9" t="s">
        <v>13</v>
      </c>
      <c r="ED9" s="83" t="s">
        <v>1567</v>
      </c>
    </row>
    <row r="10" spans="2:134" x14ac:dyDescent="0.25">
      <c r="B10" s="7" t="s">
        <v>10</v>
      </c>
      <c r="C10" s="8" t="s">
        <v>12</v>
      </c>
      <c r="D10" s="8" t="s">
        <v>11</v>
      </c>
      <c r="E10" s="9" t="s">
        <v>14</v>
      </c>
      <c r="F10" s="9" t="s">
        <v>14</v>
      </c>
      <c r="G10" s="11">
        <v>0</v>
      </c>
      <c r="H10" s="11">
        <v>0</v>
      </c>
      <c r="I10" s="11">
        <v>0</v>
      </c>
      <c r="J10" s="11">
        <v>0</v>
      </c>
      <c r="K10" s="11">
        <v>1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0">
        <v>1</v>
      </c>
      <c r="V10" s="10">
        <v>1</v>
      </c>
      <c r="W10" s="10">
        <v>0</v>
      </c>
      <c r="X10" s="10">
        <v>0</v>
      </c>
      <c r="Y10" s="10">
        <v>1</v>
      </c>
      <c r="Z10" s="10">
        <v>1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1">
        <v>0</v>
      </c>
      <c r="AL10" s="11">
        <v>0</v>
      </c>
      <c r="AM10" s="11">
        <v>0</v>
      </c>
      <c r="AN10" s="11">
        <v>0</v>
      </c>
      <c r="AO10" s="12">
        <v>-9</v>
      </c>
      <c r="AP10" s="12">
        <v>-9</v>
      </c>
      <c r="AQ10" s="11">
        <v>0</v>
      </c>
      <c r="AR10" s="11">
        <v>0</v>
      </c>
      <c r="AS10" s="11">
        <v>0</v>
      </c>
      <c r="AT10" s="11">
        <v>0</v>
      </c>
      <c r="AU10" s="11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1</v>
      </c>
      <c r="BF10" s="10">
        <v>1</v>
      </c>
      <c r="BG10" s="10">
        <v>0</v>
      </c>
      <c r="BH10" s="10">
        <v>0</v>
      </c>
      <c r="BI10" s="10">
        <v>1</v>
      </c>
      <c r="BJ10" s="10">
        <v>0</v>
      </c>
      <c r="BK10" s="10">
        <v>1</v>
      </c>
      <c r="BL10" s="10">
        <v>0</v>
      </c>
      <c r="BM10" s="10">
        <v>0</v>
      </c>
      <c r="BN10" s="10">
        <v>0</v>
      </c>
      <c r="BO10" s="10">
        <v>0</v>
      </c>
      <c r="BP10" s="10">
        <v>0</v>
      </c>
      <c r="BQ10" s="10">
        <v>1</v>
      </c>
      <c r="BR10" s="10">
        <v>1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10">
        <v>0</v>
      </c>
      <c r="CF10" s="10">
        <v>0</v>
      </c>
      <c r="CG10" s="10">
        <v>0</v>
      </c>
      <c r="CH10" s="10">
        <v>0</v>
      </c>
      <c r="CI10" s="10">
        <v>0</v>
      </c>
      <c r="CJ10" s="10">
        <v>0</v>
      </c>
      <c r="CK10" s="10">
        <v>1</v>
      </c>
      <c r="CL10" s="10">
        <v>1</v>
      </c>
      <c r="CM10" s="10">
        <v>0</v>
      </c>
      <c r="CN10" s="10">
        <v>0</v>
      </c>
      <c r="CO10" s="10">
        <v>0</v>
      </c>
      <c r="CP10" s="10">
        <v>0</v>
      </c>
      <c r="CQ10" s="10">
        <v>1</v>
      </c>
      <c r="CR10" s="10">
        <v>0</v>
      </c>
      <c r="CS10" s="10">
        <v>0</v>
      </c>
      <c r="CT10" s="10">
        <v>0</v>
      </c>
      <c r="CU10" s="10">
        <v>1</v>
      </c>
      <c r="CV10" s="10">
        <v>0</v>
      </c>
      <c r="CW10" s="11">
        <v>0</v>
      </c>
      <c r="CX10" s="11">
        <v>0</v>
      </c>
      <c r="CY10" s="10">
        <v>1</v>
      </c>
      <c r="CZ10" s="10">
        <v>0</v>
      </c>
      <c r="DA10" s="10">
        <v>0</v>
      </c>
      <c r="DB10" s="10">
        <v>0</v>
      </c>
      <c r="DC10" s="10">
        <v>0</v>
      </c>
      <c r="DD10" s="10">
        <v>0</v>
      </c>
      <c r="DE10" s="11">
        <v>0</v>
      </c>
      <c r="DF10" s="11">
        <v>0</v>
      </c>
      <c r="DG10" s="11">
        <v>1</v>
      </c>
      <c r="DH10" s="11">
        <v>1</v>
      </c>
      <c r="DI10" s="10">
        <v>0</v>
      </c>
      <c r="DJ10" s="10">
        <v>0</v>
      </c>
      <c r="DK10" s="10">
        <v>0</v>
      </c>
      <c r="DL10" s="10">
        <v>0</v>
      </c>
      <c r="DM10" s="10">
        <v>0</v>
      </c>
      <c r="DN10" s="10">
        <v>0</v>
      </c>
      <c r="DO10" s="10">
        <v>1</v>
      </c>
      <c r="DP10" s="10">
        <v>1</v>
      </c>
      <c r="DQ10" s="10">
        <v>0</v>
      </c>
      <c r="DR10" s="10">
        <v>0</v>
      </c>
      <c r="DS10" s="10">
        <v>0</v>
      </c>
      <c r="DT10" s="10">
        <v>0</v>
      </c>
      <c r="DU10" s="10">
        <v>1</v>
      </c>
      <c r="DV10" s="10">
        <v>0</v>
      </c>
      <c r="DX10">
        <f t="shared" si="1"/>
        <v>22</v>
      </c>
      <c r="DY10">
        <f t="shared" si="2"/>
        <v>96</v>
      </c>
      <c r="DZ10">
        <f t="shared" si="3"/>
        <v>2</v>
      </c>
      <c r="EB10" s="77">
        <f t="shared" si="0"/>
        <v>0.1864406779661017</v>
      </c>
      <c r="EC10" s="9" t="s">
        <v>14</v>
      </c>
      <c r="ED10" s="83" t="s">
        <v>1567</v>
      </c>
    </row>
    <row r="11" spans="2:134" x14ac:dyDescent="0.25">
      <c r="B11" s="7" t="s">
        <v>22</v>
      </c>
      <c r="C11" s="8" t="s">
        <v>105</v>
      </c>
      <c r="D11" s="8" t="s">
        <v>11</v>
      </c>
      <c r="E11" s="9">
        <v>97124</v>
      </c>
      <c r="F11" s="9">
        <v>97124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1</v>
      </c>
      <c r="N11" s="10">
        <v>1</v>
      </c>
      <c r="O11" s="10">
        <v>1</v>
      </c>
      <c r="P11" s="10">
        <v>0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</v>
      </c>
      <c r="AF11" s="10">
        <v>1</v>
      </c>
      <c r="AG11" s="10">
        <v>0</v>
      </c>
      <c r="AH11" s="10">
        <v>0</v>
      </c>
      <c r="AI11" s="10">
        <v>0</v>
      </c>
      <c r="AJ11" s="10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1</v>
      </c>
      <c r="AP11" s="11">
        <v>1</v>
      </c>
      <c r="AQ11" s="11">
        <v>0</v>
      </c>
      <c r="AR11" s="11">
        <v>0</v>
      </c>
      <c r="AS11" s="11">
        <v>0</v>
      </c>
      <c r="AT11" s="10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1</v>
      </c>
      <c r="AZ11" s="11">
        <v>0</v>
      </c>
      <c r="BA11" s="11">
        <v>0</v>
      </c>
      <c r="BB11" s="11">
        <v>0</v>
      </c>
      <c r="BC11" s="11">
        <v>0</v>
      </c>
      <c r="BD11" s="11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0</v>
      </c>
      <c r="BQ11" s="11">
        <v>1</v>
      </c>
      <c r="BR11" s="11">
        <v>1</v>
      </c>
      <c r="BS11" s="11">
        <v>1</v>
      </c>
      <c r="BT11" s="11">
        <v>0</v>
      </c>
      <c r="BU11" s="11">
        <v>0</v>
      </c>
      <c r="BV11" s="11">
        <v>0</v>
      </c>
      <c r="BW11" s="11">
        <v>0</v>
      </c>
      <c r="BX11" s="11">
        <v>0</v>
      </c>
      <c r="BY11" s="11">
        <v>0</v>
      </c>
      <c r="BZ11" s="11">
        <v>0</v>
      </c>
      <c r="CA11" s="11">
        <v>0</v>
      </c>
      <c r="CB11" s="11">
        <v>0</v>
      </c>
      <c r="CC11" s="11">
        <v>0</v>
      </c>
      <c r="CD11" s="11">
        <v>0</v>
      </c>
      <c r="CE11" s="11">
        <v>1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1</v>
      </c>
      <c r="CN11" s="11">
        <v>0</v>
      </c>
      <c r="CO11" s="11">
        <v>1</v>
      </c>
      <c r="CP11" s="11">
        <v>1</v>
      </c>
      <c r="CQ11" s="11">
        <v>1</v>
      </c>
      <c r="CR11" s="11">
        <v>0</v>
      </c>
      <c r="CS11" s="11">
        <v>0</v>
      </c>
      <c r="CT11" s="11">
        <v>0</v>
      </c>
      <c r="CU11" s="11">
        <v>0</v>
      </c>
      <c r="CV11" s="11">
        <v>0</v>
      </c>
      <c r="CW11" s="11">
        <v>1</v>
      </c>
      <c r="CX11" s="11">
        <v>0</v>
      </c>
      <c r="CY11" s="11">
        <v>1</v>
      </c>
      <c r="CZ11" s="11">
        <v>1</v>
      </c>
      <c r="DA11" s="11">
        <v>0</v>
      </c>
      <c r="DB11" s="11">
        <v>0</v>
      </c>
      <c r="DC11" s="11">
        <v>0</v>
      </c>
      <c r="DD11" s="11">
        <v>0</v>
      </c>
      <c r="DE11" s="11">
        <v>1</v>
      </c>
      <c r="DF11" s="11">
        <v>1</v>
      </c>
      <c r="DG11" s="11">
        <v>1</v>
      </c>
      <c r="DH11" s="11">
        <v>0</v>
      </c>
      <c r="DI11" s="11">
        <v>0</v>
      </c>
      <c r="DJ11" s="11">
        <v>0</v>
      </c>
      <c r="DK11" s="11">
        <v>0</v>
      </c>
      <c r="DL11" s="11">
        <v>0</v>
      </c>
      <c r="DM11" s="11">
        <v>1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1</v>
      </c>
      <c r="DV11" s="11">
        <v>0</v>
      </c>
      <c r="DX11">
        <f t="shared" si="1"/>
        <v>30</v>
      </c>
      <c r="DY11">
        <f t="shared" si="2"/>
        <v>90</v>
      </c>
      <c r="DZ11">
        <f t="shared" si="3"/>
        <v>0</v>
      </c>
      <c r="EB11" s="77">
        <f t="shared" si="0"/>
        <v>0.25</v>
      </c>
      <c r="EC11" s="9">
        <v>97124</v>
      </c>
      <c r="ED11" s="83" t="s">
        <v>1555</v>
      </c>
    </row>
    <row r="12" spans="2:134" x14ac:dyDescent="0.25">
      <c r="B12" s="7" t="s">
        <v>17</v>
      </c>
      <c r="C12" s="8" t="s">
        <v>18</v>
      </c>
      <c r="D12" s="8" t="s">
        <v>11</v>
      </c>
      <c r="E12" s="9">
        <v>28547</v>
      </c>
      <c r="F12" s="9">
        <v>28547</v>
      </c>
      <c r="G12" s="11">
        <v>0</v>
      </c>
      <c r="H12" s="11">
        <v>0</v>
      </c>
      <c r="I12" s="11">
        <v>0</v>
      </c>
      <c r="J12" s="11">
        <v>0</v>
      </c>
      <c r="K12" s="11">
        <v>1</v>
      </c>
      <c r="L12" s="11">
        <v>1</v>
      </c>
      <c r="M12" s="11">
        <v>1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0">
        <v>1</v>
      </c>
      <c r="V12" s="10">
        <v>1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1</v>
      </c>
      <c r="AD12" s="10">
        <v>1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1">
        <v>1</v>
      </c>
      <c r="AL12" s="11">
        <v>1</v>
      </c>
      <c r="AM12" s="11">
        <v>1</v>
      </c>
      <c r="AN12" s="11">
        <v>1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1</v>
      </c>
      <c r="BF12" s="11">
        <v>1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1</v>
      </c>
      <c r="BN12" s="11">
        <v>1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1</v>
      </c>
      <c r="CB12" s="11">
        <v>1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1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1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1">
        <v>1</v>
      </c>
      <c r="DJ12" s="11">
        <v>1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X12">
        <f t="shared" si="1"/>
        <v>21</v>
      </c>
      <c r="DY12">
        <f t="shared" si="2"/>
        <v>99</v>
      </c>
      <c r="DZ12">
        <f t="shared" si="3"/>
        <v>0</v>
      </c>
      <c r="EB12" s="77">
        <f t="shared" si="0"/>
        <v>0.17499999999999999</v>
      </c>
      <c r="EC12" s="9">
        <v>28547</v>
      </c>
      <c r="ED12" s="83" t="s">
        <v>1556</v>
      </c>
    </row>
    <row r="13" spans="2:134" x14ac:dyDescent="0.25">
      <c r="B13" s="7" t="s">
        <v>17</v>
      </c>
      <c r="C13" s="8" t="s">
        <v>18</v>
      </c>
      <c r="D13" s="8" t="s">
        <v>11</v>
      </c>
      <c r="E13" s="9">
        <v>30388</v>
      </c>
      <c r="F13" s="9">
        <v>30388</v>
      </c>
      <c r="G13" s="11">
        <v>0</v>
      </c>
      <c r="H13" s="11">
        <v>0</v>
      </c>
      <c r="I13" s="11">
        <v>0</v>
      </c>
      <c r="J13" s="11">
        <v>0</v>
      </c>
      <c r="K13" s="11">
        <v>1</v>
      </c>
      <c r="L13" s="11">
        <v>1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0">
        <v>1</v>
      </c>
      <c r="V13" s="10">
        <v>1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1</v>
      </c>
      <c r="AD13" s="10">
        <v>1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1">
        <v>1</v>
      </c>
      <c r="AL13" s="11">
        <v>1</v>
      </c>
      <c r="AM13" s="11">
        <v>1</v>
      </c>
      <c r="AN13" s="11">
        <v>1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0</v>
      </c>
      <c r="BC13" s="11">
        <v>0</v>
      </c>
      <c r="BD13" s="11">
        <v>0</v>
      </c>
      <c r="BE13" s="11">
        <v>1</v>
      </c>
      <c r="BF13" s="11">
        <v>1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1</v>
      </c>
      <c r="BN13" s="11">
        <v>1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1</v>
      </c>
      <c r="CB13" s="11">
        <v>1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1</v>
      </c>
      <c r="CL13" s="11">
        <v>1</v>
      </c>
      <c r="CM13" s="11">
        <v>0</v>
      </c>
      <c r="CN13" s="11">
        <v>0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0</v>
      </c>
      <c r="DD13" s="11">
        <v>0</v>
      </c>
      <c r="DE13" s="11">
        <v>0</v>
      </c>
      <c r="DF13" s="11">
        <v>0</v>
      </c>
      <c r="DG13" s="11">
        <v>0</v>
      </c>
      <c r="DH13" s="11">
        <v>0</v>
      </c>
      <c r="DI13" s="11">
        <v>1</v>
      </c>
      <c r="DJ13" s="11">
        <v>1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X13">
        <f t="shared" si="1"/>
        <v>20</v>
      </c>
      <c r="DY13">
        <f t="shared" si="2"/>
        <v>100</v>
      </c>
      <c r="DZ13">
        <f t="shared" si="3"/>
        <v>0</v>
      </c>
      <c r="EB13" s="77">
        <f t="shared" si="0"/>
        <v>0.16666666666666666</v>
      </c>
      <c r="EC13" s="9">
        <v>30388</v>
      </c>
      <c r="ED13" s="83" t="s">
        <v>1556</v>
      </c>
    </row>
    <row r="14" spans="2:134" x14ac:dyDescent="0.25">
      <c r="B14" s="7" t="s">
        <v>21</v>
      </c>
      <c r="C14" s="8" t="s">
        <v>104</v>
      </c>
      <c r="D14" s="8" t="s">
        <v>11</v>
      </c>
      <c r="E14" s="9">
        <v>16066</v>
      </c>
      <c r="F14" s="9">
        <v>3130</v>
      </c>
      <c r="G14" s="10">
        <v>0</v>
      </c>
      <c r="H14" s="10">
        <v>0</v>
      </c>
      <c r="I14" s="13">
        <v>-9</v>
      </c>
      <c r="J14" s="13">
        <v>-9</v>
      </c>
      <c r="K14" s="10">
        <v>0</v>
      </c>
      <c r="L14" s="10">
        <v>0</v>
      </c>
      <c r="M14" s="10">
        <v>1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1</v>
      </c>
      <c r="T14" s="10">
        <v>0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1</v>
      </c>
      <c r="AJ14" s="10">
        <v>1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1</v>
      </c>
      <c r="AT14" s="10">
        <v>1</v>
      </c>
      <c r="AU14" s="11">
        <v>1</v>
      </c>
      <c r="AV14" s="11">
        <v>0</v>
      </c>
      <c r="AW14" s="11">
        <v>1</v>
      </c>
      <c r="AX14" s="11">
        <v>0</v>
      </c>
      <c r="AY14" s="11">
        <v>0</v>
      </c>
      <c r="AZ14" s="11">
        <v>0</v>
      </c>
      <c r="BA14" s="11">
        <v>1</v>
      </c>
      <c r="BB14" s="11">
        <v>0</v>
      </c>
      <c r="BC14" s="11">
        <v>1</v>
      </c>
      <c r="BD14" s="11">
        <v>1</v>
      </c>
      <c r="BE14" s="11">
        <v>0</v>
      </c>
      <c r="BF14" s="11">
        <v>0</v>
      </c>
      <c r="BG14" s="11">
        <v>0</v>
      </c>
      <c r="BH14" s="11">
        <v>0</v>
      </c>
      <c r="BI14" s="11">
        <v>1</v>
      </c>
      <c r="BJ14" s="11">
        <v>0</v>
      </c>
      <c r="BK14" s="11">
        <v>1</v>
      </c>
      <c r="BL14" s="11">
        <v>0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1">
        <v>0</v>
      </c>
      <c r="BU14" s="11">
        <v>0</v>
      </c>
      <c r="BV14" s="11">
        <v>0</v>
      </c>
      <c r="BW14" s="11">
        <v>1</v>
      </c>
      <c r="BX14" s="11">
        <v>1</v>
      </c>
      <c r="BY14" s="11">
        <v>0</v>
      </c>
      <c r="BZ14" s="11">
        <v>0</v>
      </c>
      <c r="CA14" s="11">
        <v>0</v>
      </c>
      <c r="CB14" s="11">
        <v>0</v>
      </c>
      <c r="CC14" s="11">
        <v>1</v>
      </c>
      <c r="CD14" s="11">
        <v>1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>
        <v>0</v>
      </c>
      <c r="CS14" s="11">
        <v>0</v>
      </c>
      <c r="CT14" s="11">
        <v>0</v>
      </c>
      <c r="CU14" s="11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1</v>
      </c>
      <c r="DD14" s="11">
        <v>1</v>
      </c>
      <c r="DE14" s="11">
        <v>1</v>
      </c>
      <c r="DF14" s="11">
        <v>0</v>
      </c>
      <c r="DG14" s="11">
        <v>0</v>
      </c>
      <c r="DH14" s="11">
        <v>0</v>
      </c>
      <c r="DI14" s="11">
        <v>0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1</v>
      </c>
      <c r="DT14" s="11">
        <v>0</v>
      </c>
      <c r="DU14" s="11">
        <v>0</v>
      </c>
      <c r="DV14" s="11">
        <v>0</v>
      </c>
      <c r="DX14">
        <f t="shared" si="1"/>
        <v>26</v>
      </c>
      <c r="DY14">
        <f t="shared" si="2"/>
        <v>92</v>
      </c>
      <c r="DZ14">
        <f t="shared" si="3"/>
        <v>2</v>
      </c>
      <c r="EB14" s="77">
        <f t="shared" si="0"/>
        <v>0.22033898305084745</v>
      </c>
      <c r="EC14" s="9">
        <v>16066</v>
      </c>
      <c r="ED14" s="83" t="s">
        <v>1557</v>
      </c>
    </row>
    <row r="15" spans="2:134" x14ac:dyDescent="0.25">
      <c r="B15" s="7" t="s">
        <v>21</v>
      </c>
      <c r="C15" s="8" t="s">
        <v>104</v>
      </c>
      <c r="D15" s="8" t="s">
        <v>11</v>
      </c>
      <c r="E15" s="9">
        <v>16098</v>
      </c>
      <c r="F15" s="9">
        <v>5026</v>
      </c>
      <c r="G15" s="10">
        <v>1</v>
      </c>
      <c r="H15" s="10">
        <v>1</v>
      </c>
      <c r="I15" s="13">
        <v>-9</v>
      </c>
      <c r="J15" s="13">
        <v>-9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1</v>
      </c>
      <c r="V15" s="10">
        <v>1</v>
      </c>
      <c r="W15" s="10">
        <v>1</v>
      </c>
      <c r="X15" s="10">
        <v>1</v>
      </c>
      <c r="Y15" s="10">
        <v>0</v>
      </c>
      <c r="Z15" s="10">
        <v>0</v>
      </c>
      <c r="AA15" s="10">
        <v>1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1</v>
      </c>
      <c r="AJ15" s="10">
        <v>1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1</v>
      </c>
      <c r="AT15" s="11">
        <v>1</v>
      </c>
      <c r="AU15" s="11">
        <v>1</v>
      </c>
      <c r="AV15" s="11">
        <v>1</v>
      </c>
      <c r="AW15" s="11">
        <v>1</v>
      </c>
      <c r="AX15" s="11">
        <v>0</v>
      </c>
      <c r="AY15" s="11">
        <v>0</v>
      </c>
      <c r="AZ15" s="11">
        <v>0</v>
      </c>
      <c r="BA15" s="11">
        <v>0</v>
      </c>
      <c r="BB15" s="11">
        <v>0</v>
      </c>
      <c r="BC15" s="11">
        <v>1</v>
      </c>
      <c r="BD15" s="11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1">
        <v>0</v>
      </c>
      <c r="BO15" s="11">
        <v>1</v>
      </c>
      <c r="BP15" s="11">
        <v>0</v>
      </c>
      <c r="BQ15" s="11">
        <v>0</v>
      </c>
      <c r="BR15" s="11">
        <v>0</v>
      </c>
      <c r="BS15" s="11">
        <v>0</v>
      </c>
      <c r="BT15" s="11">
        <v>0</v>
      </c>
      <c r="BU15" s="11">
        <v>1</v>
      </c>
      <c r="BV15" s="11">
        <v>1</v>
      </c>
      <c r="BW15" s="11">
        <v>0</v>
      </c>
      <c r="BX15" s="11">
        <v>0</v>
      </c>
      <c r="BY15" s="11">
        <v>0</v>
      </c>
      <c r="BZ15" s="11">
        <v>0</v>
      </c>
      <c r="CA15" s="11">
        <v>0</v>
      </c>
      <c r="CB15" s="11">
        <v>0</v>
      </c>
      <c r="CC15" s="11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1</v>
      </c>
      <c r="CN15" s="11">
        <v>0</v>
      </c>
      <c r="CO15" s="11">
        <v>0</v>
      </c>
      <c r="CP15" s="11">
        <v>0</v>
      </c>
      <c r="CQ15" s="11">
        <v>0</v>
      </c>
      <c r="CR15" s="11">
        <v>0</v>
      </c>
      <c r="CS15" s="11">
        <v>0</v>
      </c>
      <c r="CT15" s="11">
        <v>0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1</v>
      </c>
      <c r="DD15" s="11">
        <v>1</v>
      </c>
      <c r="DE15" s="11">
        <v>0</v>
      </c>
      <c r="DF15" s="11">
        <v>0</v>
      </c>
      <c r="DG15" s="11">
        <v>0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1</v>
      </c>
      <c r="DR15" s="11">
        <v>1</v>
      </c>
      <c r="DS15" s="11">
        <v>0</v>
      </c>
      <c r="DT15" s="11">
        <v>0</v>
      </c>
      <c r="DU15" s="11">
        <v>0</v>
      </c>
      <c r="DV15" s="11">
        <v>0</v>
      </c>
      <c r="DX15">
        <f t="shared" si="1"/>
        <v>23</v>
      </c>
      <c r="DY15">
        <f t="shared" si="2"/>
        <v>95</v>
      </c>
      <c r="DZ15">
        <f t="shared" si="3"/>
        <v>2</v>
      </c>
      <c r="EB15" s="77">
        <f t="shared" si="0"/>
        <v>0.19491525423728814</v>
      </c>
      <c r="EC15" s="9">
        <v>16098</v>
      </c>
      <c r="ED15" s="83" t="s">
        <v>1557</v>
      </c>
    </row>
    <row r="16" spans="2:134" x14ac:dyDescent="0.25">
      <c r="B16" s="7" t="s">
        <v>15</v>
      </c>
      <c r="C16" s="8" t="s">
        <v>16</v>
      </c>
      <c r="D16" s="8" t="s">
        <v>11</v>
      </c>
      <c r="E16" s="9">
        <v>28697</v>
      </c>
      <c r="F16" s="9">
        <v>28697</v>
      </c>
      <c r="G16" s="11">
        <v>1</v>
      </c>
      <c r="H16" s="11">
        <v>0</v>
      </c>
      <c r="I16" s="11">
        <v>1</v>
      </c>
      <c r="J16" s="11">
        <v>1</v>
      </c>
      <c r="K16" s="11">
        <v>0</v>
      </c>
      <c r="L16" s="11">
        <v>0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1</v>
      </c>
      <c r="AJ16" s="10">
        <v>1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1</v>
      </c>
      <c r="AR16" s="11">
        <v>1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1">
        <v>0</v>
      </c>
      <c r="BA16" s="11">
        <v>0</v>
      </c>
      <c r="BB16" s="11">
        <v>0</v>
      </c>
      <c r="BC16" s="11">
        <v>0</v>
      </c>
      <c r="BD16" s="11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1">
        <v>0</v>
      </c>
      <c r="BO16" s="11">
        <v>0</v>
      </c>
      <c r="BP16" s="11">
        <v>0</v>
      </c>
      <c r="BQ16" s="11">
        <v>1</v>
      </c>
      <c r="BR16" s="11">
        <v>1</v>
      </c>
      <c r="BS16" s="11">
        <v>0</v>
      </c>
      <c r="BT16" s="11">
        <v>0</v>
      </c>
      <c r="BU16" s="11">
        <v>0</v>
      </c>
      <c r="BV16" s="11">
        <v>0</v>
      </c>
      <c r="BW16" s="11">
        <v>1</v>
      </c>
      <c r="BX16" s="11">
        <v>0</v>
      </c>
      <c r="BY16" s="11">
        <v>0</v>
      </c>
      <c r="BZ16" s="11">
        <v>0</v>
      </c>
      <c r="CA16" s="11">
        <v>0</v>
      </c>
      <c r="CB16" s="11">
        <v>0</v>
      </c>
      <c r="CC16" s="11">
        <v>0</v>
      </c>
      <c r="CD16" s="11">
        <v>0</v>
      </c>
      <c r="CE16" s="11">
        <v>0</v>
      </c>
      <c r="CF16" s="11">
        <v>0</v>
      </c>
      <c r="CG16" s="11">
        <v>1</v>
      </c>
      <c r="CH16" s="11">
        <v>1</v>
      </c>
      <c r="CI16" s="11">
        <v>1</v>
      </c>
      <c r="CJ16" s="11">
        <v>0</v>
      </c>
      <c r="CK16" s="11">
        <v>0</v>
      </c>
      <c r="CL16" s="11">
        <v>0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>
        <v>0</v>
      </c>
      <c r="CS16" s="11">
        <v>1</v>
      </c>
      <c r="CT16" s="11">
        <v>1</v>
      </c>
      <c r="CU16" s="11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1</v>
      </c>
      <c r="DB16" s="11">
        <v>0</v>
      </c>
      <c r="DC16" s="11">
        <v>0</v>
      </c>
      <c r="DD16" s="11">
        <v>0</v>
      </c>
      <c r="DE16" s="11">
        <v>0</v>
      </c>
      <c r="DF16" s="11">
        <v>0</v>
      </c>
      <c r="DG16" s="11">
        <v>0</v>
      </c>
      <c r="DH16" s="11">
        <v>0</v>
      </c>
      <c r="DI16" s="11">
        <v>0</v>
      </c>
      <c r="DJ16" s="11">
        <v>0</v>
      </c>
      <c r="DK16" s="11">
        <v>1</v>
      </c>
      <c r="DL16" s="11">
        <v>1</v>
      </c>
      <c r="DM16" s="11">
        <v>0</v>
      </c>
      <c r="DN16" s="11">
        <v>0</v>
      </c>
      <c r="DO16" s="11">
        <v>0</v>
      </c>
      <c r="DP16" s="11">
        <v>0</v>
      </c>
      <c r="DQ16" s="11">
        <v>1</v>
      </c>
      <c r="DR16" s="11">
        <v>1</v>
      </c>
      <c r="DS16" s="11">
        <v>0</v>
      </c>
      <c r="DT16" s="11">
        <v>0</v>
      </c>
      <c r="DU16" s="11">
        <v>0</v>
      </c>
      <c r="DV16" s="11">
        <v>0</v>
      </c>
      <c r="DX16">
        <f t="shared" si="1"/>
        <v>21</v>
      </c>
      <c r="DY16">
        <f t="shared" si="2"/>
        <v>99</v>
      </c>
      <c r="DZ16">
        <f t="shared" si="3"/>
        <v>0</v>
      </c>
      <c r="EB16" s="77">
        <f t="shared" si="0"/>
        <v>0.17499999999999999</v>
      </c>
      <c r="EC16" s="9">
        <v>28697</v>
      </c>
      <c r="ED16" s="83" t="s">
        <v>1558</v>
      </c>
    </row>
    <row r="17" spans="2:134" x14ac:dyDescent="0.25">
      <c r="B17" s="7" t="s">
        <v>15</v>
      </c>
      <c r="C17" s="8" t="s">
        <v>16</v>
      </c>
      <c r="D17" s="8" t="s">
        <v>11</v>
      </c>
      <c r="E17" s="9">
        <v>28755</v>
      </c>
      <c r="F17" s="9">
        <v>28755</v>
      </c>
      <c r="G17" s="11">
        <v>0</v>
      </c>
      <c r="H17" s="11">
        <v>0</v>
      </c>
      <c r="I17" s="11">
        <v>1</v>
      </c>
      <c r="J17" s="11">
        <v>1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1</v>
      </c>
      <c r="AJ17" s="10">
        <v>1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1</v>
      </c>
      <c r="AR17" s="11">
        <v>1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1</v>
      </c>
      <c r="BR17" s="11">
        <v>1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1</v>
      </c>
      <c r="CH17" s="11">
        <v>1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1</v>
      </c>
      <c r="CT17" s="11">
        <v>1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1</v>
      </c>
      <c r="DB17" s="11">
        <v>1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1</v>
      </c>
      <c r="DL17" s="11">
        <v>1</v>
      </c>
      <c r="DM17" s="11">
        <v>0</v>
      </c>
      <c r="DN17" s="11">
        <v>0</v>
      </c>
      <c r="DO17" s="11">
        <v>0</v>
      </c>
      <c r="DP17" s="11">
        <v>0</v>
      </c>
      <c r="DQ17" s="11">
        <v>1</v>
      </c>
      <c r="DR17" s="11">
        <v>1</v>
      </c>
      <c r="DS17" s="11">
        <v>0</v>
      </c>
      <c r="DT17" s="11">
        <v>0</v>
      </c>
      <c r="DU17" s="11">
        <v>0</v>
      </c>
      <c r="DV17" s="11">
        <v>0</v>
      </c>
      <c r="DX17">
        <f t="shared" si="1"/>
        <v>18</v>
      </c>
      <c r="DY17">
        <f t="shared" si="2"/>
        <v>102</v>
      </c>
      <c r="DZ17">
        <f t="shared" si="3"/>
        <v>0</v>
      </c>
      <c r="EB17" s="77">
        <f t="shared" si="0"/>
        <v>0.15</v>
      </c>
      <c r="EC17" s="9">
        <v>28755</v>
      </c>
      <c r="ED17" s="83" t="s">
        <v>1558</v>
      </c>
    </row>
    <row r="18" spans="2:134" x14ac:dyDescent="0.25">
      <c r="B18" s="7" t="s">
        <v>19</v>
      </c>
      <c r="C18" s="8" t="s">
        <v>20</v>
      </c>
      <c r="D18" s="8" t="s">
        <v>11</v>
      </c>
      <c r="E18" s="9">
        <v>34474</v>
      </c>
      <c r="F18" s="9" t="s">
        <v>1581</v>
      </c>
      <c r="G18" s="10">
        <v>1</v>
      </c>
      <c r="H18" s="10">
        <v>1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1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1</v>
      </c>
      <c r="V18" s="10">
        <v>1</v>
      </c>
      <c r="W18" s="10">
        <v>0</v>
      </c>
      <c r="X18" s="10">
        <v>0</v>
      </c>
      <c r="Y18" s="10">
        <v>0</v>
      </c>
      <c r="Z18" s="10">
        <v>0</v>
      </c>
      <c r="AA18" s="10">
        <v>1</v>
      </c>
      <c r="AB18" s="10">
        <v>1</v>
      </c>
      <c r="AC18" s="10">
        <v>0</v>
      </c>
      <c r="AD18" s="10">
        <v>0</v>
      </c>
      <c r="AE18" s="10">
        <v>0</v>
      </c>
      <c r="AF18" s="10">
        <v>0</v>
      </c>
      <c r="AG18" s="10">
        <v>1</v>
      </c>
      <c r="AH18" s="10">
        <v>1</v>
      </c>
      <c r="AI18" s="10">
        <v>0</v>
      </c>
      <c r="AJ18" s="10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1</v>
      </c>
      <c r="AX18" s="11">
        <v>0</v>
      </c>
      <c r="AY18" s="11">
        <v>0</v>
      </c>
      <c r="AZ18" s="11">
        <v>0</v>
      </c>
      <c r="BA18" s="11">
        <v>1</v>
      </c>
      <c r="BB18" s="11">
        <v>0</v>
      </c>
      <c r="BC18" s="11">
        <v>0</v>
      </c>
      <c r="BD18" s="11">
        <v>0</v>
      </c>
      <c r="BE18" s="11">
        <v>0</v>
      </c>
      <c r="BF18" s="11">
        <v>0</v>
      </c>
      <c r="BG18" s="11">
        <v>1</v>
      </c>
      <c r="BH18" s="11">
        <v>0</v>
      </c>
      <c r="BI18" s="11">
        <v>1</v>
      </c>
      <c r="BJ18" s="11">
        <v>1</v>
      </c>
      <c r="BK18" s="11">
        <v>1</v>
      </c>
      <c r="BL18" s="11">
        <v>0</v>
      </c>
      <c r="BM18" s="11">
        <v>0</v>
      </c>
      <c r="BN18" s="11">
        <v>0</v>
      </c>
      <c r="BO18" s="11">
        <v>1</v>
      </c>
      <c r="BP18" s="11">
        <v>1</v>
      </c>
      <c r="BQ18" s="11">
        <v>1</v>
      </c>
      <c r="BR18" s="11">
        <v>1</v>
      </c>
      <c r="BS18" s="11">
        <v>0</v>
      </c>
      <c r="BT18" s="11">
        <v>0</v>
      </c>
      <c r="BU18" s="11">
        <v>0</v>
      </c>
      <c r="BV18" s="11">
        <v>0</v>
      </c>
      <c r="BW18" s="11">
        <v>1</v>
      </c>
      <c r="BX18" s="11">
        <v>0</v>
      </c>
      <c r="BY18" s="11">
        <v>1</v>
      </c>
      <c r="BZ18" s="11">
        <v>0</v>
      </c>
      <c r="CA18" s="11">
        <v>0</v>
      </c>
      <c r="CB18" s="11">
        <v>0</v>
      </c>
      <c r="CC18" s="11">
        <v>0</v>
      </c>
      <c r="CD18" s="11">
        <v>0</v>
      </c>
      <c r="CE18" s="11">
        <v>0</v>
      </c>
      <c r="CF18" s="11">
        <v>0</v>
      </c>
      <c r="CG18" s="11">
        <v>1</v>
      </c>
      <c r="CH18" s="11">
        <v>0</v>
      </c>
      <c r="CI18" s="11">
        <v>0</v>
      </c>
      <c r="CJ18" s="11">
        <v>0</v>
      </c>
      <c r="CK18" s="11">
        <v>1</v>
      </c>
      <c r="CL18" s="11">
        <v>0</v>
      </c>
      <c r="CM18" s="11">
        <v>1</v>
      </c>
      <c r="CN18" s="11">
        <v>0</v>
      </c>
      <c r="CO18" s="11">
        <v>0</v>
      </c>
      <c r="CP18" s="11">
        <v>0</v>
      </c>
      <c r="CQ18" s="11">
        <v>0</v>
      </c>
      <c r="CR18" s="11">
        <v>0</v>
      </c>
      <c r="CS18" s="11">
        <v>0</v>
      </c>
      <c r="CT18" s="11">
        <v>0</v>
      </c>
      <c r="CU18" s="11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1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1">
        <v>0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1</v>
      </c>
      <c r="DR18" s="11">
        <v>0</v>
      </c>
      <c r="DS18" s="11">
        <v>1</v>
      </c>
      <c r="DT18" s="11">
        <v>1</v>
      </c>
      <c r="DU18" s="11">
        <v>0</v>
      </c>
      <c r="DV18" s="11">
        <v>0</v>
      </c>
      <c r="DX18">
        <f t="shared" si="1"/>
        <v>29</v>
      </c>
      <c r="DY18">
        <f t="shared" si="2"/>
        <v>91</v>
      </c>
      <c r="DZ18">
        <f t="shared" si="3"/>
        <v>0</v>
      </c>
      <c r="EB18" s="77">
        <f t="shared" si="0"/>
        <v>0.24166666666666667</v>
      </c>
      <c r="EC18" s="9">
        <v>34474</v>
      </c>
      <c r="ED18" s="83" t="s">
        <v>1559</v>
      </c>
    </row>
    <row r="19" spans="2:134" x14ac:dyDescent="0.25">
      <c r="B19" s="7" t="s">
        <v>19</v>
      </c>
      <c r="C19" s="8" t="s">
        <v>20</v>
      </c>
      <c r="D19" s="8" t="s">
        <v>11</v>
      </c>
      <c r="E19" s="9">
        <v>34472</v>
      </c>
      <c r="F19" s="9" t="s">
        <v>1582</v>
      </c>
      <c r="G19" s="10">
        <v>1</v>
      </c>
      <c r="H19" s="10">
        <v>1</v>
      </c>
      <c r="I19" s="13">
        <v>-9</v>
      </c>
      <c r="J19" s="13">
        <v>-9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1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1</v>
      </c>
      <c r="BH19" s="11">
        <v>0</v>
      </c>
      <c r="BI19" s="11">
        <v>0</v>
      </c>
      <c r="BJ19" s="11">
        <v>0</v>
      </c>
      <c r="BK19" s="11">
        <v>1</v>
      </c>
      <c r="BL19" s="11">
        <v>0</v>
      </c>
      <c r="BM19" s="11">
        <v>0</v>
      </c>
      <c r="BN19" s="11">
        <v>0</v>
      </c>
      <c r="BO19" s="11">
        <v>1</v>
      </c>
      <c r="BP19" s="11">
        <v>0</v>
      </c>
      <c r="BQ19" s="11">
        <v>1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1</v>
      </c>
      <c r="BX19" s="11">
        <v>1</v>
      </c>
      <c r="BY19" s="11">
        <v>1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1</v>
      </c>
      <c r="CH19" s="11">
        <v>1</v>
      </c>
      <c r="CI19" s="11">
        <v>1</v>
      </c>
      <c r="CJ19" s="11">
        <v>0</v>
      </c>
      <c r="CK19" s="11">
        <v>0</v>
      </c>
      <c r="CL19" s="11">
        <v>0</v>
      </c>
      <c r="CM19" s="11">
        <v>1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1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1</v>
      </c>
      <c r="DR19" s="11">
        <v>0</v>
      </c>
      <c r="DS19" s="11">
        <v>1</v>
      </c>
      <c r="DT19" s="11">
        <v>0</v>
      </c>
      <c r="DU19" s="11">
        <v>1</v>
      </c>
      <c r="DV19" s="11">
        <v>0</v>
      </c>
      <c r="DX19">
        <f t="shared" si="1"/>
        <v>20</v>
      </c>
      <c r="DY19">
        <f t="shared" si="2"/>
        <v>98</v>
      </c>
      <c r="DZ19">
        <f t="shared" si="3"/>
        <v>2</v>
      </c>
      <c r="EB19" s="77">
        <f t="shared" si="0"/>
        <v>0.16949152542372881</v>
      </c>
      <c r="EC19" s="78">
        <v>34472</v>
      </c>
      <c r="ED19" s="83" t="s">
        <v>1559</v>
      </c>
    </row>
    <row r="20" spans="2:134" x14ac:dyDescent="0.25">
      <c r="B20" s="14" t="s">
        <v>26</v>
      </c>
      <c r="C20" s="15" t="s">
        <v>27</v>
      </c>
      <c r="D20" s="16" t="s">
        <v>28</v>
      </c>
      <c r="E20" s="11" t="s">
        <v>29</v>
      </c>
      <c r="F20" s="11" t="s">
        <v>29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0">
        <v>0</v>
      </c>
      <c r="AF20" s="10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1">
        <v>0</v>
      </c>
      <c r="BA20" s="11">
        <v>0</v>
      </c>
      <c r="BB20" s="11">
        <v>0</v>
      </c>
      <c r="BC20" s="11">
        <v>0</v>
      </c>
      <c r="BD20" s="11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0">
        <v>0</v>
      </c>
      <c r="BO20" s="11">
        <v>0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11">
        <v>0</v>
      </c>
      <c r="CO20" s="11">
        <v>0</v>
      </c>
      <c r="CP20" s="11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0</v>
      </c>
      <c r="DF20" s="11">
        <v>0</v>
      </c>
      <c r="DG20" s="11">
        <v>0</v>
      </c>
      <c r="DH20" s="11">
        <v>0</v>
      </c>
      <c r="DI20" s="11">
        <v>0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X20">
        <f t="shared" si="1"/>
        <v>0</v>
      </c>
      <c r="DY20">
        <f t="shared" si="2"/>
        <v>120</v>
      </c>
      <c r="DZ20">
        <f t="shared" si="3"/>
        <v>0</v>
      </c>
      <c r="EB20" s="77">
        <f t="shared" si="0"/>
        <v>0</v>
      </c>
      <c r="EC20" s="11" t="s">
        <v>29</v>
      </c>
      <c r="ED20" s="83" t="s">
        <v>1560</v>
      </c>
    </row>
    <row r="24" spans="2:134" x14ac:dyDescent="0.25">
      <c r="C24" s="17" t="s">
        <v>1561</v>
      </c>
      <c r="D24" s="9" t="s">
        <v>25</v>
      </c>
      <c r="E24" s="9" t="s">
        <v>13</v>
      </c>
      <c r="F24" s="9" t="s">
        <v>14</v>
      </c>
      <c r="G24" s="9">
        <v>97124</v>
      </c>
      <c r="H24" s="9">
        <v>28547</v>
      </c>
      <c r="I24" s="9">
        <v>30388</v>
      </c>
      <c r="J24" s="9">
        <v>16066</v>
      </c>
      <c r="K24" s="9">
        <v>16098</v>
      </c>
      <c r="L24" s="9">
        <v>28697</v>
      </c>
      <c r="M24" s="9">
        <v>28755</v>
      </c>
      <c r="N24" s="9">
        <v>34474</v>
      </c>
      <c r="O24" s="11" t="s">
        <v>29</v>
      </c>
    </row>
    <row r="25" spans="2:134" x14ac:dyDescent="0.25">
      <c r="C25" s="17" t="s">
        <v>40</v>
      </c>
      <c r="D25" s="10" t="s">
        <v>1553</v>
      </c>
      <c r="E25" s="10" t="s">
        <v>1554</v>
      </c>
      <c r="F25" s="10" t="s">
        <v>1554</v>
      </c>
      <c r="G25" s="10" t="s">
        <v>1562</v>
      </c>
      <c r="H25" s="10" t="s">
        <v>1563</v>
      </c>
      <c r="I25" s="10" t="s">
        <v>1563</v>
      </c>
      <c r="J25" s="10" t="s">
        <v>1564</v>
      </c>
      <c r="K25" s="10" t="s">
        <v>1564</v>
      </c>
      <c r="L25" s="10" t="s">
        <v>1565</v>
      </c>
      <c r="M25" s="10" t="s">
        <v>1565</v>
      </c>
      <c r="N25" s="10" t="s">
        <v>1559</v>
      </c>
      <c r="O25" s="10" t="s">
        <v>1560</v>
      </c>
    </row>
    <row r="26" spans="2:134" x14ac:dyDescent="0.25">
      <c r="C26" s="17" t="s">
        <v>1566</v>
      </c>
      <c r="D26" s="79">
        <v>0.95</v>
      </c>
      <c r="E26" s="79">
        <v>0.18103448275862069</v>
      </c>
      <c r="F26" s="79">
        <v>0.1864406779661017</v>
      </c>
      <c r="G26" s="80">
        <v>0.25</v>
      </c>
      <c r="H26" s="79">
        <v>0.17499999999999999</v>
      </c>
      <c r="I26" s="79">
        <v>0.16666666666666666</v>
      </c>
      <c r="J26" s="79">
        <v>0.22033898305084745</v>
      </c>
      <c r="K26" s="79">
        <v>0.19491525423728814</v>
      </c>
      <c r="L26" s="79">
        <v>0.17499999999999999</v>
      </c>
      <c r="M26" s="79">
        <v>0.15</v>
      </c>
      <c r="N26" s="81">
        <v>0.24166666666666667</v>
      </c>
      <c r="O26" s="79">
        <v>0</v>
      </c>
    </row>
    <row r="28" spans="2:134" x14ac:dyDescent="0.25">
      <c r="E28" s="82">
        <f>AVERAGE(E26,F26,H26,I26,J26,K26,L26,M26)</f>
        <v>0.18117450808494057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"/>
  <sheetViews>
    <sheetView workbookViewId="0">
      <selection activeCell="J37" sqref="J37"/>
    </sheetView>
  </sheetViews>
  <sheetFormatPr defaultRowHeight="15" x14ac:dyDescent="0.25"/>
  <cols>
    <col min="6" max="6" width="44.85546875" customWidth="1"/>
    <col min="10" max="10" width="9.85546875" customWidth="1"/>
    <col min="11" max="11" width="16" customWidth="1"/>
    <col min="17" max="17" width="11" customWidth="1"/>
    <col min="19" max="19" width="16.7109375" customWidth="1"/>
    <col min="20" max="20" width="11.7109375" customWidth="1"/>
    <col min="21" max="21" width="18" customWidth="1"/>
    <col min="22" max="22" width="22.5703125" customWidth="1"/>
    <col min="23" max="23" width="43" customWidth="1"/>
  </cols>
  <sheetData>
    <row r="1" spans="1:20" x14ac:dyDescent="0.25">
      <c r="A1" s="6" t="s">
        <v>608</v>
      </c>
      <c r="B1" s="6" t="s">
        <v>609</v>
      </c>
      <c r="C1" s="6" t="s">
        <v>559</v>
      </c>
      <c r="D1" s="6" t="s">
        <v>559</v>
      </c>
      <c r="E1" s="6" t="s">
        <v>559</v>
      </c>
      <c r="F1" s="18" t="s">
        <v>610</v>
      </c>
      <c r="G1" s="6" t="s">
        <v>611</v>
      </c>
      <c r="H1" s="6" t="s">
        <v>612</v>
      </c>
      <c r="I1" s="6" t="s">
        <v>610</v>
      </c>
      <c r="J1" s="6" t="s">
        <v>613</v>
      </c>
      <c r="K1" s="18" t="s">
        <v>614</v>
      </c>
      <c r="L1" s="6" t="s">
        <v>611</v>
      </c>
      <c r="M1" s="6" t="s">
        <v>612</v>
      </c>
      <c r="N1" s="6" t="s">
        <v>615</v>
      </c>
      <c r="P1" s="22"/>
      <c r="Q1" s="20" t="s">
        <v>558</v>
      </c>
      <c r="R1" s="20" t="s">
        <v>559</v>
      </c>
      <c r="S1" s="20" t="s">
        <v>1551</v>
      </c>
      <c r="T1" s="20" t="s">
        <v>560</v>
      </c>
    </row>
    <row r="2" spans="1:20" x14ac:dyDescent="0.25">
      <c r="A2" s="6" t="s">
        <v>0</v>
      </c>
      <c r="B2" s="6" t="s">
        <v>616</v>
      </c>
      <c r="C2" s="6" t="s">
        <v>563</v>
      </c>
      <c r="D2" s="6" t="s">
        <v>617</v>
      </c>
      <c r="E2" s="6" t="s">
        <v>618</v>
      </c>
      <c r="F2" s="18" t="s">
        <v>619</v>
      </c>
      <c r="G2" s="6" t="s">
        <v>620</v>
      </c>
      <c r="H2" s="6" t="s">
        <v>621</v>
      </c>
      <c r="I2" s="6" t="s">
        <v>622</v>
      </c>
      <c r="J2" s="6" t="s">
        <v>623</v>
      </c>
      <c r="K2" s="18" t="s">
        <v>615</v>
      </c>
      <c r="L2" s="6" t="s">
        <v>620</v>
      </c>
      <c r="M2" s="6" t="s">
        <v>621</v>
      </c>
      <c r="N2" s="6" t="s">
        <v>622</v>
      </c>
      <c r="P2" s="20" t="s">
        <v>0</v>
      </c>
      <c r="Q2" s="20" t="s">
        <v>562</v>
      </c>
      <c r="R2" s="20" t="s">
        <v>563</v>
      </c>
      <c r="S2" s="45" t="s">
        <v>564</v>
      </c>
      <c r="T2" s="45" t="s">
        <v>110</v>
      </c>
    </row>
    <row r="3" spans="1:20" x14ac:dyDescent="0.25">
      <c r="A3" s="11">
        <v>6</v>
      </c>
      <c r="B3" s="11">
        <v>2452</v>
      </c>
      <c r="C3" s="71">
        <v>2.11</v>
      </c>
      <c r="D3" s="71">
        <v>0</v>
      </c>
      <c r="E3" s="71">
        <v>0</v>
      </c>
      <c r="F3" s="16" t="s">
        <v>1536</v>
      </c>
      <c r="G3" s="10">
        <v>170</v>
      </c>
      <c r="H3" s="10">
        <v>454</v>
      </c>
      <c r="I3" s="10">
        <v>-86</v>
      </c>
      <c r="J3" s="10" t="s">
        <v>33</v>
      </c>
      <c r="K3" s="17" t="s">
        <v>569</v>
      </c>
      <c r="L3" s="10">
        <v>0</v>
      </c>
      <c r="M3" s="10">
        <v>285</v>
      </c>
      <c r="N3" s="10">
        <v>1</v>
      </c>
      <c r="P3" s="19">
        <v>6</v>
      </c>
      <c r="Q3" s="58" t="s">
        <v>569</v>
      </c>
      <c r="R3" s="48">
        <v>2.1</v>
      </c>
      <c r="S3" s="19">
        <v>1</v>
      </c>
      <c r="T3" s="22" t="s">
        <v>569</v>
      </c>
    </row>
    <row r="4" spans="1:20" x14ac:dyDescent="0.25">
      <c r="A4" s="11">
        <v>12</v>
      </c>
      <c r="B4" s="11">
        <v>2524</v>
      </c>
      <c r="C4" s="71">
        <v>0.3</v>
      </c>
      <c r="D4" s="71">
        <v>0</v>
      </c>
      <c r="E4" s="71">
        <v>0</v>
      </c>
      <c r="F4" s="16" t="s">
        <v>1537</v>
      </c>
      <c r="G4" s="10">
        <v>105</v>
      </c>
      <c r="H4" s="10">
        <v>387</v>
      </c>
      <c r="I4" s="10">
        <v>-142</v>
      </c>
      <c r="J4" s="10" t="s">
        <v>624</v>
      </c>
      <c r="K4" s="17" t="s">
        <v>585</v>
      </c>
      <c r="L4" s="10">
        <v>1</v>
      </c>
      <c r="M4" s="10">
        <v>283</v>
      </c>
      <c r="N4" s="10">
        <v>0</v>
      </c>
      <c r="P4" s="19">
        <v>12</v>
      </c>
      <c r="Q4" s="22" t="s">
        <v>585</v>
      </c>
      <c r="R4" s="48">
        <v>0.3</v>
      </c>
      <c r="S4" s="19">
        <v>8</v>
      </c>
      <c r="T4" s="22" t="s">
        <v>575</v>
      </c>
    </row>
    <row r="5" spans="1:20" x14ac:dyDescent="0.25">
      <c r="A5" s="11">
        <v>43</v>
      </c>
      <c r="B5" s="11">
        <v>2317</v>
      </c>
      <c r="C5" s="71">
        <v>2.8</v>
      </c>
      <c r="D5" s="71">
        <v>0</v>
      </c>
      <c r="E5" s="71">
        <v>1.8</v>
      </c>
      <c r="F5" s="16" t="s">
        <v>1538</v>
      </c>
      <c r="G5" s="10">
        <v>150</v>
      </c>
      <c r="H5" s="10">
        <v>437</v>
      </c>
      <c r="I5" s="10">
        <v>-111</v>
      </c>
      <c r="J5" s="10" t="s">
        <v>624</v>
      </c>
      <c r="K5" s="17" t="s">
        <v>593</v>
      </c>
      <c r="L5" s="10">
        <v>1</v>
      </c>
      <c r="M5" s="10">
        <v>283</v>
      </c>
      <c r="N5" s="10">
        <v>0</v>
      </c>
      <c r="P5" s="19">
        <v>43</v>
      </c>
      <c r="Q5" s="22" t="s">
        <v>593</v>
      </c>
      <c r="R5" s="48">
        <v>2.8</v>
      </c>
      <c r="S5" s="19">
        <v>1</v>
      </c>
      <c r="T5" s="22" t="s">
        <v>569</v>
      </c>
    </row>
    <row r="6" spans="1:20" x14ac:dyDescent="0.25">
      <c r="A6" s="11">
        <v>48</v>
      </c>
      <c r="B6" s="11">
        <v>2386</v>
      </c>
      <c r="C6" s="71">
        <v>3.9</v>
      </c>
      <c r="D6" s="71">
        <v>0</v>
      </c>
      <c r="E6" s="71">
        <v>0</v>
      </c>
      <c r="F6" s="16" t="s">
        <v>1539</v>
      </c>
      <c r="G6" s="10">
        <v>96</v>
      </c>
      <c r="H6" s="10">
        <v>377</v>
      </c>
      <c r="I6" s="10">
        <v>-130</v>
      </c>
      <c r="J6" s="10" t="s">
        <v>624</v>
      </c>
      <c r="K6" s="17" t="s">
        <v>601</v>
      </c>
      <c r="L6" s="10">
        <v>2</v>
      </c>
      <c r="M6" s="10">
        <v>283</v>
      </c>
      <c r="N6" s="10">
        <v>0</v>
      </c>
      <c r="P6" s="19">
        <v>48</v>
      </c>
      <c r="Q6" s="22" t="s">
        <v>601</v>
      </c>
      <c r="R6" s="48">
        <v>3.9</v>
      </c>
      <c r="S6" s="19">
        <v>1</v>
      </c>
      <c r="T6" s="22" t="s">
        <v>569</v>
      </c>
    </row>
    <row r="7" spans="1:20" x14ac:dyDescent="0.25">
      <c r="A7" s="11">
        <v>53</v>
      </c>
      <c r="B7" s="11">
        <v>2342</v>
      </c>
      <c r="C7" s="71">
        <v>1.5</v>
      </c>
      <c r="D7" s="71">
        <v>0</v>
      </c>
      <c r="E7" s="71">
        <v>1.1000000000000001</v>
      </c>
      <c r="F7" s="16" t="s">
        <v>1540</v>
      </c>
      <c r="G7" s="10">
        <v>128</v>
      </c>
      <c r="H7" s="10">
        <v>401</v>
      </c>
      <c r="I7" s="10">
        <v>-134</v>
      </c>
      <c r="J7" s="10" t="s">
        <v>624</v>
      </c>
      <c r="K7" s="17" t="s">
        <v>596</v>
      </c>
      <c r="L7" s="10">
        <v>2</v>
      </c>
      <c r="M7" s="10">
        <v>272</v>
      </c>
      <c r="N7" s="10">
        <v>0</v>
      </c>
      <c r="P7" s="19">
        <v>53</v>
      </c>
      <c r="Q7" s="22" t="s">
        <v>596</v>
      </c>
      <c r="R7" s="48">
        <v>1.5</v>
      </c>
      <c r="S7" s="48" t="s">
        <v>5</v>
      </c>
      <c r="T7" s="48" t="s">
        <v>5</v>
      </c>
    </row>
    <row r="8" spans="1:20" x14ac:dyDescent="0.25">
      <c r="A8" s="11">
        <v>68</v>
      </c>
      <c r="B8" s="11">
        <v>2293</v>
      </c>
      <c r="C8" s="71">
        <v>3.2</v>
      </c>
      <c r="D8" s="71">
        <v>0</v>
      </c>
      <c r="E8" s="71">
        <v>0.7</v>
      </c>
      <c r="F8" s="16" t="s">
        <v>1541</v>
      </c>
      <c r="G8" s="10">
        <v>106</v>
      </c>
      <c r="H8" s="10">
        <v>389</v>
      </c>
      <c r="I8" s="10">
        <v>-139</v>
      </c>
      <c r="J8" s="10" t="s">
        <v>624</v>
      </c>
      <c r="K8" s="17" t="s">
        <v>597</v>
      </c>
      <c r="L8" s="10">
        <v>1</v>
      </c>
      <c r="M8" s="10">
        <v>282</v>
      </c>
      <c r="N8" s="10">
        <v>0</v>
      </c>
      <c r="P8" s="19">
        <v>68</v>
      </c>
      <c r="Q8" s="22" t="s">
        <v>597</v>
      </c>
      <c r="R8" s="48">
        <v>3.2</v>
      </c>
      <c r="S8" s="19" t="s">
        <v>598</v>
      </c>
      <c r="T8" s="19" t="s">
        <v>598</v>
      </c>
    </row>
    <row r="9" spans="1:20" x14ac:dyDescent="0.25">
      <c r="A9" s="11">
        <v>70</v>
      </c>
      <c r="B9" s="11">
        <v>2490</v>
      </c>
      <c r="C9" s="71">
        <v>0.7</v>
      </c>
      <c r="D9" s="71">
        <v>0</v>
      </c>
      <c r="E9" s="71">
        <v>0.7</v>
      </c>
      <c r="F9" s="16" t="s">
        <v>1542</v>
      </c>
      <c r="G9" s="10">
        <v>99</v>
      </c>
      <c r="H9" s="10">
        <v>385</v>
      </c>
      <c r="I9" s="10">
        <v>-143</v>
      </c>
      <c r="J9" s="10" t="s">
        <v>624</v>
      </c>
      <c r="K9" s="17" t="s">
        <v>569</v>
      </c>
      <c r="L9" s="10">
        <v>1</v>
      </c>
      <c r="M9" s="10">
        <v>285</v>
      </c>
      <c r="N9" s="10">
        <v>0</v>
      </c>
      <c r="P9" s="19">
        <v>70</v>
      </c>
      <c r="Q9" s="22" t="s">
        <v>569</v>
      </c>
      <c r="R9" s="48">
        <v>0.7</v>
      </c>
      <c r="S9" s="19" t="s">
        <v>583</v>
      </c>
      <c r="T9" s="22" t="s">
        <v>569</v>
      </c>
    </row>
    <row r="10" spans="1:20" x14ac:dyDescent="0.25">
      <c r="A10" s="11">
        <v>86</v>
      </c>
      <c r="B10" s="11">
        <v>2422</v>
      </c>
      <c r="C10" s="71">
        <v>2.13</v>
      </c>
      <c r="D10" s="71">
        <v>0</v>
      </c>
      <c r="E10" s="71">
        <v>0</v>
      </c>
      <c r="F10" s="16" t="s">
        <v>1543</v>
      </c>
      <c r="G10" s="10">
        <v>100</v>
      </c>
      <c r="H10" s="10">
        <v>381</v>
      </c>
      <c r="I10" s="10">
        <v>-125</v>
      </c>
      <c r="J10" s="10" t="s">
        <v>33</v>
      </c>
      <c r="K10" s="17" t="s">
        <v>607</v>
      </c>
      <c r="L10" s="10">
        <v>0</v>
      </c>
      <c r="M10" s="10">
        <v>282</v>
      </c>
      <c r="N10" s="10">
        <v>1</v>
      </c>
      <c r="P10" s="19">
        <v>86</v>
      </c>
      <c r="Q10" s="22" t="s">
        <v>607</v>
      </c>
      <c r="R10" s="48">
        <v>2.1</v>
      </c>
      <c r="S10" s="19">
        <v>1</v>
      </c>
      <c r="T10" s="22" t="s">
        <v>569</v>
      </c>
    </row>
    <row r="11" spans="1:20" x14ac:dyDescent="0.25">
      <c r="A11" s="10">
        <v>149</v>
      </c>
      <c r="B11" s="10">
        <v>2354</v>
      </c>
      <c r="C11" s="43">
        <v>2.1</v>
      </c>
      <c r="D11" s="43">
        <v>0.3</v>
      </c>
      <c r="E11" s="43">
        <v>0</v>
      </c>
      <c r="F11" s="17" t="s">
        <v>1544</v>
      </c>
      <c r="G11" s="10">
        <v>231</v>
      </c>
      <c r="H11" s="10">
        <v>514</v>
      </c>
      <c r="I11" s="10">
        <v>-80</v>
      </c>
      <c r="J11" s="10" t="s">
        <v>624</v>
      </c>
      <c r="K11" s="17" t="s">
        <v>569</v>
      </c>
      <c r="L11" s="10">
        <v>1</v>
      </c>
      <c r="M11" s="10">
        <v>285</v>
      </c>
      <c r="N11" s="10">
        <v>0</v>
      </c>
      <c r="P11" s="19">
        <v>149</v>
      </c>
      <c r="Q11" s="22" t="s">
        <v>569</v>
      </c>
      <c r="R11" s="48">
        <v>2.1</v>
      </c>
      <c r="S11" s="19" t="s">
        <v>583</v>
      </c>
      <c r="T11" s="22" t="s">
        <v>569</v>
      </c>
    </row>
    <row r="12" spans="1:20" x14ac:dyDescent="0.25">
      <c r="A12" s="10">
        <v>150</v>
      </c>
      <c r="B12" s="10">
        <v>2356</v>
      </c>
      <c r="C12" s="43">
        <v>2.8</v>
      </c>
      <c r="D12" s="43">
        <v>0.3</v>
      </c>
      <c r="E12" s="43">
        <v>0</v>
      </c>
      <c r="F12" s="17" t="s">
        <v>1545</v>
      </c>
      <c r="G12" s="10">
        <v>250</v>
      </c>
      <c r="H12" s="10">
        <v>533</v>
      </c>
      <c r="I12" s="10">
        <v>-364</v>
      </c>
      <c r="J12" s="10" t="s">
        <v>624</v>
      </c>
      <c r="K12" s="17" t="s">
        <v>569</v>
      </c>
      <c r="L12" s="10">
        <v>1</v>
      </c>
      <c r="M12" s="10">
        <v>285</v>
      </c>
      <c r="N12" s="10">
        <v>0</v>
      </c>
      <c r="P12" s="19">
        <v>150</v>
      </c>
      <c r="Q12" s="22" t="s">
        <v>569</v>
      </c>
      <c r="R12" s="48">
        <v>2.8</v>
      </c>
      <c r="S12" s="19" t="s">
        <v>583</v>
      </c>
      <c r="T12" s="22" t="s">
        <v>569</v>
      </c>
    </row>
    <row r="13" spans="1:20" x14ac:dyDescent="0.25">
      <c r="A13" s="10">
        <v>152</v>
      </c>
      <c r="B13" s="10">
        <v>2461</v>
      </c>
      <c r="C13" s="43">
        <v>2.1</v>
      </c>
      <c r="D13" s="43">
        <v>0</v>
      </c>
      <c r="E13" s="43">
        <v>0</v>
      </c>
      <c r="F13" s="17" t="s">
        <v>1546</v>
      </c>
      <c r="G13" s="10">
        <v>37</v>
      </c>
      <c r="H13" s="10">
        <v>318</v>
      </c>
      <c r="I13" s="10">
        <v>-502</v>
      </c>
      <c r="J13" s="10" t="s">
        <v>624</v>
      </c>
      <c r="K13" s="17" t="s">
        <v>605</v>
      </c>
      <c r="L13" s="10">
        <v>1</v>
      </c>
      <c r="M13" s="10">
        <v>282</v>
      </c>
      <c r="N13" s="10">
        <v>0</v>
      </c>
      <c r="P13" s="19">
        <v>152</v>
      </c>
      <c r="Q13" s="22" t="s">
        <v>605</v>
      </c>
      <c r="R13" s="48">
        <v>2.1</v>
      </c>
      <c r="S13" s="19">
        <v>9</v>
      </c>
      <c r="T13" s="22" t="s">
        <v>575</v>
      </c>
    </row>
    <row r="14" spans="1:20" x14ac:dyDescent="0.25">
      <c r="A14" s="10">
        <v>153</v>
      </c>
      <c r="B14" s="10">
        <v>2455</v>
      </c>
      <c r="C14" s="43">
        <v>2.5</v>
      </c>
      <c r="D14" s="43">
        <v>0</v>
      </c>
      <c r="E14" s="43">
        <v>0</v>
      </c>
      <c r="F14" s="17" t="s">
        <v>1547</v>
      </c>
      <c r="G14" s="10">
        <v>285</v>
      </c>
      <c r="H14" s="10">
        <v>569</v>
      </c>
      <c r="I14" s="10">
        <v>-104</v>
      </c>
      <c r="J14" s="10" t="s">
        <v>624</v>
      </c>
      <c r="K14" s="17" t="s">
        <v>569</v>
      </c>
      <c r="L14" s="10">
        <v>1</v>
      </c>
      <c r="M14" s="10">
        <v>285</v>
      </c>
      <c r="N14" s="10">
        <v>0</v>
      </c>
      <c r="P14" s="19">
        <v>153</v>
      </c>
      <c r="Q14" s="22" t="s">
        <v>569</v>
      </c>
      <c r="R14" s="48">
        <v>2.5</v>
      </c>
      <c r="S14" s="19" t="s">
        <v>583</v>
      </c>
      <c r="T14" s="22" t="s">
        <v>569</v>
      </c>
    </row>
    <row r="15" spans="1:20" x14ac:dyDescent="0.25">
      <c r="A15" s="10">
        <v>154</v>
      </c>
      <c r="B15" s="10">
        <v>2378</v>
      </c>
      <c r="C15" s="43">
        <v>3.5</v>
      </c>
      <c r="D15" s="43">
        <v>0.3</v>
      </c>
      <c r="E15" s="43">
        <v>0.3</v>
      </c>
      <c r="F15" s="17" t="s">
        <v>1548</v>
      </c>
      <c r="G15" s="10">
        <v>445</v>
      </c>
      <c r="H15" s="10">
        <v>729</v>
      </c>
      <c r="I15" s="10">
        <v>-166</v>
      </c>
      <c r="J15" s="10" t="s">
        <v>624</v>
      </c>
      <c r="K15" s="17" t="s">
        <v>569</v>
      </c>
      <c r="L15" s="10">
        <v>1</v>
      </c>
      <c r="M15" s="10">
        <v>285</v>
      </c>
      <c r="N15" s="10">
        <v>0</v>
      </c>
      <c r="P15" s="19">
        <v>154</v>
      </c>
      <c r="Q15" s="22" t="s">
        <v>569</v>
      </c>
      <c r="R15" s="48">
        <v>3.5</v>
      </c>
      <c r="S15" s="19" t="s">
        <v>583</v>
      </c>
      <c r="T15" s="22" t="s">
        <v>569</v>
      </c>
    </row>
    <row r="16" spans="1:20" x14ac:dyDescent="0.25">
      <c r="A16" s="10">
        <v>158</v>
      </c>
      <c r="B16" s="10">
        <v>2358</v>
      </c>
      <c r="C16" s="43">
        <v>1.8</v>
      </c>
      <c r="D16" s="43">
        <v>0</v>
      </c>
      <c r="E16" s="43">
        <v>0.3</v>
      </c>
      <c r="F16" s="17" t="s">
        <v>1549</v>
      </c>
      <c r="G16" s="10">
        <v>222</v>
      </c>
      <c r="H16" s="10">
        <v>504</v>
      </c>
      <c r="I16" s="10">
        <v>-354</v>
      </c>
      <c r="J16" s="10" t="s">
        <v>624</v>
      </c>
      <c r="K16" s="17" t="s">
        <v>606</v>
      </c>
      <c r="L16" s="10">
        <v>2</v>
      </c>
      <c r="M16" s="10">
        <v>283</v>
      </c>
      <c r="N16" s="10">
        <v>0</v>
      </c>
      <c r="P16" s="19">
        <v>158</v>
      </c>
      <c r="Q16" s="22" t="s">
        <v>606</v>
      </c>
      <c r="R16" s="48">
        <v>1.8</v>
      </c>
      <c r="S16" s="19">
        <v>1</v>
      </c>
      <c r="T16" s="22" t="s">
        <v>569</v>
      </c>
    </row>
    <row r="17" spans="1:20" x14ac:dyDescent="0.25">
      <c r="A17" s="10">
        <v>159</v>
      </c>
      <c r="B17" s="10">
        <v>2341</v>
      </c>
      <c r="C17" s="43">
        <v>3.5</v>
      </c>
      <c r="D17" s="43">
        <v>0.3</v>
      </c>
      <c r="E17" s="43">
        <v>0</v>
      </c>
      <c r="F17" s="17" t="s">
        <v>1550</v>
      </c>
      <c r="G17" s="10">
        <v>101</v>
      </c>
      <c r="H17" s="10">
        <v>384</v>
      </c>
      <c r="I17" s="10">
        <v>-260</v>
      </c>
      <c r="J17" s="10" t="s">
        <v>624</v>
      </c>
      <c r="K17" s="17" t="s">
        <v>569</v>
      </c>
      <c r="L17" s="10">
        <v>1</v>
      </c>
      <c r="M17" s="10">
        <v>285</v>
      </c>
      <c r="N17" s="10">
        <v>0</v>
      </c>
      <c r="P17" s="19">
        <v>159</v>
      </c>
      <c r="Q17" s="22" t="s">
        <v>569</v>
      </c>
      <c r="R17" s="48">
        <v>3.5</v>
      </c>
      <c r="S17" s="19" t="s">
        <v>583</v>
      </c>
      <c r="T17" s="22" t="s">
        <v>569</v>
      </c>
    </row>
    <row r="18" spans="1:20" x14ac:dyDescent="0.25">
      <c r="A18" s="10">
        <v>161</v>
      </c>
      <c r="B18" s="10">
        <v>2510</v>
      </c>
      <c r="C18" s="43">
        <v>0.7</v>
      </c>
      <c r="D18" s="43">
        <v>0</v>
      </c>
      <c r="E18" s="43">
        <v>0</v>
      </c>
      <c r="F18" s="17" t="s">
        <v>1528</v>
      </c>
      <c r="G18" s="10">
        <v>544</v>
      </c>
      <c r="H18" s="10">
        <v>826</v>
      </c>
      <c r="I18" s="10">
        <v>-174</v>
      </c>
      <c r="J18" s="10" t="s">
        <v>33</v>
      </c>
      <c r="K18" s="17" t="s">
        <v>568</v>
      </c>
      <c r="L18" s="10">
        <v>0</v>
      </c>
      <c r="M18" s="10">
        <v>283</v>
      </c>
      <c r="N18" s="10">
        <v>1</v>
      </c>
      <c r="P18" s="19">
        <v>161</v>
      </c>
      <c r="Q18" s="22" t="s">
        <v>568</v>
      </c>
      <c r="R18" s="48">
        <v>0.7</v>
      </c>
      <c r="S18" s="19">
        <v>1</v>
      </c>
      <c r="T18" s="22" t="s">
        <v>569</v>
      </c>
    </row>
    <row r="19" spans="1:20" x14ac:dyDescent="0.25">
      <c r="A19" s="10">
        <v>162</v>
      </c>
      <c r="B19" s="10">
        <v>2482</v>
      </c>
      <c r="C19" s="43">
        <v>1.1000000000000001</v>
      </c>
      <c r="D19" s="43">
        <v>0</v>
      </c>
      <c r="E19" s="43">
        <v>0</v>
      </c>
      <c r="F19" s="17" t="s">
        <v>1529</v>
      </c>
      <c r="G19" s="10">
        <v>543</v>
      </c>
      <c r="H19" s="10">
        <v>825</v>
      </c>
      <c r="I19" s="10">
        <v>-175</v>
      </c>
      <c r="J19" s="10" t="s">
        <v>33</v>
      </c>
      <c r="K19" s="17" t="s">
        <v>573</v>
      </c>
      <c r="L19" s="10">
        <v>0</v>
      </c>
      <c r="M19" s="10">
        <v>283</v>
      </c>
      <c r="N19" s="10">
        <v>1</v>
      </c>
      <c r="P19" s="19">
        <v>162</v>
      </c>
      <c r="Q19" s="22" t="s">
        <v>573</v>
      </c>
      <c r="R19" s="48">
        <v>1.1000000000000001</v>
      </c>
      <c r="S19" s="19">
        <v>1</v>
      </c>
      <c r="T19" s="22" t="s">
        <v>569</v>
      </c>
    </row>
    <row r="20" spans="1:20" x14ac:dyDescent="0.25">
      <c r="A20" s="10">
        <v>163</v>
      </c>
      <c r="B20" s="10">
        <v>2456</v>
      </c>
      <c r="C20" s="43">
        <v>0.7</v>
      </c>
      <c r="D20" s="43">
        <v>0</v>
      </c>
      <c r="E20" s="43">
        <v>1.8</v>
      </c>
      <c r="F20" s="17" t="s">
        <v>1530</v>
      </c>
      <c r="G20" s="10">
        <v>539</v>
      </c>
      <c r="H20" s="10">
        <v>825</v>
      </c>
      <c r="I20" s="10">
        <v>-175</v>
      </c>
      <c r="J20" s="10" t="s">
        <v>33</v>
      </c>
      <c r="K20" s="17" t="s">
        <v>577</v>
      </c>
      <c r="L20" s="10">
        <v>0</v>
      </c>
      <c r="M20" s="10">
        <v>283</v>
      </c>
      <c r="N20" s="10">
        <v>2</v>
      </c>
      <c r="P20" s="19">
        <v>163</v>
      </c>
      <c r="Q20" s="22" t="s">
        <v>577</v>
      </c>
      <c r="R20" s="48">
        <v>0.7</v>
      </c>
      <c r="S20" s="19">
        <v>1</v>
      </c>
      <c r="T20" s="22" t="s">
        <v>569</v>
      </c>
    </row>
    <row r="21" spans="1:20" x14ac:dyDescent="0.25">
      <c r="A21" s="10">
        <v>164</v>
      </c>
      <c r="B21" s="10">
        <v>2459</v>
      </c>
      <c r="C21" s="43">
        <v>1.8</v>
      </c>
      <c r="D21" s="43">
        <v>0</v>
      </c>
      <c r="E21" s="43">
        <v>0</v>
      </c>
      <c r="F21" s="17" t="s">
        <v>1531</v>
      </c>
      <c r="G21" s="10">
        <v>544</v>
      </c>
      <c r="H21" s="10">
        <v>826</v>
      </c>
      <c r="I21" s="10">
        <v>-174</v>
      </c>
      <c r="J21" s="10" t="s">
        <v>33</v>
      </c>
      <c r="K21" s="17" t="s">
        <v>578</v>
      </c>
      <c r="L21" s="10">
        <v>0</v>
      </c>
      <c r="M21" s="10">
        <v>283</v>
      </c>
      <c r="N21" s="10">
        <v>1</v>
      </c>
      <c r="P21" s="19">
        <v>164</v>
      </c>
      <c r="Q21" s="22" t="s">
        <v>578</v>
      </c>
      <c r="R21" s="48">
        <v>1.8</v>
      </c>
      <c r="S21" s="19">
        <v>1</v>
      </c>
      <c r="T21" s="22" t="s">
        <v>569</v>
      </c>
    </row>
    <row r="22" spans="1:20" x14ac:dyDescent="0.25">
      <c r="A22" s="10">
        <v>165</v>
      </c>
      <c r="B22" s="10">
        <v>2487</v>
      </c>
      <c r="C22" s="43">
        <v>1.4</v>
      </c>
      <c r="D22" s="43">
        <v>0</v>
      </c>
      <c r="E22" s="43">
        <v>0.3</v>
      </c>
      <c r="F22" s="17" t="s">
        <v>1532</v>
      </c>
      <c r="G22" s="10">
        <v>538</v>
      </c>
      <c r="H22" s="10">
        <v>822</v>
      </c>
      <c r="I22" s="10">
        <v>-178</v>
      </c>
      <c r="J22" s="10" t="s">
        <v>33</v>
      </c>
      <c r="K22" s="17" t="s">
        <v>579</v>
      </c>
      <c r="L22" s="10">
        <v>0</v>
      </c>
      <c r="M22" s="10">
        <v>284</v>
      </c>
      <c r="N22" s="10">
        <v>1</v>
      </c>
      <c r="P22" s="19">
        <v>165</v>
      </c>
      <c r="Q22" s="22" t="s">
        <v>579</v>
      </c>
      <c r="R22" s="48">
        <v>1.4</v>
      </c>
      <c r="S22" s="19">
        <v>1</v>
      </c>
      <c r="T22" s="22" t="s">
        <v>569</v>
      </c>
    </row>
    <row r="23" spans="1:20" x14ac:dyDescent="0.25">
      <c r="A23" s="10">
        <v>166</v>
      </c>
      <c r="B23" s="10">
        <v>2534</v>
      </c>
      <c r="C23" s="43">
        <v>0.7</v>
      </c>
      <c r="D23" s="43">
        <v>0</v>
      </c>
      <c r="E23" s="43">
        <v>0</v>
      </c>
      <c r="F23" s="17" t="s">
        <v>1533</v>
      </c>
      <c r="G23" s="10">
        <v>523</v>
      </c>
      <c r="H23" s="10">
        <v>806</v>
      </c>
      <c r="I23" s="10">
        <v>-194</v>
      </c>
      <c r="J23" s="10" t="s">
        <v>33</v>
      </c>
      <c r="K23" s="17" t="s">
        <v>579</v>
      </c>
      <c r="L23" s="10">
        <v>0</v>
      </c>
      <c r="M23" s="10">
        <v>284</v>
      </c>
      <c r="N23" s="10">
        <v>1</v>
      </c>
      <c r="P23" s="19">
        <v>166</v>
      </c>
      <c r="Q23" s="22" t="s">
        <v>579</v>
      </c>
      <c r="R23" s="48">
        <v>0.7</v>
      </c>
      <c r="S23" s="19">
        <v>1</v>
      </c>
      <c r="T23" s="22" t="s">
        <v>569</v>
      </c>
    </row>
    <row r="24" spans="1:20" x14ac:dyDescent="0.25">
      <c r="A24" s="10">
        <v>167</v>
      </c>
      <c r="B24" s="10">
        <v>2516</v>
      </c>
      <c r="C24" s="43">
        <v>0.3</v>
      </c>
      <c r="D24" s="43">
        <v>0</v>
      </c>
      <c r="E24" s="43">
        <v>0</v>
      </c>
      <c r="F24" s="17" t="s">
        <v>1534</v>
      </c>
      <c r="G24" s="10">
        <v>541</v>
      </c>
      <c r="H24" s="10">
        <v>822</v>
      </c>
      <c r="I24" s="10">
        <v>-178</v>
      </c>
      <c r="J24" s="10" t="s">
        <v>33</v>
      </c>
      <c r="K24" s="17" t="s">
        <v>581</v>
      </c>
      <c r="L24" s="10">
        <v>0</v>
      </c>
      <c r="M24" s="10">
        <v>282</v>
      </c>
      <c r="N24" s="10">
        <v>1</v>
      </c>
      <c r="P24" s="19">
        <v>167</v>
      </c>
      <c r="Q24" s="22" t="s">
        <v>581</v>
      </c>
      <c r="R24" s="48">
        <v>0.3</v>
      </c>
      <c r="S24" s="19">
        <v>1</v>
      </c>
      <c r="T24" s="22" t="s">
        <v>569</v>
      </c>
    </row>
    <row r="25" spans="1:20" x14ac:dyDescent="0.25">
      <c r="A25" s="10">
        <v>170</v>
      </c>
      <c r="B25" s="10">
        <v>2497</v>
      </c>
      <c r="C25" s="43">
        <v>0.4</v>
      </c>
      <c r="D25" s="43">
        <v>0</v>
      </c>
      <c r="E25" s="43">
        <v>0</v>
      </c>
      <c r="F25" s="17" t="s">
        <v>1535</v>
      </c>
      <c r="G25" s="10">
        <v>501</v>
      </c>
      <c r="H25" s="10">
        <v>781</v>
      </c>
      <c r="I25" s="10">
        <v>-219</v>
      </c>
      <c r="J25" s="10" t="s">
        <v>624</v>
      </c>
      <c r="K25" s="17" t="s">
        <v>586</v>
      </c>
      <c r="L25" s="10">
        <v>1</v>
      </c>
      <c r="M25" s="10">
        <v>281</v>
      </c>
      <c r="N25" s="10">
        <v>0</v>
      </c>
      <c r="P25" s="19">
        <v>170</v>
      </c>
      <c r="Q25" s="22" t="s">
        <v>586</v>
      </c>
      <c r="R25" s="48">
        <v>0.4</v>
      </c>
      <c r="S25" s="19">
        <v>4</v>
      </c>
      <c r="T25" s="22" t="s">
        <v>587</v>
      </c>
    </row>
    <row r="27" spans="1:20" x14ac:dyDescent="0.25">
      <c r="C27" s="72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DNA panel and PCR plate</vt:lpstr>
      <vt:lpstr>Genotypes</vt:lpstr>
      <vt:lpstr>PCR primers &amp; locations</vt:lpstr>
      <vt:lpstr>Allele frequency</vt:lpstr>
      <vt:lpstr>RM-output</vt:lpstr>
      <vt:lpstr>'DNA panel and PCR 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Jerilyn A Walker</dc:creator>
  <cp:lastModifiedBy>Jerilyn A Walker</cp:lastModifiedBy>
  <cp:lastPrinted>2019-05-02T20:49:55Z</cp:lastPrinted>
  <dcterms:created xsi:type="dcterms:W3CDTF">2018-07-19T20:21:33Z</dcterms:created>
  <dcterms:modified xsi:type="dcterms:W3CDTF">2019-07-26T20:31:19Z</dcterms:modified>
</cp:coreProperties>
</file>