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filterPrivacy="1" defaultThemeVersion="124226"/>
  <xr:revisionPtr revIDLastSave="0" documentId="8_{736F7C8F-1701-40C8-B19C-FC7800250040}" xr6:coauthVersionLast="43" xr6:coauthVersionMax="43" xr10:uidLastSave="{00000000-0000-0000-0000-000000000000}"/>
  <bookViews>
    <workbookView xWindow="-120" yWindow="-120" windowWidth="20730" windowHeight="11160" firstSheet="12" activeTab="15" xr2:uid="{00000000-000D-0000-FFFF-FFFF00000000}"/>
  </bookViews>
  <sheets>
    <sheet name="auto sos wc" sheetId="3" r:id="rId1"/>
    <sheet name="animals  organ wts" sheetId="22" r:id="rId2"/>
    <sheet name="Body weight vs body length" sheetId="4" r:id="rId3"/>
    <sheet name="left ventricle vs body length" sheetId="5" r:id="rId4"/>
    <sheet name="ratio l r ventricle vs body len" sheetId="7" r:id="rId5"/>
    <sheet name="brain wt vs body length" sheetId="9" r:id="rId6"/>
    <sheet name="heart wt" sheetId="10" r:id="rId7"/>
    <sheet name="left lung vs body length" sheetId="11" r:id="rId8"/>
    <sheet name="lung wt ratio" sheetId="12" r:id="rId9"/>
    <sheet name="liver wt vs body length" sheetId="13" r:id="rId10"/>
    <sheet name="spleen vs body l" sheetId="14" r:id="rId11"/>
    <sheet name="kidney wt vs body l" sheetId="15" r:id="rId12"/>
    <sheet name="adrenal wt vs body length" sheetId="16" r:id="rId13"/>
    <sheet name="testis wt vs body l" sheetId="17" r:id="rId14"/>
    <sheet name="ovary wt vs body l" sheetId="18" r:id="rId15"/>
    <sheet name="LV-RV" sheetId="25" r:id="rId16"/>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Y17" i="3" l="1"/>
  <c r="AY6" i="3"/>
  <c r="AY38" i="3"/>
  <c r="AY21" i="3"/>
  <c r="AY24" i="3"/>
  <c r="AY60" i="3"/>
  <c r="AY45" i="3"/>
  <c r="AY5" i="3"/>
  <c r="AY15" i="3"/>
  <c r="AY18" i="3"/>
  <c r="AY57" i="3"/>
  <c r="AY14" i="3"/>
  <c r="AY11" i="3"/>
  <c r="AY53" i="3"/>
  <c r="AY2" i="3"/>
  <c r="AY42" i="3"/>
  <c r="AY32" i="3"/>
  <c r="AY28" i="3"/>
  <c r="AY33" i="3"/>
  <c r="AY4" i="3"/>
  <c r="AY34" i="3"/>
  <c r="AY25" i="3"/>
  <c r="AY51" i="3"/>
  <c r="AY8" i="3"/>
  <c r="AY47" i="3"/>
  <c r="AY40" i="3"/>
  <c r="AY46" i="3"/>
  <c r="AY9" i="3"/>
  <c r="AY48" i="3"/>
  <c r="AY19" i="3"/>
  <c r="AY12" i="3"/>
  <c r="AY22" i="3"/>
  <c r="AY39" i="3"/>
  <c r="AY7" i="3"/>
  <c r="AY23" i="3"/>
  <c r="AY16" i="3"/>
  <c r="AY29" i="3"/>
  <c r="AY52" i="3"/>
  <c r="AY49" i="3"/>
  <c r="AY43" i="3"/>
  <c r="AY13" i="3"/>
  <c r="AY35" i="3"/>
  <c r="AY58" i="3"/>
  <c r="AY44" i="3"/>
  <c r="AY36" i="3"/>
  <c r="AY41" i="3"/>
  <c r="AY3" i="3"/>
  <c r="AY30" i="3"/>
  <c r="AY26" i="3"/>
  <c r="AY54" i="3"/>
  <c r="AY31" i="3"/>
  <c r="AY50" i="3"/>
  <c r="AY27" i="3"/>
  <c r="AY61" i="3"/>
  <c r="AY55" i="3"/>
  <c r="AY56" i="3"/>
  <c r="AY37" i="3"/>
  <c r="AY10" i="3"/>
  <c r="AY59" i="3"/>
  <c r="AY20" i="3"/>
  <c r="AY62" i="3"/>
  <c r="AS6" i="3"/>
  <c r="AS38" i="3"/>
  <c r="AS21" i="3"/>
  <c r="AS24" i="3"/>
  <c r="AS60" i="3"/>
  <c r="AS45" i="3"/>
  <c r="AS5" i="3"/>
  <c r="AS15" i="3"/>
  <c r="AS18" i="3"/>
  <c r="AS57" i="3"/>
  <c r="AS14" i="3"/>
  <c r="AS11" i="3"/>
  <c r="AS53" i="3"/>
  <c r="AS2" i="3"/>
  <c r="AS42" i="3"/>
  <c r="AS32" i="3"/>
  <c r="AS28" i="3"/>
  <c r="AS33" i="3"/>
  <c r="AS4" i="3"/>
  <c r="AS34" i="3"/>
  <c r="AS25" i="3"/>
  <c r="AS51" i="3"/>
  <c r="AS8" i="3"/>
  <c r="AS47" i="3"/>
  <c r="AS40" i="3"/>
  <c r="AS46" i="3"/>
  <c r="AS9" i="3"/>
  <c r="AS48" i="3"/>
  <c r="AS19" i="3"/>
  <c r="AS12" i="3"/>
  <c r="AS22" i="3"/>
  <c r="AS39" i="3"/>
  <c r="AS7" i="3"/>
  <c r="AS23" i="3"/>
  <c r="AS16" i="3"/>
  <c r="AS29" i="3"/>
  <c r="AS52" i="3"/>
  <c r="AS49" i="3"/>
  <c r="AS43" i="3"/>
  <c r="AS13" i="3"/>
  <c r="AS35" i="3"/>
  <c r="AS58" i="3"/>
  <c r="AS44" i="3"/>
  <c r="AS36" i="3"/>
  <c r="AS41" i="3"/>
  <c r="AS3" i="3"/>
  <c r="AS30" i="3"/>
  <c r="AS26" i="3"/>
  <c r="AS54" i="3"/>
  <c r="AS31" i="3"/>
  <c r="AS50" i="3"/>
  <c r="AS27" i="3"/>
  <c r="AS61" i="3"/>
  <c r="AS55" i="3"/>
  <c r="AS56" i="3"/>
  <c r="AS37" i="3"/>
  <c r="AS10" i="3"/>
  <c r="AS59" i="3"/>
  <c r="AS20" i="3"/>
  <c r="AS17" i="3"/>
</calcChain>
</file>

<file path=xl/sharedStrings.xml><?xml version="1.0" encoding="utf-8"?>
<sst xmlns="http://schemas.openxmlformats.org/spreadsheetml/2006/main" count="2225" uniqueCount="490">
  <si>
    <t>ID</t>
  </si>
  <si>
    <t>Erasmus #</t>
  </si>
  <si>
    <t>Histology #</t>
  </si>
  <si>
    <t>Name</t>
  </si>
  <si>
    <t>Other # 1</t>
  </si>
  <si>
    <t>Other # 2</t>
  </si>
  <si>
    <t>Other # 3</t>
  </si>
  <si>
    <t>Other # 4</t>
  </si>
  <si>
    <t>Other # 5</t>
  </si>
  <si>
    <t>Miscellaneous info</t>
  </si>
  <si>
    <t>Tag colour</t>
  </si>
  <si>
    <t>Tag number</t>
  </si>
  <si>
    <t>Species name</t>
  </si>
  <si>
    <t>Sex</t>
  </si>
  <si>
    <t>Age</t>
  </si>
  <si>
    <t>Specimen</t>
  </si>
  <si>
    <t>Died/euthanized/alive?</t>
  </si>
  <si>
    <t>Date of death</t>
  </si>
  <si>
    <t>How stored?</t>
  </si>
  <si>
    <t>Date of examination</t>
  </si>
  <si>
    <t>Date found</t>
  </si>
  <si>
    <t>Location found</t>
  </si>
  <si>
    <t>Municipality found</t>
  </si>
  <si>
    <t>Province or island found</t>
  </si>
  <si>
    <t>Country found</t>
  </si>
  <si>
    <t>Stranding form checked</t>
  </si>
  <si>
    <t>X</t>
  </si>
  <si>
    <t>Y</t>
  </si>
  <si>
    <t>RD km box</t>
  </si>
  <si>
    <t>Reported by</t>
  </si>
  <si>
    <t>Disposition</t>
  </si>
  <si>
    <t>Week</t>
  </si>
  <si>
    <t>Status</t>
  </si>
  <si>
    <t>List</t>
  </si>
  <si>
    <t>State of autolysis</t>
  </si>
  <si>
    <t>Body wt (kg)</t>
  </si>
  <si>
    <t>Length (nose-tail,cm)</t>
  </si>
  <si>
    <t>Length (nose-flipper,cm)</t>
  </si>
  <si>
    <t>Axillary girth (cm)</t>
  </si>
  <si>
    <t>Blubber (mm)</t>
  </si>
  <si>
    <t>Left ventricle (mm)</t>
  </si>
  <si>
    <t>Right ventricle (mm)</t>
  </si>
  <si>
    <t>Left uterus diameter  (mm)</t>
  </si>
  <si>
    <t>Right uterus diameter (mm)</t>
  </si>
  <si>
    <t>Brain wt (g)</t>
  </si>
  <si>
    <t>Heart wt (g)</t>
  </si>
  <si>
    <t>Left lung wt (g)</t>
  </si>
  <si>
    <t>Right lung wt (g)</t>
  </si>
  <si>
    <t>Liver wt (g)</t>
  </si>
  <si>
    <t>Spleen wt (g)</t>
  </si>
  <si>
    <t>Left kidney wt (g)</t>
  </si>
  <si>
    <t>Right kidney wt (g)</t>
  </si>
  <si>
    <t>Left adrenal wt (g)</t>
  </si>
  <si>
    <t>Right adrenal wt (g)</t>
  </si>
  <si>
    <t>Left testis  wt (g)</t>
  </si>
  <si>
    <t>Right testis  wt (g)</t>
  </si>
  <si>
    <t>Baculum length (mm)</t>
  </si>
  <si>
    <t>Baculum wt (g)</t>
  </si>
  <si>
    <t>Left ovary wt (g)</t>
  </si>
  <si>
    <t>Right ovary wt (g)</t>
  </si>
  <si>
    <t>Stomach  + cont wt (g)</t>
  </si>
  <si>
    <t>Prelim path rpt sent?</t>
  </si>
  <si>
    <t>Final path rpt sent?</t>
  </si>
  <si>
    <t>PCR PDV</t>
  </si>
  <si>
    <t>IgM PDV</t>
  </si>
  <si>
    <t>IgGPDV</t>
  </si>
  <si>
    <t>IHC</t>
  </si>
  <si>
    <t>Herpes</t>
  </si>
  <si>
    <t>PP151116</t>
  </si>
  <si>
    <t>V15-1208</t>
  </si>
  <si>
    <t/>
  </si>
  <si>
    <t>PpSH203</t>
  </si>
  <si>
    <t>Harbour porpoise</t>
  </si>
  <si>
    <t>Female</t>
  </si>
  <si>
    <t>Juvenile</t>
  </si>
  <si>
    <t>Whole carcass</t>
  </si>
  <si>
    <t>Euthanized</t>
  </si>
  <si>
    <t>Fresh</t>
  </si>
  <si>
    <t>Renesse</t>
  </si>
  <si>
    <t>Zeeland</t>
  </si>
  <si>
    <t>Netherlands</t>
  </si>
  <si>
    <t>fresh</t>
  </si>
  <si>
    <t>PP160304</t>
  </si>
  <si>
    <t>V16-296</t>
  </si>
  <si>
    <t>Lene</t>
  </si>
  <si>
    <t>PpSH204</t>
  </si>
  <si>
    <t>Germany</t>
  </si>
  <si>
    <t>PP160331</t>
  </si>
  <si>
    <t>V16-332</t>
  </si>
  <si>
    <t>PpSH207</t>
  </si>
  <si>
    <t>Died</t>
  </si>
  <si>
    <t>Vlieland haven</t>
  </si>
  <si>
    <t>Vlieland</t>
  </si>
  <si>
    <t>Adult</t>
  </si>
  <si>
    <t>Frozen</t>
  </si>
  <si>
    <t>Male</t>
  </si>
  <si>
    <t>Terschelling</t>
  </si>
  <si>
    <t>Ameland</t>
  </si>
  <si>
    <t>Noord-Holland</t>
  </si>
  <si>
    <t>Subadult</t>
  </si>
  <si>
    <t>Schiermonnikoog</t>
  </si>
  <si>
    <t>Friesland</t>
  </si>
  <si>
    <t>#1</t>
  </si>
  <si>
    <t>Zuid-Holland</t>
  </si>
  <si>
    <t>Dolfinarium Harderwijk</t>
  </si>
  <si>
    <t>PP081222</t>
  </si>
  <si>
    <t>V08-500</t>
  </si>
  <si>
    <t>Jo</t>
  </si>
  <si>
    <t>PpSH139</t>
  </si>
  <si>
    <t>Slufter Westplaat, Maasvlakte</t>
  </si>
  <si>
    <t>PP121031</t>
  </si>
  <si>
    <t>V12-221</t>
  </si>
  <si>
    <t>PpSH178</t>
  </si>
  <si>
    <t>Egmond aan Zee</t>
  </si>
  <si>
    <t>A. de Vries</t>
  </si>
  <si>
    <t>C Lauwersg</t>
  </si>
  <si>
    <t>Dead</t>
  </si>
  <si>
    <t>LNV-list</t>
  </si>
  <si>
    <t>mild</t>
  </si>
  <si>
    <t>PP080701</t>
  </si>
  <si>
    <t>V08-214</t>
  </si>
  <si>
    <t>Femke</t>
  </si>
  <si>
    <t>PpSH134</t>
  </si>
  <si>
    <t>Texel</t>
  </si>
  <si>
    <t>PP070221</t>
  </si>
  <si>
    <t>H07-3385</t>
  </si>
  <si>
    <t>PpSH126</t>
  </si>
  <si>
    <t>Harderwijk animal</t>
  </si>
  <si>
    <t>Petten</t>
  </si>
  <si>
    <t>PP041215</t>
  </si>
  <si>
    <t>Becky</t>
  </si>
  <si>
    <t>PpSH095</t>
  </si>
  <si>
    <t>Bergen aan zee</t>
  </si>
  <si>
    <t>PP030320</t>
  </si>
  <si>
    <t>H03-4329</t>
  </si>
  <si>
    <t>Theo</t>
  </si>
  <si>
    <t>PpSH 080</t>
  </si>
  <si>
    <t>Terschelling (details will follow)</t>
  </si>
  <si>
    <t>PP030405</t>
  </si>
  <si>
    <t>Jolanda</t>
  </si>
  <si>
    <t>PpSH076</t>
  </si>
  <si>
    <t>information to be forwarded</t>
  </si>
  <si>
    <t>Belgium</t>
  </si>
  <si>
    <t>PP030919</t>
  </si>
  <si>
    <t>H03-13462</t>
  </si>
  <si>
    <t>Gertje</t>
  </si>
  <si>
    <t>PpSH 082</t>
  </si>
  <si>
    <t>Neonate</t>
  </si>
  <si>
    <t>Den Helder</t>
  </si>
  <si>
    <t>PP031124.2</t>
  </si>
  <si>
    <t>H03-16733</t>
  </si>
  <si>
    <t>Josina</t>
  </si>
  <si>
    <t>PpSH077</t>
  </si>
  <si>
    <t>Cadzand beach</t>
  </si>
  <si>
    <t>moderate</t>
  </si>
  <si>
    <t>PP040324</t>
  </si>
  <si>
    <t>H04-4777</t>
  </si>
  <si>
    <t>Floris</t>
  </si>
  <si>
    <t>PpSH087</t>
  </si>
  <si>
    <t>V0403293 (VMDC)</t>
  </si>
  <si>
    <t>PP040517</t>
  </si>
  <si>
    <t>H04-12136</t>
  </si>
  <si>
    <t>Terje</t>
  </si>
  <si>
    <t>PpSH089</t>
  </si>
  <si>
    <t>V0405428 (VMDC)</t>
  </si>
  <si>
    <t>Katwijk ann Zee, Pole 90500</t>
  </si>
  <si>
    <t>PP040526</t>
  </si>
  <si>
    <t>H04-12132</t>
  </si>
  <si>
    <t>V0405804 (VMDC)</t>
  </si>
  <si>
    <t>Wijk aan Zee</t>
  </si>
  <si>
    <t>PP040627</t>
  </si>
  <si>
    <t>H04-12134</t>
  </si>
  <si>
    <t>Putshe</t>
  </si>
  <si>
    <t>PpSH091</t>
  </si>
  <si>
    <t>Fohr, Waddle Island</t>
  </si>
  <si>
    <t>PP111219</t>
  </si>
  <si>
    <t>V11-670</t>
  </si>
  <si>
    <t>Bjorne</t>
  </si>
  <si>
    <t>PP050208</t>
  </si>
  <si>
    <t>H05-2557</t>
  </si>
  <si>
    <t>Marian</t>
  </si>
  <si>
    <t>PpSH092</t>
  </si>
  <si>
    <t>Kaap Bol Paal 50/95</t>
  </si>
  <si>
    <t>PP050502</t>
  </si>
  <si>
    <t>H05-6978</t>
  </si>
  <si>
    <t>Lisanne</t>
  </si>
  <si>
    <t>PpSH083</t>
  </si>
  <si>
    <t>Noordwijk aan Zee</t>
  </si>
  <si>
    <t>PP050610</t>
  </si>
  <si>
    <t>Ludwich</t>
  </si>
  <si>
    <t>PpSH101</t>
  </si>
  <si>
    <t>Wilhelmshaven</t>
  </si>
  <si>
    <t>PP050825.1</t>
  </si>
  <si>
    <t>H05-13412</t>
  </si>
  <si>
    <t>PpSH098</t>
  </si>
  <si>
    <t>PpSh098</t>
  </si>
  <si>
    <t>PP050825.2</t>
  </si>
  <si>
    <t>H05-13413 / V09-342 (Brain)</t>
  </si>
  <si>
    <t>PpSH102</t>
  </si>
  <si>
    <t>Middelkerk, Oostende</t>
  </si>
  <si>
    <t>PP051106</t>
  </si>
  <si>
    <t>H05-16749</t>
  </si>
  <si>
    <t>PpSH103</t>
  </si>
  <si>
    <t>PpSh103</t>
  </si>
  <si>
    <t>Animal died during transport to the Dolfinarium</t>
  </si>
  <si>
    <t>Wierschuur</t>
  </si>
  <si>
    <t>PP060220</t>
  </si>
  <si>
    <t>H06-4830</t>
  </si>
  <si>
    <t>Sil</t>
  </si>
  <si>
    <t>PpSH107</t>
  </si>
  <si>
    <t>Pregnant with a 50 cm foetus</t>
  </si>
  <si>
    <t>Campertuin</t>
  </si>
  <si>
    <t>PP060524</t>
  </si>
  <si>
    <t>H06-4893</t>
  </si>
  <si>
    <t>PpSH119</t>
  </si>
  <si>
    <t>Ouddorp</t>
  </si>
  <si>
    <t>PP060227</t>
  </si>
  <si>
    <t>H06-4831</t>
  </si>
  <si>
    <t>Gizmo</t>
  </si>
  <si>
    <t>PpSH106</t>
  </si>
  <si>
    <t>Beach "de Roompot"</t>
  </si>
  <si>
    <t>PP060301</t>
  </si>
  <si>
    <t>H06-4832</t>
  </si>
  <si>
    <t>Wilke</t>
  </si>
  <si>
    <t>PpSH108</t>
  </si>
  <si>
    <t>Noord-oost hoek, Vlieland</t>
  </si>
  <si>
    <t>PP060327.1</t>
  </si>
  <si>
    <t>H06-4833</t>
  </si>
  <si>
    <t>PpSH114</t>
  </si>
  <si>
    <t>Katwijk</t>
  </si>
  <si>
    <t>PP060327.2</t>
  </si>
  <si>
    <t>H06-4834</t>
  </si>
  <si>
    <t>PpSH115</t>
  </si>
  <si>
    <t>South Kant shore, Texel</t>
  </si>
  <si>
    <t>PP060327.3</t>
  </si>
  <si>
    <t>H06-4835</t>
  </si>
  <si>
    <t>Steve</t>
  </si>
  <si>
    <t>PpSH109</t>
  </si>
  <si>
    <t>Middelkerke</t>
  </si>
  <si>
    <t>PP060327.4</t>
  </si>
  <si>
    <t>H06-4836</t>
  </si>
  <si>
    <t>Jouri</t>
  </si>
  <si>
    <t>PpH105</t>
  </si>
  <si>
    <t>PpSH105</t>
  </si>
  <si>
    <t>PP060501</t>
  </si>
  <si>
    <t>H06-4871</t>
  </si>
  <si>
    <t>Paula</t>
  </si>
  <si>
    <t>PpSH117</t>
  </si>
  <si>
    <t>Wijk ann Zee, Strandpole 51</t>
  </si>
  <si>
    <t>Scheveningen</t>
  </si>
  <si>
    <t>PP061122.1</t>
  </si>
  <si>
    <t>H06-19323</t>
  </si>
  <si>
    <t>Amy</t>
  </si>
  <si>
    <t>PpSH118</t>
  </si>
  <si>
    <t>Stomach: weight of contents only</t>
  </si>
  <si>
    <t>Maasvlakte Sluftervallei Rotterdam</t>
  </si>
  <si>
    <t>PP061122.2</t>
  </si>
  <si>
    <t>H06-19324</t>
  </si>
  <si>
    <t>Griejan</t>
  </si>
  <si>
    <t>PpSH121</t>
  </si>
  <si>
    <t>Hoek van Bant near Lauwersoog</t>
  </si>
  <si>
    <t>PP061123.1</t>
  </si>
  <si>
    <t>PpSH120</t>
  </si>
  <si>
    <t>Died during transport</t>
  </si>
  <si>
    <t>Bloemendaal aan Zee</t>
  </si>
  <si>
    <t>PP070328</t>
  </si>
  <si>
    <t>H07-5733</t>
  </si>
  <si>
    <t>Finny</t>
  </si>
  <si>
    <t>PpSH130</t>
  </si>
  <si>
    <t>PP070317</t>
  </si>
  <si>
    <t>H07-5732</t>
  </si>
  <si>
    <t>Carla,</t>
  </si>
  <si>
    <t>PpSH123</t>
  </si>
  <si>
    <t>between palen 5 and 6</t>
  </si>
  <si>
    <t>PP080403</t>
  </si>
  <si>
    <t>V08-72</t>
  </si>
  <si>
    <t>PpSH136</t>
  </si>
  <si>
    <t>PP090626</t>
  </si>
  <si>
    <t>PP100105</t>
  </si>
  <si>
    <t>V10-1</t>
  </si>
  <si>
    <t>Ben</t>
  </si>
  <si>
    <t>PP100928.1</t>
  </si>
  <si>
    <t>V10-469</t>
  </si>
  <si>
    <t>PP100928.2</t>
  </si>
  <si>
    <t>PP110228</t>
  </si>
  <si>
    <t>V11-155</t>
  </si>
  <si>
    <t>Max</t>
  </si>
  <si>
    <t>PpSH155</t>
  </si>
  <si>
    <t>Wangerooge</t>
  </si>
  <si>
    <t>PP110329</t>
  </si>
  <si>
    <t>V11-159</t>
  </si>
  <si>
    <t>Jelle ("no name")</t>
  </si>
  <si>
    <t>PpSH159</t>
  </si>
  <si>
    <t>PP110711</t>
  </si>
  <si>
    <t>V11-368</t>
  </si>
  <si>
    <t>Michelle</t>
  </si>
  <si>
    <t>PP110928.1</t>
  </si>
  <si>
    <t>V11-451</t>
  </si>
  <si>
    <t>Fleur</t>
  </si>
  <si>
    <t>PpSH162</t>
  </si>
  <si>
    <t>PP110928.2</t>
  </si>
  <si>
    <t>V11-452</t>
  </si>
  <si>
    <t>PpSH156</t>
  </si>
  <si>
    <t>PP120703</t>
  </si>
  <si>
    <t>V12-154</t>
  </si>
  <si>
    <t>Beach Vlissingen</t>
  </si>
  <si>
    <t>PP120906.1</t>
  </si>
  <si>
    <t>V12-184</t>
  </si>
  <si>
    <t>PpSH166</t>
  </si>
  <si>
    <t>Hondsbosche zeewering</t>
  </si>
  <si>
    <t>PP120906.2</t>
  </si>
  <si>
    <t>V12-185</t>
  </si>
  <si>
    <t>PpSH168</t>
  </si>
  <si>
    <t>PP120906.3</t>
  </si>
  <si>
    <t>V12-186</t>
  </si>
  <si>
    <t>Fred</t>
  </si>
  <si>
    <t>PpSH176</t>
  </si>
  <si>
    <t>PP121102</t>
  </si>
  <si>
    <t>V12-224</t>
  </si>
  <si>
    <t>Dorian</t>
  </si>
  <si>
    <t>PpSH179</t>
  </si>
  <si>
    <t>paal 13</t>
  </si>
  <si>
    <t>PP121130</t>
  </si>
  <si>
    <t>V12-258</t>
  </si>
  <si>
    <t>Eva</t>
  </si>
  <si>
    <t>paal 17</t>
  </si>
  <si>
    <t>PP130204</t>
  </si>
  <si>
    <t>V13-44</t>
  </si>
  <si>
    <t>Arnold</t>
  </si>
  <si>
    <t>PpSH183</t>
  </si>
  <si>
    <t>PP130513</t>
  </si>
  <si>
    <t>V13-209</t>
  </si>
  <si>
    <t>Renske</t>
  </si>
  <si>
    <t>Schoorl</t>
  </si>
  <si>
    <t>PP130829</t>
  </si>
  <si>
    <t>V13-496</t>
  </si>
  <si>
    <t>Patrick</t>
  </si>
  <si>
    <t>PpSH190</t>
  </si>
  <si>
    <t>PP140204</t>
  </si>
  <si>
    <t>V14-55</t>
  </si>
  <si>
    <t>PpSH189</t>
  </si>
  <si>
    <t>Waddenzee</t>
  </si>
  <si>
    <t>PP140917</t>
  </si>
  <si>
    <t>V14-454</t>
  </si>
  <si>
    <t>PpSH200</t>
  </si>
  <si>
    <t>Westpolder</t>
  </si>
  <si>
    <t>PP140627</t>
  </si>
  <si>
    <t>V14-388</t>
  </si>
  <si>
    <t>PpSH198</t>
  </si>
  <si>
    <t>PP160527</t>
  </si>
  <si>
    <t>V16-512</t>
  </si>
  <si>
    <t>Jos</t>
  </si>
  <si>
    <t>PpSH208</t>
  </si>
  <si>
    <t>Lauwersoog</t>
  </si>
  <si>
    <t>PP150210</t>
  </si>
  <si>
    <t>V15-732</t>
  </si>
  <si>
    <t>Suzanne</t>
  </si>
  <si>
    <t>PpSH202</t>
  </si>
  <si>
    <t>pp030320</t>
  </si>
  <si>
    <t>PP050502 T</t>
  </si>
  <si>
    <t>PP050610 T</t>
  </si>
  <si>
    <t>PP121130T</t>
  </si>
  <si>
    <t>PP130513T</t>
  </si>
  <si>
    <t>PP140916</t>
  </si>
  <si>
    <t xml:space="preserve">PP160304 </t>
  </si>
  <si>
    <t>left ventricle / rigth ventricle</t>
  </si>
  <si>
    <t>left lung right lung ratio</t>
  </si>
  <si>
    <t>organ</t>
  </si>
  <si>
    <t>#2</t>
  </si>
  <si>
    <t>COD/COS</t>
  </si>
  <si>
    <t>Organ descr</t>
  </si>
  <si>
    <t>other</t>
  </si>
  <si>
    <t>3#</t>
  </si>
  <si>
    <t>bw low</t>
  </si>
  <si>
    <t>pp081222</t>
  </si>
  <si>
    <t>pp051106</t>
  </si>
  <si>
    <t>pp110329</t>
  </si>
  <si>
    <t>bw high</t>
  </si>
  <si>
    <t>pp130513</t>
  </si>
  <si>
    <t>brain low</t>
  </si>
  <si>
    <t>pp090626</t>
  </si>
  <si>
    <t>pp060327.1</t>
  </si>
  <si>
    <t>brain high</t>
  </si>
  <si>
    <t>pp041215</t>
  </si>
  <si>
    <t>pp040324</t>
  </si>
  <si>
    <t>pp050502</t>
  </si>
  <si>
    <t>pp060327.3</t>
  </si>
  <si>
    <t>pp070317</t>
  </si>
  <si>
    <t>heart high</t>
  </si>
  <si>
    <t>heart low</t>
  </si>
  <si>
    <t>pp150210</t>
  </si>
  <si>
    <t>pp050208</t>
  </si>
  <si>
    <t>lung low</t>
  </si>
  <si>
    <t>pp120703</t>
  </si>
  <si>
    <t>pp040526</t>
  </si>
  <si>
    <t>pp160304</t>
  </si>
  <si>
    <t>lung high</t>
  </si>
  <si>
    <t>pp060227</t>
  </si>
  <si>
    <t>liver low</t>
  </si>
  <si>
    <t>pp121031</t>
  </si>
  <si>
    <t>pp031124.2</t>
  </si>
  <si>
    <t>liver high</t>
  </si>
  <si>
    <t>pp121130</t>
  </si>
  <si>
    <t>kidney low</t>
  </si>
  <si>
    <t>kidney high</t>
  </si>
  <si>
    <t>pp120906.2</t>
  </si>
  <si>
    <t>adrenal low</t>
  </si>
  <si>
    <t>pplung/rlung low</t>
  </si>
  <si>
    <t>spleen low</t>
  </si>
  <si>
    <t>pp040627</t>
  </si>
  <si>
    <t>pp140627</t>
  </si>
  <si>
    <t>spleen high</t>
  </si>
  <si>
    <t>adrenal high</t>
  </si>
  <si>
    <t>pplung/rlung high</t>
  </si>
  <si>
    <t>pp130829</t>
  </si>
  <si>
    <t>pp100928.2</t>
  </si>
  <si>
    <t>pp050825.1</t>
  </si>
  <si>
    <t>marked emaciation</t>
  </si>
  <si>
    <t>Cerebrum: encephalitis, non-suppurative, multifocal, chronic, mild</t>
  </si>
  <si>
    <t>Adrenal gland: adrenalitis, lympho-plasmacytic, multifocal, subacute, moderate</t>
  </si>
  <si>
    <t>emaciation</t>
  </si>
  <si>
    <t>·         Bile duct: cholangitis, lymphoplasmacytic, locally extensive, chronic, marked, with epithelial hyperplasia and fibrosis, associated with trematode infection (probably Campula oblonga)</t>
  </si>
  <si>
    <t>nad</t>
  </si>
  <si>
    <t>very poor nutritional condition</t>
  </si>
  <si>
    <t>The germinal centres are moderately expanded, and the capsular sinuses are distended with moderate numbers of lymphocytes and a few neutrophils</t>
  </si>
  <si>
    <t>good nutritional condition</t>
  </si>
  <si>
    <t>pulmonary edema. 2. granulomatous chronic verminous pneumonia. 3. Pneumonia, histiocytic, eosinophilic, locally extensive, chronic, moderate, associated with small lungworm larvae. 4.  Vasculitis, granulomatous, with endothelial hyperplasia, fibrosis, and thrombosis, moderate,  associated with nematode infection, partly suppurative due to sec bact infection.</t>
  </si>
  <si>
    <t>pp110928.2</t>
  </si>
  <si>
    <t>brain: nad</t>
  </si>
  <si>
    <t xml:space="preserve">most significant finding was a focal pneumonia in the right side of the lungs associated with parasites and a bacterial infection </t>
  </si>
  <si>
    <t>1. Cerebrum: meningitis, non-suppurative, segmental, chronic, moderate. 2. Cerebrum: neuronal necrosis, segmental, moderate</t>
  </si>
  <si>
    <t>liver: nad</t>
  </si>
  <si>
    <t>Cerebrum: encephalitis, focal, with gliosis, neuronophagia, and perivascular cuffing (possibly)</t>
  </si>
  <si>
    <t>Pericarditis, focal chronic moderate</t>
  </si>
  <si>
    <t xml:space="preserve">·         Hepatitis multifocal chronic mild and associated with the presence of trematodes 2. The ventral edge of the left lobe has 5 – 7 hard round nodules 5 to 15 mm diam. 4mm protruding that contain thick green fluid.  </t>
  </si>
  <si>
    <t>1. Nephritis, suppurative, focal, acute, mild 2.  Renal medullary calcification, multifocal, mild.</t>
  </si>
  <si>
    <t xml:space="preserve">1.  Adrenocortical hypoplasia, diffuse, marked, associated with exogenous corticosteroid therapy 2. The cortex is very thin of the left adrenal 1.5 mm compared to the medulla 13 mm </t>
  </si>
  <si>
    <t>Heart and pulmonary trunk: parasite infection</t>
  </si>
  <si>
    <t xml:space="preserve">The wall of the right ventricle is extremely thin (3mm) compared to the wall of the left ventricle (16 mm)  </t>
  </si>
  <si>
    <t xml:space="preserve">Ventricular septal defect, congenital. The heart appears laterally flattened and the right ventricle appears enlarged and sticks out 5 mm below the left ventricle. The sulcus is prominent and approximately3 mm deep. In the ventricular septum there is a whole of 10 mm diameter located immediately underneath the AV valves in the centre of the septum </t>
  </si>
  <si>
    <t>1. Pulmonary edema diffuse acute moderate. 2. Lung: bronchiolitis, suppurative, diffuse, acute, mild.</t>
  </si>
  <si>
    <t>1. Interstitial pneumonia, suppurative, multifocal, acute, moderate. 2. Pulmonary oedema, acute, diffuse, bilateral, severe</t>
  </si>
  <si>
    <t>Diffusely pink and supple, with multifocally, evenly distributed, subpleural dark red discolorations, well demarcated, 1-2 mm, firm nodules. Within the right lung, cranial lobe was an area of 2x3x1 cm which was firm, slightly elevated from the surrounding surface and yellow-pale. On cut surface bronchi were filled with thick yellow viscous material and occasional nematodes as described before but smaller. 2. right cranial lung lobe: multifocal mild subacute granulomatous bronchopneumonia with intralesional nematodes 3. near left bronchus: focal extensive mild subacute pyogranulomatous bronchopneumonia with intralesional nematodes 4. left and right lung: multifocal mild subacute suppurative bronchopneumonia with intralesional bacteria</t>
  </si>
  <si>
    <t>Bronchopneumonia, mixed, multifocal, chronic-active, marked, associated with two nematode species and suspect microbial infection. 2. Pulmonary haemorrhage, focal, acute moderate. 3. • Pulmonary artery: arteritis, proliferative, multifocal, chronic, moderate, associated with nematode infection. 4. • Pulmonary hypostatic congestion</t>
  </si>
  <si>
    <t>1.  Adrenocortical hyperplasia bilateral, chronic, severe. 2. The adrenal glands are very large and the medulla is hardly macroscopically visible.</t>
  </si>
  <si>
    <t>Pulmonary oedema diffuse acute marked 2. • Pulmonary congestion diffuse acute moderate 3. • Lung: bronchopneumonia, suppurative, locally extensive, acute, moderate 4. • Pulmonary inflammation chronic focal mild 5. • Pulmonary vein: phlebitis, lymphoplasmacytic, diffuse, chronic, very mild, associated with nematode infection 6. • Lung: pulmonary granuloma, chronic, mild, associated with lungworm infection. 7. • Lung: bronchitis, lymphoplasmacytic, diffuse, chronic, mild.</t>
  </si>
  <si>
    <t>• Trachea: tracheitis, lymphoplasmacytic, superficial, diffuse, subacute, moderate. • Bronchus: bronchitis, lymphoplasmacytic, superficial, diffuse, subacute, moderate.·         Lung: pulmonary oedema and congestion, diffuse, acute, moderate. ·         Pulmonary blood vessel: thrombosis, partly to completely obliterative, chronic-active, marked, associated with large nematode and (focally) fungal infection. ·         Pulmonary blood vessel: vasculitis, hyperplastic, lymphoplasmacytic, diffuse, marked, chronic, associated with large nematode infection (possibly Pseudalius inflexus).</t>
  </si>
  <si>
    <t>Cholangitis, fibrosing, hyperplastic, diffuse, chronic, moderate, associated with Campula oblonga infection 2. The liver is light brown and the right ventral liver lobe is swollen and bulges to within 5 mm of an otherwise sharp edge 3. hroughout the liver thickened bile ducts some containing trematodes are found. The walls of the bile ducts are 3 to 5 mm thick</t>
  </si>
  <si>
    <t>1. Bronchopneumonia, pyogranulomatous, necrotizing, multifocal, chronic, moderate, with suspect eosinophilic intranuclear inclusions, associated with Salmonella sp. 2. Pulmonary oedema, diffuse, acute, moderate.
3. Bronchitis, lymphoplasmacytic, diffuse, chronic, mild.
4. Verminous arteriitis multifocal acute to chronic moderate
infection and nematode infection.</t>
  </si>
  <si>
    <t xml:space="preserve">1. The caudal half of right lung is firm 5 mm elevated vs. the cranial half, pink and yellow coloured with a mottled surface. In the right lung are three abscesses with a yellow glistening wall of 4 -5  thick a very irregular rough inside which contain viscous yellow opaque fluid (pus) in hollows of approx 2 to 3 cm diameter. 2.• Pneumonia multifocal to coalescing unilateral chronic marked </t>
  </si>
  <si>
    <t>Lungs: On cut surface much blood oozes. 2. pulmonary oedema, diffuse, acute, moderate. (or artifact)</t>
  </si>
  <si>
    <t>neonate</t>
  </si>
  <si>
    <t>awaiting histology</t>
  </si>
  <si>
    <t>histo: splenic atrophy, marked. Gross: The spleen appears to be smaller than normal.</t>
  </si>
  <si>
    <t>overall description</t>
  </si>
  <si>
    <t>awaiting histo</t>
  </si>
  <si>
    <t>resp, vasc (pulm), sepsis</t>
  </si>
  <si>
    <t>resp, vasc (plm)</t>
  </si>
  <si>
    <t>resp, vasc (pulm)</t>
  </si>
  <si>
    <t>musculoskeletaltrauma</t>
  </si>
  <si>
    <t>resp, emac</t>
  </si>
  <si>
    <t xml:space="preserve">resp  </t>
  </si>
  <si>
    <t>resp, vasc (pulm)? sign, dig</t>
  </si>
  <si>
    <t>resp, integ(?)</t>
  </si>
  <si>
    <t>resp, urogen, integ</t>
  </si>
  <si>
    <t>cns, resp</t>
  </si>
  <si>
    <t>heart (but not reason for stranding ), unknown</t>
  </si>
  <si>
    <t>resp, vasc (pulm), cardiac</t>
  </si>
  <si>
    <t>dig</t>
  </si>
  <si>
    <t>starv emac</t>
  </si>
  <si>
    <t>orp neon</t>
  </si>
  <si>
    <t>resp</t>
  </si>
  <si>
    <t>resp, vasc  (pulm)</t>
  </si>
  <si>
    <t>emac</t>
  </si>
  <si>
    <t>resp, vasc, integ</t>
  </si>
  <si>
    <t xml:space="preserve">resp, vasc </t>
  </si>
  <si>
    <t xml:space="preserve">resp, dig, bones, sepsis
</t>
  </si>
  <si>
    <t>unclear</t>
  </si>
  <si>
    <t>res, vasc (pulm)</t>
  </si>
  <si>
    <t>starv</t>
  </si>
  <si>
    <t>low body wt coincides with finding of emaciation</t>
  </si>
  <si>
    <t>high body weight coincides with good nutritioonal condition</t>
  </si>
  <si>
    <t>high brain weight coincides with encephalitis, recheck 041215? Brain</t>
  </si>
  <si>
    <t>high heart wt coincides with pericarditis and vsd</t>
  </si>
  <si>
    <t>low heart wt coincides with thin rv wall</t>
  </si>
  <si>
    <t>high lung weight coincides with congestion</t>
  </si>
  <si>
    <t>low liver weight coincides with  cholangitis associated with campula oblongata</t>
  </si>
  <si>
    <t>associated with adrenal hyper en hypo (? 050502, reconsider diagnosis) plasia</t>
  </si>
  <si>
    <t>PPSH150</t>
  </si>
  <si>
    <t>Wangeroog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</si>
</sst>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m\-yy"/>
    <numFmt numFmtId="165" formatCode="0.0"/>
  </numFmts>
  <fonts count="3" x14ac:knownFonts="1">
    <font>
      <sz val="11"/>
      <color theme="1"/>
      <name val="Calibri"/>
      <family val="2"/>
      <scheme val="minor"/>
    </font>
    <font>
      <sz val="11"/>
      <color indexed="8"/>
      <name val="Calibri"/>
      <family val="2"/>
    </font>
    <font>
      <sz val="10"/>
      <color indexed="8"/>
      <name val="Arial"/>
      <family val="2"/>
    </font>
  </fonts>
  <fills count="5">
    <fill>
      <patternFill patternType="none"/>
    </fill>
    <fill>
      <patternFill patternType="gray125"/>
    </fill>
    <fill>
      <patternFill patternType="solid">
        <fgColor indexed="22"/>
        <bgColor indexed="0"/>
      </patternFill>
    </fill>
    <fill>
      <patternFill patternType="solid">
        <fgColor rgb="FFFFFF00"/>
        <bgColor indexed="0"/>
      </patternFill>
    </fill>
    <fill>
      <patternFill patternType="solid">
        <fgColor rgb="FFFFFF0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2">
    <xf numFmtId="0" fontId="0" fillId="0" borderId="0"/>
    <xf numFmtId="0" fontId="2" fillId="0" borderId="0"/>
  </cellStyleXfs>
  <cellXfs count="29">
    <xf numFmtId="0" fontId="0" fillId="0" borderId="0" xfId="0"/>
    <xf numFmtId="0" fontId="1" fillId="0" borderId="2" xfId="1" applyFont="1" applyFill="1" applyBorder="1" applyAlignment="1">
      <alignment horizontal="right" wrapText="1"/>
    </xf>
    <xf numFmtId="0" fontId="1" fillId="0" borderId="2" xfId="1" applyFont="1" applyFill="1" applyBorder="1" applyAlignment="1">
      <alignment wrapText="1"/>
    </xf>
    <xf numFmtId="164" fontId="1" fillId="0" borderId="2" xfId="1" applyNumberFormat="1" applyFont="1" applyFill="1" applyBorder="1" applyAlignment="1">
      <alignment horizontal="right" wrapText="1"/>
    </xf>
    <xf numFmtId="14" fontId="1" fillId="0" borderId="2" xfId="1" applyNumberFormat="1" applyFont="1" applyFill="1" applyBorder="1" applyAlignment="1">
      <alignment horizontal="right" wrapText="1"/>
    </xf>
    <xf numFmtId="164" fontId="1" fillId="0" borderId="0" xfId="1" applyNumberFormat="1" applyFont="1" applyFill="1" applyBorder="1" applyAlignment="1">
      <alignment horizontal="right" wrapText="1"/>
    </xf>
    <xf numFmtId="0" fontId="1" fillId="0" borderId="0" xfId="1" applyFont="1" applyFill="1" applyBorder="1" applyAlignment="1">
      <alignment horizontal="right" wrapText="1"/>
    </xf>
    <xf numFmtId="0" fontId="1" fillId="4" borderId="2" xfId="1" applyFont="1" applyFill="1" applyBorder="1" applyAlignment="1">
      <alignment horizontal="right" wrapText="1"/>
    </xf>
    <xf numFmtId="0" fontId="1" fillId="4" borderId="0" xfId="1" applyFont="1" applyFill="1" applyBorder="1" applyAlignment="1">
      <alignment horizontal="right" wrapText="1"/>
    </xf>
    <xf numFmtId="2" fontId="1" fillId="0" borderId="2" xfId="1" applyNumberFormat="1" applyFont="1" applyFill="1" applyBorder="1" applyAlignment="1">
      <alignment horizontal="right" wrapText="1"/>
    </xf>
    <xf numFmtId="165" fontId="1" fillId="0" borderId="2" xfId="1" applyNumberFormat="1" applyFont="1" applyFill="1" applyBorder="1" applyAlignment="1">
      <alignment horizontal="right" wrapText="1"/>
    </xf>
    <xf numFmtId="0" fontId="0" fillId="0" borderId="0" xfId="0" applyAlignment="1">
      <alignment wrapText="1"/>
    </xf>
    <xf numFmtId="0" fontId="1" fillId="2" borderId="1" xfId="1" applyFont="1" applyFill="1" applyBorder="1" applyAlignment="1">
      <alignment horizontal="center" wrapText="1"/>
    </xf>
    <xf numFmtId="0" fontId="1" fillId="3" borderId="1" xfId="1" applyFont="1" applyFill="1" applyBorder="1" applyAlignment="1">
      <alignment horizontal="center" wrapText="1"/>
    </xf>
    <xf numFmtId="165" fontId="1" fillId="2" borderId="1" xfId="1" applyNumberFormat="1" applyFont="1" applyFill="1" applyBorder="1" applyAlignment="1">
      <alignment horizontal="center" wrapText="1"/>
    </xf>
    <xf numFmtId="0" fontId="2" fillId="0" borderId="0" xfId="1" applyAlignment="1">
      <alignment wrapText="1"/>
    </xf>
    <xf numFmtId="0" fontId="2" fillId="0" borderId="2" xfId="1" applyBorder="1" applyAlignment="1">
      <alignment wrapText="1"/>
    </xf>
    <xf numFmtId="0" fontId="2" fillId="4" borderId="2" xfId="1" applyFill="1" applyBorder="1" applyAlignment="1">
      <alignment wrapText="1"/>
    </xf>
    <xf numFmtId="0" fontId="0" fillId="4" borderId="0" xfId="0" applyFill="1" applyAlignment="1">
      <alignment wrapText="1"/>
    </xf>
    <xf numFmtId="165" fontId="0" fillId="0" borderId="0" xfId="0" applyNumberFormat="1" applyAlignment="1">
      <alignment wrapText="1"/>
    </xf>
    <xf numFmtId="2" fontId="1" fillId="2" borderId="1" xfId="1" applyNumberFormat="1" applyFont="1" applyFill="1" applyBorder="1" applyAlignment="1">
      <alignment horizontal="center" wrapText="1"/>
    </xf>
    <xf numFmtId="2" fontId="0" fillId="0" borderId="0" xfId="0" applyNumberFormat="1" applyAlignment="1">
      <alignment wrapText="1"/>
    </xf>
    <xf numFmtId="0" fontId="2" fillId="4" borderId="0" xfId="1" applyFill="1" applyBorder="1" applyAlignment="1">
      <alignment wrapText="1"/>
    </xf>
    <xf numFmtId="0" fontId="0" fillId="0" borderId="2" xfId="0" applyBorder="1" applyAlignment="1">
      <alignment wrapText="1"/>
    </xf>
    <xf numFmtId="0" fontId="2" fillId="0" borderId="0" xfId="1" applyBorder="1" applyAlignment="1">
      <alignment wrapText="1"/>
    </xf>
    <xf numFmtId="165" fontId="1" fillId="0" borderId="0" xfId="1" applyNumberFormat="1" applyFont="1" applyFill="1" applyBorder="1" applyAlignment="1">
      <alignment horizontal="right" wrapText="1"/>
    </xf>
    <xf numFmtId="165" fontId="2" fillId="0" borderId="2" xfId="1" applyNumberFormat="1" applyBorder="1" applyAlignment="1">
      <alignment wrapText="1"/>
    </xf>
    <xf numFmtId="0" fontId="1" fillId="0" borderId="2" xfId="1" applyNumberFormat="1" applyFont="1" applyFill="1" applyBorder="1" applyAlignment="1">
      <alignment wrapText="1"/>
    </xf>
    <xf numFmtId="11" fontId="1" fillId="0" borderId="2" xfId="1" applyNumberFormat="1" applyFont="1" applyFill="1" applyBorder="1" applyAlignment="1">
      <alignment wrapText="1"/>
    </xf>
  </cellXfs>
  <cellStyles count="2">
    <cellStyle name="Normal_Blad1" xfId="1" xr:uid="{00000000-0005-0000-0000-000001000000}"/>
    <cellStyle name="Standaard"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6.xml"/><Relationship Id="rId13" Type="http://schemas.openxmlformats.org/officeDocument/2006/relationships/chartsheet" Target="chartsheets/sheet11.xml"/><Relationship Id="rId18" Type="http://schemas.openxmlformats.org/officeDocument/2006/relationships/styles" Target="styles.xml"/><Relationship Id="rId3" Type="http://schemas.openxmlformats.org/officeDocument/2006/relationships/chartsheet" Target="chartsheets/sheet1.xml"/><Relationship Id="rId7" Type="http://schemas.openxmlformats.org/officeDocument/2006/relationships/chartsheet" Target="chartsheets/sheet5.xml"/><Relationship Id="rId12" Type="http://schemas.openxmlformats.org/officeDocument/2006/relationships/chartsheet" Target="chartsheets/sheet10.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hartsheet" Target="chartsheets/sheet1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chartsheet" Target="chartsheets/sheet4.xml"/><Relationship Id="rId11" Type="http://schemas.openxmlformats.org/officeDocument/2006/relationships/chartsheet" Target="chartsheets/sheet9.xml"/><Relationship Id="rId5" Type="http://schemas.openxmlformats.org/officeDocument/2006/relationships/chartsheet" Target="chartsheets/sheet3.xml"/><Relationship Id="rId15" Type="http://schemas.openxmlformats.org/officeDocument/2006/relationships/chartsheet" Target="chartsheets/sheet13.xml"/><Relationship Id="rId10" Type="http://schemas.openxmlformats.org/officeDocument/2006/relationships/chartsheet" Target="chartsheets/sheet8.xml"/><Relationship Id="rId19" Type="http://schemas.openxmlformats.org/officeDocument/2006/relationships/sharedStrings" Target="sharedStrings.xml"/><Relationship Id="rId4" Type="http://schemas.openxmlformats.org/officeDocument/2006/relationships/chartsheet" Target="chartsheets/sheet2.xml"/><Relationship Id="rId9" Type="http://schemas.openxmlformats.org/officeDocument/2006/relationships/chartsheet" Target="chartsheets/sheet7.xml"/><Relationship Id="rId14" Type="http://schemas.openxmlformats.org/officeDocument/2006/relationships/chartsheet" Target="chartsheets/sheet12.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body weight</a:t>
            </a:r>
          </a:p>
        </c:rich>
      </c:tx>
      <c:overlay val="0"/>
    </c:title>
    <c:autoTitleDeleted val="0"/>
    <c:plotArea>
      <c:layout/>
      <c:scatterChart>
        <c:scatterStyle val="lineMarker"/>
        <c:varyColors val="0"/>
        <c:ser>
          <c:idx val="0"/>
          <c:order val="0"/>
          <c:tx>
            <c:v>body weigt</c:v>
          </c:tx>
          <c:spPr>
            <a:ln w="28575">
              <a:noFill/>
            </a:ln>
          </c:spPr>
          <c:trendline>
            <c:trendlineType val="exp"/>
            <c:dispRSqr val="1"/>
            <c:dispEq val="1"/>
            <c:trendlineLbl>
              <c:layout>
                <c:manualLayout>
                  <c:x val="-7.0085721766275186E-2"/>
                  <c:y val="-0.24250771657818959"/>
                </c:manualLayout>
              </c:layout>
              <c:numFmt formatCode="General" sourceLinked="0"/>
              <c:spPr>
                <a:ln>
                  <a:solidFill>
                    <a:schemeClr val="tx1"/>
                  </a:solidFill>
                </a:ln>
              </c:spPr>
            </c:trendlineLbl>
          </c:trendline>
          <c:xVal>
            <c:numRef>
              <c:f>'auto sos wc'!$AL$2:$AL$62</c:f>
              <c:numCache>
                <c:formatCode>General</c:formatCode>
                <c:ptCount val="61"/>
                <c:pt idx="0">
                  <c:v>155.30000000000001</c:v>
                </c:pt>
                <c:pt idx="1">
                  <c:v>160</c:v>
                </c:pt>
                <c:pt idx="2">
                  <c:v>146.5</c:v>
                </c:pt>
                <c:pt idx="3">
                  <c:v>122.5</c:v>
                </c:pt>
                <c:pt idx="4">
                  <c:v>98</c:v>
                </c:pt>
                <c:pt idx="5">
                  <c:v>95.5</c:v>
                </c:pt>
                <c:pt idx="6">
                  <c:v>119</c:v>
                </c:pt>
                <c:pt idx="7">
                  <c:v>151</c:v>
                </c:pt>
                <c:pt idx="8">
                  <c:v>113</c:v>
                </c:pt>
                <c:pt idx="9">
                  <c:v>110</c:v>
                </c:pt>
                <c:pt idx="10">
                  <c:v>114</c:v>
                </c:pt>
                <c:pt idx="11">
                  <c:v>111</c:v>
                </c:pt>
                <c:pt idx="12">
                  <c:v>101</c:v>
                </c:pt>
                <c:pt idx="13">
                  <c:v>155</c:v>
                </c:pt>
                <c:pt idx="14">
                  <c:v>131</c:v>
                </c:pt>
                <c:pt idx="15">
                  <c:v>125</c:v>
                </c:pt>
                <c:pt idx="16">
                  <c:v>161</c:v>
                </c:pt>
                <c:pt idx="17">
                  <c:v>109</c:v>
                </c:pt>
                <c:pt idx="18">
                  <c:v>109</c:v>
                </c:pt>
                <c:pt idx="19">
                  <c:v>120.5</c:v>
                </c:pt>
                <c:pt idx="20">
                  <c:v>159</c:v>
                </c:pt>
                <c:pt idx="21">
                  <c:v>90</c:v>
                </c:pt>
                <c:pt idx="22">
                  <c:v>95</c:v>
                </c:pt>
                <c:pt idx="23">
                  <c:v>109</c:v>
                </c:pt>
                <c:pt idx="24">
                  <c:v>109</c:v>
                </c:pt>
                <c:pt idx="25">
                  <c:v>76</c:v>
                </c:pt>
                <c:pt idx="26">
                  <c:v>111</c:v>
                </c:pt>
                <c:pt idx="27">
                  <c:v>105</c:v>
                </c:pt>
                <c:pt idx="28">
                  <c:v>139</c:v>
                </c:pt>
                <c:pt idx="29">
                  <c:v>157</c:v>
                </c:pt>
                <c:pt idx="30">
                  <c:v>108</c:v>
                </c:pt>
                <c:pt idx="31">
                  <c:v>111</c:v>
                </c:pt>
                <c:pt idx="32">
                  <c:v>103</c:v>
                </c:pt>
                <c:pt idx="33">
                  <c:v>116</c:v>
                </c:pt>
                <c:pt idx="34">
                  <c:v>117</c:v>
                </c:pt>
                <c:pt idx="35">
                  <c:v>104</c:v>
                </c:pt>
                <c:pt idx="36">
                  <c:v>110</c:v>
                </c:pt>
                <c:pt idx="37">
                  <c:v>152</c:v>
                </c:pt>
                <c:pt idx="38">
                  <c:v>93.5</c:v>
                </c:pt>
                <c:pt idx="39">
                  <c:v>111</c:v>
                </c:pt>
                <c:pt idx="40">
                  <c:v>145.5</c:v>
                </c:pt>
                <c:pt idx="41">
                  <c:v>95</c:v>
                </c:pt>
                <c:pt idx="42">
                  <c:v>104</c:v>
                </c:pt>
                <c:pt idx="43">
                  <c:v>67</c:v>
                </c:pt>
                <c:pt idx="44">
                  <c:v>109</c:v>
                </c:pt>
                <c:pt idx="45">
                  <c:v>116</c:v>
                </c:pt>
                <c:pt idx="46">
                  <c:v>84</c:v>
                </c:pt>
                <c:pt idx="47">
                  <c:v>125.5</c:v>
                </c:pt>
                <c:pt idx="48">
                  <c:v>139</c:v>
                </c:pt>
                <c:pt idx="49">
                  <c:v>118</c:v>
                </c:pt>
                <c:pt idx="50">
                  <c:v>147</c:v>
                </c:pt>
                <c:pt idx="51">
                  <c:v>156</c:v>
                </c:pt>
                <c:pt idx="52">
                  <c:v>105</c:v>
                </c:pt>
                <c:pt idx="53">
                  <c:v>93.3</c:v>
                </c:pt>
                <c:pt idx="54">
                  <c:v>113</c:v>
                </c:pt>
                <c:pt idx="55">
                  <c:v>102</c:v>
                </c:pt>
                <c:pt idx="56">
                  <c:v>75</c:v>
                </c:pt>
                <c:pt idx="57">
                  <c:v>109</c:v>
                </c:pt>
                <c:pt idx="58">
                  <c:v>74.5</c:v>
                </c:pt>
                <c:pt idx="59">
                  <c:v>92</c:v>
                </c:pt>
                <c:pt idx="60">
                  <c:v>105</c:v>
                </c:pt>
              </c:numCache>
            </c:numRef>
          </c:xVal>
          <c:yVal>
            <c:numRef>
              <c:f>'auto sos wc'!$AK$2:$AK$62</c:f>
              <c:numCache>
                <c:formatCode>General</c:formatCode>
                <c:ptCount val="61"/>
                <c:pt idx="0">
                  <c:v>48.91</c:v>
                </c:pt>
                <c:pt idx="1">
                  <c:v>54.9</c:v>
                </c:pt>
                <c:pt idx="2">
                  <c:v>42.3</c:v>
                </c:pt>
                <c:pt idx="3">
                  <c:v>22.8</c:v>
                </c:pt>
                <c:pt idx="4">
                  <c:v>12.3</c:v>
                </c:pt>
                <c:pt idx="5">
                  <c:v>9.1</c:v>
                </c:pt>
                <c:pt idx="6">
                  <c:v>19.75</c:v>
                </c:pt>
                <c:pt idx="7">
                  <c:v>52.2</c:v>
                </c:pt>
                <c:pt idx="8">
                  <c:v>20</c:v>
                </c:pt>
                <c:pt idx="9">
                  <c:v>19.399999999999999</c:v>
                </c:pt>
                <c:pt idx="10">
                  <c:v>25.3</c:v>
                </c:pt>
                <c:pt idx="11">
                  <c:v>25.8</c:v>
                </c:pt>
                <c:pt idx="12">
                  <c:v>24.8</c:v>
                </c:pt>
                <c:pt idx="13">
                  <c:v>62</c:v>
                </c:pt>
                <c:pt idx="14">
                  <c:v>30.7</c:v>
                </c:pt>
                <c:pt idx="15">
                  <c:v>29.4</c:v>
                </c:pt>
                <c:pt idx="16">
                  <c:v>58.9</c:v>
                </c:pt>
                <c:pt idx="17">
                  <c:v>18.899999999999999</c:v>
                </c:pt>
                <c:pt idx="18">
                  <c:v>17.8</c:v>
                </c:pt>
                <c:pt idx="19">
                  <c:v>25.85</c:v>
                </c:pt>
                <c:pt idx="20">
                  <c:v>38.6</c:v>
                </c:pt>
                <c:pt idx="21">
                  <c:v>9.6999999999999993</c:v>
                </c:pt>
                <c:pt idx="22">
                  <c:v>15.5</c:v>
                </c:pt>
                <c:pt idx="23">
                  <c:v>21.3</c:v>
                </c:pt>
                <c:pt idx="24">
                  <c:v>20.100000000000001</c:v>
                </c:pt>
                <c:pt idx="25">
                  <c:v>7.9</c:v>
                </c:pt>
                <c:pt idx="26">
                  <c:v>25</c:v>
                </c:pt>
                <c:pt idx="27">
                  <c:v>17.8</c:v>
                </c:pt>
                <c:pt idx="28">
                  <c:v>43</c:v>
                </c:pt>
                <c:pt idx="29">
                  <c:v>67.3</c:v>
                </c:pt>
                <c:pt idx="30">
                  <c:v>16.25</c:v>
                </c:pt>
                <c:pt idx="31">
                  <c:v>19.100000000000001</c:v>
                </c:pt>
                <c:pt idx="32">
                  <c:v>20.95</c:v>
                </c:pt>
                <c:pt idx="33">
                  <c:v>20.399999999999999</c:v>
                </c:pt>
                <c:pt idx="34">
                  <c:v>26.9</c:v>
                </c:pt>
                <c:pt idx="35">
                  <c:v>15.4</c:v>
                </c:pt>
                <c:pt idx="36">
                  <c:v>16.5</c:v>
                </c:pt>
                <c:pt idx="37">
                  <c:v>46.6</c:v>
                </c:pt>
                <c:pt idx="38">
                  <c:v>15.15</c:v>
                </c:pt>
                <c:pt idx="39">
                  <c:v>19.2</c:v>
                </c:pt>
                <c:pt idx="40">
                  <c:v>47.8</c:v>
                </c:pt>
                <c:pt idx="41">
                  <c:v>12.1</c:v>
                </c:pt>
                <c:pt idx="42">
                  <c:v>14.6</c:v>
                </c:pt>
                <c:pt idx="43">
                  <c:v>8.3000000000000007</c:v>
                </c:pt>
                <c:pt idx="44">
                  <c:v>20.350000000000001</c:v>
                </c:pt>
                <c:pt idx="45">
                  <c:v>20.05</c:v>
                </c:pt>
                <c:pt idx="46">
                  <c:v>13.5</c:v>
                </c:pt>
                <c:pt idx="47">
                  <c:v>22.7</c:v>
                </c:pt>
                <c:pt idx="48">
                  <c:v>34</c:v>
                </c:pt>
                <c:pt idx="49">
                  <c:v>25.2</c:v>
                </c:pt>
                <c:pt idx="50">
                  <c:v>37.799999999999997</c:v>
                </c:pt>
                <c:pt idx="51">
                  <c:v>45.1</c:v>
                </c:pt>
                <c:pt idx="52">
                  <c:v>16.3</c:v>
                </c:pt>
                <c:pt idx="53">
                  <c:v>11.1</c:v>
                </c:pt>
                <c:pt idx="54">
                  <c:v>22.6</c:v>
                </c:pt>
                <c:pt idx="55">
                  <c:v>19.850000000000001</c:v>
                </c:pt>
                <c:pt idx="56">
                  <c:v>7.3</c:v>
                </c:pt>
                <c:pt idx="57">
                  <c:v>21.9</c:v>
                </c:pt>
                <c:pt idx="58">
                  <c:v>6.3</c:v>
                </c:pt>
                <c:pt idx="59">
                  <c:v>9.9</c:v>
                </c:pt>
                <c:pt idx="60">
                  <c:v>17.3</c:v>
                </c:pt>
              </c:numCache>
            </c:numRef>
          </c:yVal>
          <c:smooth val="0"/>
          <c:extLst>
            <c:ext xmlns:c16="http://schemas.microsoft.com/office/drawing/2014/chart" uri="{C3380CC4-5D6E-409C-BE32-E72D297353CC}">
              <c16:uniqueId val="{00000000-F1CB-467B-9691-C60040EAB164}"/>
            </c:ext>
          </c:extLst>
        </c:ser>
        <c:dLbls>
          <c:showLegendKey val="0"/>
          <c:showVal val="0"/>
          <c:showCatName val="0"/>
          <c:showSerName val="0"/>
          <c:showPercent val="0"/>
          <c:showBubbleSize val="0"/>
        </c:dLbls>
        <c:axId val="247050624"/>
        <c:axId val="247052544"/>
      </c:scatterChart>
      <c:valAx>
        <c:axId val="247050624"/>
        <c:scaling>
          <c:orientation val="minMax"/>
        </c:scaling>
        <c:delete val="0"/>
        <c:axPos val="b"/>
        <c:majorGridlines/>
        <c:title>
          <c:tx>
            <c:rich>
              <a:bodyPr/>
              <a:lstStyle/>
              <a:p>
                <a:pPr>
                  <a:defRPr/>
                </a:pPr>
                <a:r>
                  <a:rPr lang="en-US"/>
                  <a:t>Body length cm</a:t>
                </a:r>
              </a:p>
            </c:rich>
          </c:tx>
          <c:overlay val="0"/>
        </c:title>
        <c:numFmt formatCode="General" sourceLinked="1"/>
        <c:majorTickMark val="out"/>
        <c:minorTickMark val="none"/>
        <c:tickLblPos val="nextTo"/>
        <c:crossAx val="247052544"/>
        <c:crosses val="autoZero"/>
        <c:crossBetween val="midCat"/>
      </c:valAx>
      <c:valAx>
        <c:axId val="247052544"/>
        <c:scaling>
          <c:orientation val="minMax"/>
        </c:scaling>
        <c:delete val="0"/>
        <c:axPos val="l"/>
        <c:majorGridlines/>
        <c:minorGridlines/>
        <c:title>
          <c:tx>
            <c:rich>
              <a:bodyPr/>
              <a:lstStyle/>
              <a:p>
                <a:pPr>
                  <a:defRPr/>
                </a:pPr>
                <a:r>
                  <a:rPr lang="en-US"/>
                  <a:t>Body</a:t>
                </a:r>
                <a:r>
                  <a:rPr lang="en-US" baseline="0"/>
                  <a:t> weight kg</a:t>
                </a:r>
                <a:endParaRPr lang="en-US"/>
              </a:p>
            </c:rich>
          </c:tx>
          <c:overlay val="0"/>
        </c:title>
        <c:numFmt formatCode="General" sourceLinked="1"/>
        <c:majorTickMark val="out"/>
        <c:minorTickMark val="none"/>
        <c:tickLblPos val="nextTo"/>
        <c:crossAx val="247050624"/>
        <c:crosses val="autoZero"/>
        <c:crossBetween val="midCat"/>
      </c:valAx>
    </c:plotArea>
    <c:plotVisOnly val="1"/>
    <c:dispBlanksAs val="gap"/>
    <c:showDLblsOverMax val="0"/>
  </c:char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v>kidney wt vs body l</c:v>
          </c:tx>
          <c:spPr>
            <a:ln w="28575">
              <a:noFill/>
            </a:ln>
          </c:spPr>
          <c:trendline>
            <c:trendlineType val="exp"/>
            <c:dispRSqr val="1"/>
            <c:dispEq val="1"/>
            <c:trendlineLbl>
              <c:layout>
                <c:manualLayout>
                  <c:x val="-4.781397790362589E-2"/>
                  <c:y val="-0.36681804817287894"/>
                </c:manualLayout>
              </c:layout>
              <c:numFmt formatCode="General" sourceLinked="0"/>
            </c:trendlineLbl>
          </c:trendline>
          <c:xVal>
            <c:numRef>
              <c:f>'auto sos wc'!$AL$2:$AL$62</c:f>
              <c:numCache>
                <c:formatCode>General</c:formatCode>
                <c:ptCount val="61"/>
                <c:pt idx="0">
                  <c:v>155.30000000000001</c:v>
                </c:pt>
                <c:pt idx="1">
                  <c:v>160</c:v>
                </c:pt>
                <c:pt idx="2">
                  <c:v>146.5</c:v>
                </c:pt>
                <c:pt idx="3">
                  <c:v>122.5</c:v>
                </c:pt>
                <c:pt idx="4">
                  <c:v>98</c:v>
                </c:pt>
                <c:pt idx="5">
                  <c:v>95.5</c:v>
                </c:pt>
                <c:pt idx="6">
                  <c:v>119</c:v>
                </c:pt>
                <c:pt idx="7">
                  <c:v>151</c:v>
                </c:pt>
                <c:pt idx="8">
                  <c:v>113</c:v>
                </c:pt>
                <c:pt idx="9">
                  <c:v>110</c:v>
                </c:pt>
                <c:pt idx="10">
                  <c:v>114</c:v>
                </c:pt>
                <c:pt idx="11">
                  <c:v>111</c:v>
                </c:pt>
                <c:pt idx="12">
                  <c:v>101</c:v>
                </c:pt>
                <c:pt idx="13">
                  <c:v>155</c:v>
                </c:pt>
                <c:pt idx="14">
                  <c:v>131</c:v>
                </c:pt>
                <c:pt idx="15">
                  <c:v>125</c:v>
                </c:pt>
                <c:pt idx="16">
                  <c:v>161</c:v>
                </c:pt>
                <c:pt idx="17">
                  <c:v>109</c:v>
                </c:pt>
                <c:pt idx="18">
                  <c:v>109</c:v>
                </c:pt>
                <c:pt idx="19">
                  <c:v>120.5</c:v>
                </c:pt>
                <c:pt idx="20">
                  <c:v>159</c:v>
                </c:pt>
                <c:pt idx="21">
                  <c:v>90</c:v>
                </c:pt>
                <c:pt idx="22">
                  <c:v>95</c:v>
                </c:pt>
                <c:pt idx="23">
                  <c:v>109</c:v>
                </c:pt>
                <c:pt idx="24">
                  <c:v>109</c:v>
                </c:pt>
                <c:pt idx="25">
                  <c:v>76</c:v>
                </c:pt>
                <c:pt idx="26">
                  <c:v>111</c:v>
                </c:pt>
                <c:pt idx="27">
                  <c:v>105</c:v>
                </c:pt>
                <c:pt idx="28">
                  <c:v>139</c:v>
                </c:pt>
                <c:pt idx="29">
                  <c:v>157</c:v>
                </c:pt>
                <c:pt idx="30">
                  <c:v>108</c:v>
                </c:pt>
                <c:pt idx="31">
                  <c:v>111</c:v>
                </c:pt>
                <c:pt idx="32">
                  <c:v>103</c:v>
                </c:pt>
                <c:pt idx="33">
                  <c:v>116</c:v>
                </c:pt>
                <c:pt idx="34">
                  <c:v>117</c:v>
                </c:pt>
                <c:pt idx="35">
                  <c:v>104</c:v>
                </c:pt>
                <c:pt idx="36">
                  <c:v>110</c:v>
                </c:pt>
                <c:pt idx="37">
                  <c:v>152</c:v>
                </c:pt>
                <c:pt idx="38">
                  <c:v>93.5</c:v>
                </c:pt>
                <c:pt idx="39">
                  <c:v>111</c:v>
                </c:pt>
                <c:pt idx="40">
                  <c:v>145.5</c:v>
                </c:pt>
                <c:pt idx="41">
                  <c:v>95</c:v>
                </c:pt>
                <c:pt idx="42">
                  <c:v>104</c:v>
                </c:pt>
                <c:pt idx="43">
                  <c:v>67</c:v>
                </c:pt>
                <c:pt idx="44">
                  <c:v>109</c:v>
                </c:pt>
                <c:pt idx="45">
                  <c:v>116</c:v>
                </c:pt>
                <c:pt idx="46">
                  <c:v>84</c:v>
                </c:pt>
                <c:pt idx="47">
                  <c:v>125.5</c:v>
                </c:pt>
                <c:pt idx="48">
                  <c:v>139</c:v>
                </c:pt>
                <c:pt idx="49">
                  <c:v>118</c:v>
                </c:pt>
                <c:pt idx="50">
                  <c:v>147</c:v>
                </c:pt>
                <c:pt idx="51">
                  <c:v>156</c:v>
                </c:pt>
                <c:pt idx="52">
                  <c:v>105</c:v>
                </c:pt>
                <c:pt idx="53">
                  <c:v>93.3</c:v>
                </c:pt>
                <c:pt idx="54">
                  <c:v>113</c:v>
                </c:pt>
                <c:pt idx="55">
                  <c:v>102</c:v>
                </c:pt>
                <c:pt idx="56">
                  <c:v>75</c:v>
                </c:pt>
                <c:pt idx="57">
                  <c:v>109</c:v>
                </c:pt>
                <c:pt idx="58">
                  <c:v>74.5</c:v>
                </c:pt>
                <c:pt idx="59">
                  <c:v>92</c:v>
                </c:pt>
                <c:pt idx="60">
                  <c:v>105</c:v>
                </c:pt>
              </c:numCache>
            </c:numRef>
          </c:xVal>
          <c:yVal>
            <c:numRef>
              <c:f>'auto sos wc'!$BC$2:$BC$62</c:f>
              <c:numCache>
                <c:formatCode>General</c:formatCode>
                <c:ptCount val="61"/>
                <c:pt idx="0">
                  <c:v>200</c:v>
                </c:pt>
                <c:pt idx="1">
                  <c:v>226</c:v>
                </c:pt>
                <c:pt idx="2">
                  <c:v>146</c:v>
                </c:pt>
                <c:pt idx="3">
                  <c:v>134</c:v>
                </c:pt>
                <c:pt idx="4">
                  <c:v>68</c:v>
                </c:pt>
                <c:pt idx="5">
                  <c:v>56</c:v>
                </c:pt>
                <c:pt idx="6">
                  <c:v>132</c:v>
                </c:pt>
                <c:pt idx="7">
                  <c:v>180</c:v>
                </c:pt>
                <c:pt idx="8">
                  <c:v>112</c:v>
                </c:pt>
                <c:pt idx="9">
                  <c:v>92</c:v>
                </c:pt>
                <c:pt idx="10">
                  <c:v>100</c:v>
                </c:pt>
                <c:pt idx="11">
                  <c:v>82</c:v>
                </c:pt>
                <c:pt idx="12">
                  <c:v>102</c:v>
                </c:pt>
                <c:pt idx="13">
                  <c:v>312</c:v>
                </c:pt>
                <c:pt idx="14">
                  <c:v>146</c:v>
                </c:pt>
                <c:pt idx="15">
                  <c:v>140</c:v>
                </c:pt>
                <c:pt idx="16">
                  <c:v>344</c:v>
                </c:pt>
                <c:pt idx="17">
                  <c:v>82</c:v>
                </c:pt>
                <c:pt idx="18">
                  <c:v>88</c:v>
                </c:pt>
                <c:pt idx="19">
                  <c:v>126</c:v>
                </c:pt>
                <c:pt idx="20">
                  <c:v>280</c:v>
                </c:pt>
                <c:pt idx="21">
                  <c:v>62</c:v>
                </c:pt>
                <c:pt idx="22">
                  <c:v>92</c:v>
                </c:pt>
                <c:pt idx="23">
                  <c:v>94</c:v>
                </c:pt>
                <c:pt idx="24">
                  <c:v>114</c:v>
                </c:pt>
                <c:pt idx="25">
                  <c:v>37.5</c:v>
                </c:pt>
                <c:pt idx="26">
                  <c:v>90</c:v>
                </c:pt>
                <c:pt idx="27">
                  <c:v>74</c:v>
                </c:pt>
                <c:pt idx="28">
                  <c:v>164</c:v>
                </c:pt>
                <c:pt idx="29">
                  <c:v>232</c:v>
                </c:pt>
                <c:pt idx="30">
                  <c:v>84</c:v>
                </c:pt>
                <c:pt idx="31">
                  <c:v>90</c:v>
                </c:pt>
                <c:pt idx="32">
                  <c:v>94</c:v>
                </c:pt>
                <c:pt idx="33">
                  <c:v>90</c:v>
                </c:pt>
                <c:pt idx="34">
                  <c:v>190</c:v>
                </c:pt>
                <c:pt idx="35">
                  <c:v>78</c:v>
                </c:pt>
                <c:pt idx="36">
                  <c:v>50</c:v>
                </c:pt>
                <c:pt idx="37">
                  <c:v>184</c:v>
                </c:pt>
                <c:pt idx="38">
                  <c:v>108</c:v>
                </c:pt>
                <c:pt idx="39">
                  <c:v>90</c:v>
                </c:pt>
                <c:pt idx="40">
                  <c:v>236</c:v>
                </c:pt>
                <c:pt idx="41">
                  <c:v>64</c:v>
                </c:pt>
                <c:pt idx="42">
                  <c:v>92</c:v>
                </c:pt>
                <c:pt idx="43">
                  <c:v>44</c:v>
                </c:pt>
                <c:pt idx="44">
                  <c:v>104</c:v>
                </c:pt>
                <c:pt idx="45">
                  <c:v>124</c:v>
                </c:pt>
                <c:pt idx="46">
                  <c:v>72</c:v>
                </c:pt>
                <c:pt idx="47">
                  <c:v>112</c:v>
                </c:pt>
                <c:pt idx="48">
                  <c:v>168</c:v>
                </c:pt>
                <c:pt idx="49">
                  <c:v>108</c:v>
                </c:pt>
                <c:pt idx="50">
                  <c:v>174</c:v>
                </c:pt>
                <c:pt idx="51">
                  <c:v>194</c:v>
                </c:pt>
                <c:pt idx="52">
                  <c:v>70</c:v>
                </c:pt>
                <c:pt idx="53">
                  <c:v>56</c:v>
                </c:pt>
                <c:pt idx="54">
                  <c:v>66</c:v>
                </c:pt>
                <c:pt idx="55">
                  <c:v>120</c:v>
                </c:pt>
                <c:pt idx="56">
                  <c:v>34</c:v>
                </c:pt>
                <c:pt idx="57">
                  <c:v>80</c:v>
                </c:pt>
                <c:pt idx="58">
                  <c:v>26</c:v>
                </c:pt>
                <c:pt idx="59">
                  <c:v>52</c:v>
                </c:pt>
                <c:pt idx="60">
                  <c:v>78</c:v>
                </c:pt>
              </c:numCache>
            </c:numRef>
          </c:yVal>
          <c:smooth val="0"/>
          <c:extLst>
            <c:ext xmlns:c16="http://schemas.microsoft.com/office/drawing/2014/chart" uri="{C3380CC4-5D6E-409C-BE32-E72D297353CC}">
              <c16:uniqueId val="{00000000-17D2-48E8-81CC-ABD7AFFFDBB8}"/>
            </c:ext>
          </c:extLst>
        </c:ser>
        <c:dLbls>
          <c:showLegendKey val="0"/>
          <c:showVal val="0"/>
          <c:showCatName val="0"/>
          <c:showSerName val="0"/>
          <c:showPercent val="0"/>
          <c:showBubbleSize val="0"/>
        </c:dLbls>
        <c:axId val="281922944"/>
        <c:axId val="281933312"/>
      </c:scatterChart>
      <c:valAx>
        <c:axId val="281922944"/>
        <c:scaling>
          <c:orientation val="minMax"/>
        </c:scaling>
        <c:delete val="0"/>
        <c:axPos val="b"/>
        <c:title>
          <c:tx>
            <c:rich>
              <a:bodyPr/>
              <a:lstStyle/>
              <a:p>
                <a:pPr>
                  <a:defRPr/>
                </a:pPr>
                <a:r>
                  <a:rPr lang="en-US"/>
                  <a:t>body length cm</a:t>
                </a:r>
              </a:p>
            </c:rich>
          </c:tx>
          <c:overlay val="0"/>
        </c:title>
        <c:numFmt formatCode="General" sourceLinked="1"/>
        <c:majorTickMark val="none"/>
        <c:minorTickMark val="none"/>
        <c:tickLblPos val="nextTo"/>
        <c:crossAx val="281933312"/>
        <c:crosses val="autoZero"/>
        <c:crossBetween val="midCat"/>
      </c:valAx>
      <c:valAx>
        <c:axId val="281933312"/>
        <c:scaling>
          <c:orientation val="minMax"/>
        </c:scaling>
        <c:delete val="0"/>
        <c:axPos val="l"/>
        <c:majorGridlines/>
        <c:title>
          <c:tx>
            <c:rich>
              <a:bodyPr/>
              <a:lstStyle/>
              <a:p>
                <a:pPr>
                  <a:defRPr/>
                </a:pPr>
                <a:r>
                  <a:rPr lang="en-US"/>
                  <a:t>kidney</a:t>
                </a:r>
                <a:r>
                  <a:rPr lang="en-US" baseline="0"/>
                  <a:t> wt gr</a:t>
                </a:r>
                <a:endParaRPr lang="en-US"/>
              </a:p>
            </c:rich>
          </c:tx>
          <c:overlay val="0"/>
        </c:title>
        <c:numFmt formatCode="General" sourceLinked="1"/>
        <c:majorTickMark val="none"/>
        <c:minorTickMark val="none"/>
        <c:tickLblPos val="nextTo"/>
        <c:crossAx val="281922944"/>
        <c:crosses val="autoZero"/>
        <c:crossBetween val="midCat"/>
      </c:valAx>
    </c:plotArea>
    <c:plotVisOnly val="1"/>
    <c:dispBlanksAs val="gap"/>
    <c:showDLblsOverMax val="0"/>
  </c:char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v>adrenal vs body wt</c:v>
          </c:tx>
          <c:spPr>
            <a:ln w="28575">
              <a:noFill/>
            </a:ln>
          </c:spPr>
          <c:trendline>
            <c:trendlineType val="exp"/>
            <c:dispRSqr val="1"/>
            <c:dispEq val="1"/>
            <c:trendlineLbl>
              <c:layout>
                <c:manualLayout>
                  <c:x val="-5.1625826885031541E-2"/>
                  <c:y val="-0.56886938180434066"/>
                </c:manualLayout>
              </c:layout>
              <c:tx>
                <c:rich>
                  <a:bodyPr/>
                  <a:lstStyle/>
                  <a:p>
                    <a:pPr>
                      <a:defRPr/>
                    </a:pPr>
                    <a:r>
                      <a:rPr lang="en-US" sz="1600" b="1" baseline="0"/>
                      <a:t>y = 0,2674e</a:t>
                    </a:r>
                    <a:r>
                      <a:rPr lang="en-US" sz="1600" b="1" baseline="30000"/>
                      <a:t>0,0249x</a:t>
                    </a:r>
                    <a:br>
                      <a:rPr lang="en-US" sz="1600" b="1" baseline="0"/>
                    </a:br>
                    <a:r>
                      <a:rPr lang="en-US" sz="1600" b="1" baseline="0"/>
                      <a:t>R² = 0,6546</a:t>
                    </a:r>
                    <a:endParaRPr lang="en-US" sz="1600" b="1"/>
                  </a:p>
                </c:rich>
              </c:tx>
              <c:numFmt formatCode="General" sourceLinked="0"/>
            </c:trendlineLbl>
          </c:trendline>
          <c:xVal>
            <c:numRef>
              <c:f>'auto sos wc'!$AL$2:$AL$62</c:f>
              <c:numCache>
                <c:formatCode>General</c:formatCode>
                <c:ptCount val="61"/>
                <c:pt idx="0">
                  <c:v>155.30000000000001</c:v>
                </c:pt>
                <c:pt idx="1">
                  <c:v>160</c:v>
                </c:pt>
                <c:pt idx="2">
                  <c:v>146.5</c:v>
                </c:pt>
                <c:pt idx="3">
                  <c:v>122.5</c:v>
                </c:pt>
                <c:pt idx="4">
                  <c:v>98</c:v>
                </c:pt>
                <c:pt idx="5">
                  <c:v>95.5</c:v>
                </c:pt>
                <c:pt idx="6">
                  <c:v>119</c:v>
                </c:pt>
                <c:pt idx="7">
                  <c:v>151</c:v>
                </c:pt>
                <c:pt idx="8">
                  <c:v>113</c:v>
                </c:pt>
                <c:pt idx="9">
                  <c:v>110</c:v>
                </c:pt>
                <c:pt idx="10">
                  <c:v>114</c:v>
                </c:pt>
                <c:pt idx="11">
                  <c:v>111</c:v>
                </c:pt>
                <c:pt idx="12">
                  <c:v>101</c:v>
                </c:pt>
                <c:pt idx="13">
                  <c:v>155</c:v>
                </c:pt>
                <c:pt idx="14">
                  <c:v>131</c:v>
                </c:pt>
                <c:pt idx="15">
                  <c:v>125</c:v>
                </c:pt>
                <c:pt idx="16">
                  <c:v>161</c:v>
                </c:pt>
                <c:pt idx="17">
                  <c:v>109</c:v>
                </c:pt>
                <c:pt idx="18">
                  <c:v>109</c:v>
                </c:pt>
                <c:pt idx="19">
                  <c:v>120.5</c:v>
                </c:pt>
                <c:pt idx="20">
                  <c:v>159</c:v>
                </c:pt>
                <c:pt idx="21">
                  <c:v>90</c:v>
                </c:pt>
                <c:pt idx="22">
                  <c:v>95</c:v>
                </c:pt>
                <c:pt idx="23">
                  <c:v>109</c:v>
                </c:pt>
                <c:pt idx="24">
                  <c:v>109</c:v>
                </c:pt>
                <c:pt idx="25">
                  <c:v>76</c:v>
                </c:pt>
                <c:pt idx="26">
                  <c:v>111</c:v>
                </c:pt>
                <c:pt idx="27">
                  <c:v>105</c:v>
                </c:pt>
                <c:pt idx="28">
                  <c:v>139</c:v>
                </c:pt>
                <c:pt idx="29">
                  <c:v>157</c:v>
                </c:pt>
                <c:pt idx="30">
                  <c:v>108</c:v>
                </c:pt>
                <c:pt idx="31">
                  <c:v>111</c:v>
                </c:pt>
                <c:pt idx="32">
                  <c:v>103</c:v>
                </c:pt>
                <c:pt idx="33">
                  <c:v>116</c:v>
                </c:pt>
                <c:pt idx="34">
                  <c:v>117</c:v>
                </c:pt>
                <c:pt idx="35">
                  <c:v>104</c:v>
                </c:pt>
                <c:pt idx="36">
                  <c:v>110</c:v>
                </c:pt>
                <c:pt idx="37">
                  <c:v>152</c:v>
                </c:pt>
                <c:pt idx="38">
                  <c:v>93.5</c:v>
                </c:pt>
                <c:pt idx="39">
                  <c:v>111</c:v>
                </c:pt>
                <c:pt idx="40">
                  <c:v>145.5</c:v>
                </c:pt>
                <c:pt idx="41">
                  <c:v>95</c:v>
                </c:pt>
                <c:pt idx="42">
                  <c:v>104</c:v>
                </c:pt>
                <c:pt idx="43">
                  <c:v>67</c:v>
                </c:pt>
                <c:pt idx="44">
                  <c:v>109</c:v>
                </c:pt>
                <c:pt idx="45">
                  <c:v>116</c:v>
                </c:pt>
                <c:pt idx="46">
                  <c:v>84</c:v>
                </c:pt>
                <c:pt idx="47">
                  <c:v>125.5</c:v>
                </c:pt>
                <c:pt idx="48">
                  <c:v>139</c:v>
                </c:pt>
                <c:pt idx="49">
                  <c:v>118</c:v>
                </c:pt>
                <c:pt idx="50">
                  <c:v>147</c:v>
                </c:pt>
                <c:pt idx="51">
                  <c:v>156</c:v>
                </c:pt>
                <c:pt idx="52">
                  <c:v>105</c:v>
                </c:pt>
                <c:pt idx="53">
                  <c:v>93.3</c:v>
                </c:pt>
                <c:pt idx="54">
                  <c:v>113</c:v>
                </c:pt>
                <c:pt idx="55">
                  <c:v>102</c:v>
                </c:pt>
                <c:pt idx="56">
                  <c:v>75</c:v>
                </c:pt>
                <c:pt idx="57">
                  <c:v>109</c:v>
                </c:pt>
                <c:pt idx="58">
                  <c:v>74.5</c:v>
                </c:pt>
                <c:pt idx="59">
                  <c:v>92</c:v>
                </c:pt>
                <c:pt idx="60">
                  <c:v>105</c:v>
                </c:pt>
              </c:numCache>
            </c:numRef>
          </c:xVal>
          <c:yVal>
            <c:numRef>
              <c:f>'auto sos wc'!$BD$2:$BD$62</c:f>
              <c:numCache>
                <c:formatCode>General</c:formatCode>
                <c:ptCount val="61"/>
                <c:pt idx="0">
                  <c:v>8</c:v>
                </c:pt>
                <c:pt idx="1">
                  <c:v>14</c:v>
                </c:pt>
                <c:pt idx="2">
                  <c:v>10</c:v>
                </c:pt>
                <c:pt idx="3">
                  <c:v>6.9</c:v>
                </c:pt>
                <c:pt idx="5">
                  <c:v>2</c:v>
                </c:pt>
                <c:pt idx="6">
                  <c:v>7</c:v>
                </c:pt>
                <c:pt idx="8">
                  <c:v>4</c:v>
                </c:pt>
                <c:pt idx="9">
                  <c:v>2.4</c:v>
                </c:pt>
                <c:pt idx="10">
                  <c:v>5</c:v>
                </c:pt>
                <c:pt idx="11">
                  <c:v>3</c:v>
                </c:pt>
                <c:pt idx="12">
                  <c:v>3.8</c:v>
                </c:pt>
                <c:pt idx="13">
                  <c:v>34.799999999999997</c:v>
                </c:pt>
                <c:pt idx="14">
                  <c:v>5</c:v>
                </c:pt>
                <c:pt idx="15">
                  <c:v>6.2</c:v>
                </c:pt>
                <c:pt idx="16">
                  <c:v>21.6</c:v>
                </c:pt>
                <c:pt idx="17">
                  <c:v>4</c:v>
                </c:pt>
                <c:pt idx="18">
                  <c:v>4.2</c:v>
                </c:pt>
                <c:pt idx="21">
                  <c:v>2</c:v>
                </c:pt>
                <c:pt idx="23">
                  <c:v>6</c:v>
                </c:pt>
                <c:pt idx="24">
                  <c:v>14</c:v>
                </c:pt>
                <c:pt idx="25">
                  <c:v>1</c:v>
                </c:pt>
                <c:pt idx="26">
                  <c:v>4</c:v>
                </c:pt>
                <c:pt idx="27">
                  <c:v>4</c:v>
                </c:pt>
                <c:pt idx="28">
                  <c:v>10</c:v>
                </c:pt>
                <c:pt idx="29">
                  <c:v>6</c:v>
                </c:pt>
                <c:pt idx="30">
                  <c:v>6</c:v>
                </c:pt>
                <c:pt idx="31">
                  <c:v>6</c:v>
                </c:pt>
                <c:pt idx="32">
                  <c:v>5</c:v>
                </c:pt>
                <c:pt idx="33">
                  <c:v>7</c:v>
                </c:pt>
                <c:pt idx="34">
                  <c:v>7</c:v>
                </c:pt>
                <c:pt idx="35">
                  <c:v>5.7</c:v>
                </c:pt>
                <c:pt idx="36">
                  <c:v>2.8</c:v>
                </c:pt>
                <c:pt idx="37">
                  <c:v>10</c:v>
                </c:pt>
                <c:pt idx="38">
                  <c:v>4</c:v>
                </c:pt>
                <c:pt idx="39">
                  <c:v>7</c:v>
                </c:pt>
                <c:pt idx="40">
                  <c:v>10</c:v>
                </c:pt>
                <c:pt idx="41">
                  <c:v>3</c:v>
                </c:pt>
                <c:pt idx="42">
                  <c:v>5</c:v>
                </c:pt>
                <c:pt idx="43">
                  <c:v>1.6</c:v>
                </c:pt>
                <c:pt idx="44">
                  <c:v>4</c:v>
                </c:pt>
                <c:pt idx="45">
                  <c:v>4</c:v>
                </c:pt>
                <c:pt idx="46">
                  <c:v>3</c:v>
                </c:pt>
                <c:pt idx="47">
                  <c:v>4</c:v>
                </c:pt>
                <c:pt idx="48">
                  <c:v>6</c:v>
                </c:pt>
                <c:pt idx="49">
                  <c:v>4</c:v>
                </c:pt>
                <c:pt idx="50">
                  <c:v>8</c:v>
                </c:pt>
                <c:pt idx="51">
                  <c:v>16.100000000000001</c:v>
                </c:pt>
                <c:pt idx="52">
                  <c:v>1.5</c:v>
                </c:pt>
                <c:pt idx="53">
                  <c:v>3.2</c:v>
                </c:pt>
                <c:pt idx="54">
                  <c:v>2</c:v>
                </c:pt>
                <c:pt idx="55">
                  <c:v>4.5999999999999996</c:v>
                </c:pt>
                <c:pt idx="56">
                  <c:v>1</c:v>
                </c:pt>
                <c:pt idx="57">
                  <c:v>2.2000000000000002</c:v>
                </c:pt>
                <c:pt idx="58">
                  <c:v>1.7</c:v>
                </c:pt>
                <c:pt idx="59">
                  <c:v>2.2000000000000002</c:v>
                </c:pt>
                <c:pt idx="60">
                  <c:v>5</c:v>
                </c:pt>
              </c:numCache>
            </c:numRef>
          </c:yVal>
          <c:smooth val="0"/>
          <c:extLst>
            <c:ext xmlns:c16="http://schemas.microsoft.com/office/drawing/2014/chart" uri="{C3380CC4-5D6E-409C-BE32-E72D297353CC}">
              <c16:uniqueId val="{00000000-5C60-4DFA-807E-369DF3713E5C}"/>
            </c:ext>
          </c:extLst>
        </c:ser>
        <c:dLbls>
          <c:showLegendKey val="0"/>
          <c:showVal val="0"/>
          <c:showCatName val="0"/>
          <c:showSerName val="0"/>
          <c:showPercent val="0"/>
          <c:showBubbleSize val="0"/>
        </c:dLbls>
        <c:axId val="282000384"/>
        <c:axId val="285680768"/>
      </c:scatterChart>
      <c:valAx>
        <c:axId val="282000384"/>
        <c:scaling>
          <c:orientation val="minMax"/>
        </c:scaling>
        <c:delete val="0"/>
        <c:axPos val="b"/>
        <c:title>
          <c:tx>
            <c:rich>
              <a:bodyPr/>
              <a:lstStyle/>
              <a:p>
                <a:pPr>
                  <a:defRPr/>
                </a:pPr>
                <a:r>
                  <a:rPr lang="en-US"/>
                  <a:t>body length cm</a:t>
                </a:r>
              </a:p>
            </c:rich>
          </c:tx>
          <c:overlay val="0"/>
        </c:title>
        <c:numFmt formatCode="General" sourceLinked="1"/>
        <c:majorTickMark val="none"/>
        <c:minorTickMark val="none"/>
        <c:tickLblPos val="nextTo"/>
        <c:crossAx val="285680768"/>
        <c:crosses val="autoZero"/>
        <c:crossBetween val="midCat"/>
      </c:valAx>
      <c:valAx>
        <c:axId val="285680768"/>
        <c:scaling>
          <c:orientation val="minMax"/>
        </c:scaling>
        <c:delete val="0"/>
        <c:axPos val="l"/>
        <c:majorGridlines/>
        <c:title>
          <c:tx>
            <c:rich>
              <a:bodyPr/>
              <a:lstStyle/>
              <a:p>
                <a:pPr>
                  <a:defRPr/>
                </a:pPr>
                <a:r>
                  <a:rPr lang="en-US"/>
                  <a:t>L adrenal wt gr</a:t>
                </a:r>
              </a:p>
            </c:rich>
          </c:tx>
          <c:overlay val="0"/>
        </c:title>
        <c:numFmt formatCode="General" sourceLinked="1"/>
        <c:majorTickMark val="none"/>
        <c:minorTickMark val="none"/>
        <c:tickLblPos val="nextTo"/>
        <c:crossAx val="282000384"/>
        <c:crosses val="autoZero"/>
        <c:crossBetween val="midCat"/>
      </c:valAx>
      <c:spPr>
        <a:noFill/>
        <a:ln w="25400">
          <a:noFill/>
        </a:ln>
      </c:spPr>
    </c:plotArea>
    <c:plotVisOnly val="1"/>
    <c:dispBlanksAs val="gap"/>
    <c:showDLblsOverMax val="0"/>
  </c:char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v>testis wt vs body l</c:v>
          </c:tx>
          <c:spPr>
            <a:ln w="28575">
              <a:noFill/>
            </a:ln>
          </c:spPr>
          <c:trendline>
            <c:trendlineType val="exp"/>
            <c:dispRSqr val="1"/>
            <c:dispEq val="1"/>
            <c:trendlineLbl>
              <c:numFmt formatCode="General" sourceLinked="0"/>
            </c:trendlineLbl>
          </c:trendline>
          <c:xVal>
            <c:numRef>
              <c:f>'auto sos wc'!$AL$2:$AL$62</c:f>
              <c:numCache>
                <c:formatCode>General</c:formatCode>
                <c:ptCount val="61"/>
                <c:pt idx="0">
                  <c:v>155.30000000000001</c:v>
                </c:pt>
                <c:pt idx="1">
                  <c:v>160</c:v>
                </c:pt>
                <c:pt idx="2">
                  <c:v>146.5</c:v>
                </c:pt>
                <c:pt idx="3">
                  <c:v>122.5</c:v>
                </c:pt>
                <c:pt idx="4">
                  <c:v>98</c:v>
                </c:pt>
                <c:pt idx="5">
                  <c:v>95.5</c:v>
                </c:pt>
                <c:pt idx="6">
                  <c:v>119</c:v>
                </c:pt>
                <c:pt idx="7">
                  <c:v>151</c:v>
                </c:pt>
                <c:pt idx="8">
                  <c:v>113</c:v>
                </c:pt>
                <c:pt idx="9">
                  <c:v>110</c:v>
                </c:pt>
                <c:pt idx="10">
                  <c:v>114</c:v>
                </c:pt>
                <c:pt idx="11">
                  <c:v>111</c:v>
                </c:pt>
                <c:pt idx="12">
                  <c:v>101</c:v>
                </c:pt>
                <c:pt idx="13">
                  <c:v>155</c:v>
                </c:pt>
                <c:pt idx="14">
                  <c:v>131</c:v>
                </c:pt>
                <c:pt idx="15">
                  <c:v>125</c:v>
                </c:pt>
                <c:pt idx="16">
                  <c:v>161</c:v>
                </c:pt>
                <c:pt idx="17">
                  <c:v>109</c:v>
                </c:pt>
                <c:pt idx="18">
                  <c:v>109</c:v>
                </c:pt>
                <c:pt idx="19">
                  <c:v>120.5</c:v>
                </c:pt>
                <c:pt idx="20">
                  <c:v>159</c:v>
                </c:pt>
                <c:pt idx="21">
                  <c:v>90</c:v>
                </c:pt>
                <c:pt idx="22">
                  <c:v>95</c:v>
                </c:pt>
                <c:pt idx="23">
                  <c:v>109</c:v>
                </c:pt>
                <c:pt idx="24">
                  <c:v>109</c:v>
                </c:pt>
                <c:pt idx="25">
                  <c:v>76</c:v>
                </c:pt>
                <c:pt idx="26">
                  <c:v>111</c:v>
                </c:pt>
                <c:pt idx="27">
                  <c:v>105</c:v>
                </c:pt>
                <c:pt idx="28">
                  <c:v>139</c:v>
                </c:pt>
                <c:pt idx="29">
                  <c:v>157</c:v>
                </c:pt>
                <c:pt idx="30">
                  <c:v>108</c:v>
                </c:pt>
                <c:pt idx="31">
                  <c:v>111</c:v>
                </c:pt>
                <c:pt idx="32">
                  <c:v>103</c:v>
                </c:pt>
                <c:pt idx="33">
                  <c:v>116</c:v>
                </c:pt>
                <c:pt idx="34">
                  <c:v>117</c:v>
                </c:pt>
                <c:pt idx="35">
                  <c:v>104</c:v>
                </c:pt>
                <c:pt idx="36">
                  <c:v>110</c:v>
                </c:pt>
                <c:pt idx="37">
                  <c:v>152</c:v>
                </c:pt>
                <c:pt idx="38">
                  <c:v>93.5</c:v>
                </c:pt>
                <c:pt idx="39">
                  <c:v>111</c:v>
                </c:pt>
                <c:pt idx="40">
                  <c:v>145.5</c:v>
                </c:pt>
                <c:pt idx="41">
                  <c:v>95</c:v>
                </c:pt>
                <c:pt idx="42">
                  <c:v>104</c:v>
                </c:pt>
                <c:pt idx="43">
                  <c:v>67</c:v>
                </c:pt>
                <c:pt idx="44">
                  <c:v>109</c:v>
                </c:pt>
                <c:pt idx="45">
                  <c:v>116</c:v>
                </c:pt>
                <c:pt idx="46">
                  <c:v>84</c:v>
                </c:pt>
                <c:pt idx="47">
                  <c:v>125.5</c:v>
                </c:pt>
                <c:pt idx="48">
                  <c:v>139</c:v>
                </c:pt>
                <c:pt idx="49">
                  <c:v>118</c:v>
                </c:pt>
                <c:pt idx="50">
                  <c:v>147</c:v>
                </c:pt>
                <c:pt idx="51">
                  <c:v>156</c:v>
                </c:pt>
                <c:pt idx="52">
                  <c:v>105</c:v>
                </c:pt>
                <c:pt idx="53">
                  <c:v>93.3</c:v>
                </c:pt>
                <c:pt idx="54">
                  <c:v>113</c:v>
                </c:pt>
                <c:pt idx="55">
                  <c:v>102</c:v>
                </c:pt>
                <c:pt idx="56">
                  <c:v>75</c:v>
                </c:pt>
                <c:pt idx="57">
                  <c:v>109</c:v>
                </c:pt>
                <c:pt idx="58">
                  <c:v>74.5</c:v>
                </c:pt>
                <c:pt idx="59">
                  <c:v>92</c:v>
                </c:pt>
                <c:pt idx="60">
                  <c:v>105</c:v>
                </c:pt>
              </c:numCache>
            </c:numRef>
          </c:xVal>
          <c:yVal>
            <c:numRef>
              <c:f>'auto sos wc'!$BF$2:$BF$62</c:f>
              <c:numCache>
                <c:formatCode>General</c:formatCode>
                <c:ptCount val="61"/>
                <c:pt idx="2">
                  <c:v>220</c:v>
                </c:pt>
                <c:pt idx="3">
                  <c:v>14.8</c:v>
                </c:pt>
                <c:pt idx="5">
                  <c:v>4</c:v>
                </c:pt>
                <c:pt idx="11">
                  <c:v>12</c:v>
                </c:pt>
                <c:pt idx="12">
                  <c:v>15.1</c:v>
                </c:pt>
                <c:pt idx="14">
                  <c:v>18</c:v>
                </c:pt>
                <c:pt idx="18">
                  <c:v>8.5</c:v>
                </c:pt>
                <c:pt idx="19">
                  <c:v>38</c:v>
                </c:pt>
                <c:pt idx="22">
                  <c:v>12</c:v>
                </c:pt>
                <c:pt idx="25">
                  <c:v>3.6</c:v>
                </c:pt>
                <c:pt idx="27">
                  <c:v>5</c:v>
                </c:pt>
                <c:pt idx="28">
                  <c:v>166</c:v>
                </c:pt>
                <c:pt idx="31">
                  <c:v>8</c:v>
                </c:pt>
                <c:pt idx="32">
                  <c:v>8</c:v>
                </c:pt>
                <c:pt idx="33">
                  <c:v>12</c:v>
                </c:pt>
                <c:pt idx="39">
                  <c:v>11</c:v>
                </c:pt>
                <c:pt idx="40">
                  <c:v>146</c:v>
                </c:pt>
                <c:pt idx="42">
                  <c:v>11</c:v>
                </c:pt>
                <c:pt idx="43">
                  <c:v>5</c:v>
                </c:pt>
                <c:pt idx="44">
                  <c:v>12</c:v>
                </c:pt>
                <c:pt idx="45">
                  <c:v>18</c:v>
                </c:pt>
                <c:pt idx="46">
                  <c:v>9</c:v>
                </c:pt>
                <c:pt idx="48">
                  <c:v>288</c:v>
                </c:pt>
                <c:pt idx="52">
                  <c:v>8</c:v>
                </c:pt>
                <c:pt idx="53">
                  <c:v>5.3</c:v>
                </c:pt>
                <c:pt idx="55">
                  <c:v>7.8</c:v>
                </c:pt>
                <c:pt idx="56">
                  <c:v>4</c:v>
                </c:pt>
                <c:pt idx="58">
                  <c:v>2.9</c:v>
                </c:pt>
                <c:pt idx="60">
                  <c:v>7.7</c:v>
                </c:pt>
              </c:numCache>
            </c:numRef>
          </c:yVal>
          <c:smooth val="0"/>
          <c:extLst>
            <c:ext xmlns:c16="http://schemas.microsoft.com/office/drawing/2014/chart" uri="{C3380CC4-5D6E-409C-BE32-E72D297353CC}">
              <c16:uniqueId val="{00000000-E3E2-47D6-97DF-F64DB510A4EC}"/>
            </c:ext>
          </c:extLst>
        </c:ser>
        <c:dLbls>
          <c:showLegendKey val="0"/>
          <c:showVal val="0"/>
          <c:showCatName val="0"/>
          <c:showSerName val="0"/>
          <c:showPercent val="0"/>
          <c:showBubbleSize val="0"/>
        </c:dLbls>
        <c:axId val="285768320"/>
        <c:axId val="285770496"/>
      </c:scatterChart>
      <c:valAx>
        <c:axId val="285768320"/>
        <c:scaling>
          <c:orientation val="minMax"/>
        </c:scaling>
        <c:delete val="0"/>
        <c:axPos val="b"/>
        <c:title>
          <c:tx>
            <c:rich>
              <a:bodyPr/>
              <a:lstStyle/>
              <a:p>
                <a:pPr>
                  <a:defRPr/>
                </a:pPr>
                <a:r>
                  <a:rPr lang="en-US"/>
                  <a:t>body length cm</a:t>
                </a:r>
              </a:p>
            </c:rich>
          </c:tx>
          <c:overlay val="0"/>
        </c:title>
        <c:numFmt formatCode="General" sourceLinked="1"/>
        <c:majorTickMark val="none"/>
        <c:minorTickMark val="none"/>
        <c:tickLblPos val="nextTo"/>
        <c:crossAx val="285770496"/>
        <c:crosses val="autoZero"/>
        <c:crossBetween val="midCat"/>
      </c:valAx>
      <c:valAx>
        <c:axId val="285770496"/>
        <c:scaling>
          <c:orientation val="minMax"/>
        </c:scaling>
        <c:delete val="0"/>
        <c:axPos val="l"/>
        <c:majorGridlines/>
        <c:title>
          <c:tx>
            <c:rich>
              <a:bodyPr/>
              <a:lstStyle/>
              <a:p>
                <a:pPr>
                  <a:defRPr/>
                </a:pPr>
                <a:r>
                  <a:rPr lang="en-US"/>
                  <a:t>R</a:t>
                </a:r>
                <a:r>
                  <a:rPr lang="en-US" baseline="0"/>
                  <a:t> testis wt gr</a:t>
                </a:r>
                <a:endParaRPr lang="en-US"/>
              </a:p>
            </c:rich>
          </c:tx>
          <c:overlay val="0"/>
        </c:title>
        <c:numFmt formatCode="General" sourceLinked="1"/>
        <c:majorTickMark val="none"/>
        <c:minorTickMark val="none"/>
        <c:tickLblPos val="nextTo"/>
        <c:crossAx val="285768320"/>
        <c:crosses val="autoZero"/>
        <c:crossBetween val="midCat"/>
      </c:valAx>
    </c:plotArea>
    <c:plotVisOnly val="1"/>
    <c:dispBlanksAs val="gap"/>
    <c:showDLblsOverMax val="0"/>
  </c:char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v>ovary wt vs body l</c:v>
          </c:tx>
          <c:spPr>
            <a:ln w="28575">
              <a:noFill/>
            </a:ln>
          </c:spPr>
          <c:trendline>
            <c:trendlineType val="linear"/>
            <c:dispRSqr val="1"/>
            <c:dispEq val="1"/>
            <c:trendlineLbl>
              <c:layout>
                <c:manualLayout>
                  <c:x val="-1.8153507921278848E-2"/>
                  <c:y val="-0.31919721619747604"/>
                </c:manualLayout>
              </c:layout>
              <c:tx>
                <c:rich>
                  <a:bodyPr/>
                  <a:lstStyle/>
                  <a:p>
                    <a:pPr>
                      <a:defRPr/>
                    </a:pPr>
                    <a:r>
                      <a:rPr lang="en-US" sz="1600" b="1" baseline="0"/>
                      <a:t>y = 0,0506x - 3,6258</a:t>
                    </a:r>
                    <a:br>
                      <a:rPr lang="en-US" sz="1600" b="1" baseline="0"/>
                    </a:br>
                    <a:r>
                      <a:rPr lang="en-US" sz="1600" b="1" baseline="0"/>
                      <a:t>R² = 0,3012</a:t>
                    </a:r>
                    <a:endParaRPr lang="en-US" sz="1600" b="1"/>
                  </a:p>
                </c:rich>
              </c:tx>
              <c:numFmt formatCode="General" sourceLinked="0"/>
            </c:trendlineLbl>
          </c:trendline>
          <c:xVal>
            <c:numRef>
              <c:f>'auto sos wc'!$AL$2:$AL$62</c:f>
              <c:numCache>
                <c:formatCode>General</c:formatCode>
                <c:ptCount val="61"/>
                <c:pt idx="0">
                  <c:v>155.30000000000001</c:v>
                </c:pt>
                <c:pt idx="1">
                  <c:v>160</c:v>
                </c:pt>
                <c:pt idx="2">
                  <c:v>146.5</c:v>
                </c:pt>
                <c:pt idx="3">
                  <c:v>122.5</c:v>
                </c:pt>
                <c:pt idx="4">
                  <c:v>98</c:v>
                </c:pt>
                <c:pt idx="5">
                  <c:v>95.5</c:v>
                </c:pt>
                <c:pt idx="6">
                  <c:v>119</c:v>
                </c:pt>
                <c:pt idx="7">
                  <c:v>151</c:v>
                </c:pt>
                <c:pt idx="8">
                  <c:v>113</c:v>
                </c:pt>
                <c:pt idx="9">
                  <c:v>110</c:v>
                </c:pt>
                <c:pt idx="10">
                  <c:v>114</c:v>
                </c:pt>
                <c:pt idx="11">
                  <c:v>111</c:v>
                </c:pt>
                <c:pt idx="12">
                  <c:v>101</c:v>
                </c:pt>
                <c:pt idx="13">
                  <c:v>155</c:v>
                </c:pt>
                <c:pt idx="14">
                  <c:v>131</c:v>
                </c:pt>
                <c:pt idx="15">
                  <c:v>125</c:v>
                </c:pt>
                <c:pt idx="16">
                  <c:v>161</c:v>
                </c:pt>
                <c:pt idx="17">
                  <c:v>109</c:v>
                </c:pt>
                <c:pt idx="18">
                  <c:v>109</c:v>
                </c:pt>
                <c:pt idx="19">
                  <c:v>120.5</c:v>
                </c:pt>
                <c:pt idx="20">
                  <c:v>159</c:v>
                </c:pt>
                <c:pt idx="21">
                  <c:v>90</c:v>
                </c:pt>
                <c:pt idx="22">
                  <c:v>95</c:v>
                </c:pt>
                <c:pt idx="23">
                  <c:v>109</c:v>
                </c:pt>
                <c:pt idx="24">
                  <c:v>109</c:v>
                </c:pt>
                <c:pt idx="25">
                  <c:v>76</c:v>
                </c:pt>
                <c:pt idx="26">
                  <c:v>111</c:v>
                </c:pt>
                <c:pt idx="27">
                  <c:v>105</c:v>
                </c:pt>
                <c:pt idx="28">
                  <c:v>139</c:v>
                </c:pt>
                <c:pt idx="29">
                  <c:v>157</c:v>
                </c:pt>
                <c:pt idx="30">
                  <c:v>108</c:v>
                </c:pt>
                <c:pt idx="31">
                  <c:v>111</c:v>
                </c:pt>
                <c:pt idx="32">
                  <c:v>103</c:v>
                </c:pt>
                <c:pt idx="33">
                  <c:v>116</c:v>
                </c:pt>
                <c:pt idx="34">
                  <c:v>117</c:v>
                </c:pt>
                <c:pt idx="35">
                  <c:v>104</c:v>
                </c:pt>
                <c:pt idx="36">
                  <c:v>110</c:v>
                </c:pt>
                <c:pt idx="37">
                  <c:v>152</c:v>
                </c:pt>
                <c:pt idx="38">
                  <c:v>93.5</c:v>
                </c:pt>
                <c:pt idx="39">
                  <c:v>111</c:v>
                </c:pt>
                <c:pt idx="40">
                  <c:v>145.5</c:v>
                </c:pt>
                <c:pt idx="41">
                  <c:v>95</c:v>
                </c:pt>
                <c:pt idx="42">
                  <c:v>104</c:v>
                </c:pt>
                <c:pt idx="43">
                  <c:v>67</c:v>
                </c:pt>
                <c:pt idx="44">
                  <c:v>109</c:v>
                </c:pt>
                <c:pt idx="45">
                  <c:v>116</c:v>
                </c:pt>
                <c:pt idx="46">
                  <c:v>84</c:v>
                </c:pt>
                <c:pt idx="47">
                  <c:v>125.5</c:v>
                </c:pt>
                <c:pt idx="48">
                  <c:v>139</c:v>
                </c:pt>
                <c:pt idx="49">
                  <c:v>118</c:v>
                </c:pt>
                <c:pt idx="50">
                  <c:v>147</c:v>
                </c:pt>
                <c:pt idx="51">
                  <c:v>156</c:v>
                </c:pt>
                <c:pt idx="52">
                  <c:v>105</c:v>
                </c:pt>
                <c:pt idx="53">
                  <c:v>93.3</c:v>
                </c:pt>
                <c:pt idx="54">
                  <c:v>113</c:v>
                </c:pt>
                <c:pt idx="55">
                  <c:v>102</c:v>
                </c:pt>
                <c:pt idx="56">
                  <c:v>75</c:v>
                </c:pt>
                <c:pt idx="57">
                  <c:v>109</c:v>
                </c:pt>
                <c:pt idx="58">
                  <c:v>74.5</c:v>
                </c:pt>
                <c:pt idx="59">
                  <c:v>92</c:v>
                </c:pt>
                <c:pt idx="60">
                  <c:v>105</c:v>
                </c:pt>
              </c:numCache>
            </c:numRef>
          </c:xVal>
          <c:yVal>
            <c:numRef>
              <c:f>'auto sos wc'!$BJ$2:$BJ$62</c:f>
              <c:numCache>
                <c:formatCode>General</c:formatCode>
                <c:ptCount val="61"/>
                <c:pt idx="4">
                  <c:v>3</c:v>
                </c:pt>
                <c:pt idx="7">
                  <c:v>6</c:v>
                </c:pt>
                <c:pt idx="8">
                  <c:v>4</c:v>
                </c:pt>
                <c:pt idx="9">
                  <c:v>0.3</c:v>
                </c:pt>
                <c:pt idx="10">
                  <c:v>0.5</c:v>
                </c:pt>
                <c:pt idx="13">
                  <c:v>6</c:v>
                </c:pt>
                <c:pt idx="15">
                  <c:v>0.5</c:v>
                </c:pt>
                <c:pt idx="16">
                  <c:v>2.2000000000000002</c:v>
                </c:pt>
                <c:pt idx="21">
                  <c:v>4</c:v>
                </c:pt>
                <c:pt idx="24">
                  <c:v>1</c:v>
                </c:pt>
                <c:pt idx="29">
                  <c:v>6</c:v>
                </c:pt>
                <c:pt idx="34">
                  <c:v>1</c:v>
                </c:pt>
                <c:pt idx="41">
                  <c:v>1</c:v>
                </c:pt>
                <c:pt idx="54">
                  <c:v>1</c:v>
                </c:pt>
                <c:pt idx="57">
                  <c:v>1</c:v>
                </c:pt>
              </c:numCache>
            </c:numRef>
          </c:yVal>
          <c:smooth val="0"/>
          <c:extLst>
            <c:ext xmlns:c16="http://schemas.microsoft.com/office/drawing/2014/chart" uri="{C3380CC4-5D6E-409C-BE32-E72D297353CC}">
              <c16:uniqueId val="{00000000-2EB4-4D84-8262-E7D503E274BA}"/>
            </c:ext>
          </c:extLst>
        </c:ser>
        <c:dLbls>
          <c:showLegendKey val="0"/>
          <c:showVal val="0"/>
          <c:showCatName val="0"/>
          <c:showSerName val="0"/>
          <c:showPercent val="0"/>
          <c:showBubbleSize val="0"/>
        </c:dLbls>
        <c:axId val="280496384"/>
        <c:axId val="280502656"/>
      </c:scatterChart>
      <c:valAx>
        <c:axId val="280496384"/>
        <c:scaling>
          <c:orientation val="minMax"/>
        </c:scaling>
        <c:delete val="0"/>
        <c:axPos val="b"/>
        <c:title>
          <c:tx>
            <c:rich>
              <a:bodyPr/>
              <a:lstStyle/>
              <a:p>
                <a:pPr>
                  <a:defRPr/>
                </a:pPr>
                <a:r>
                  <a:rPr lang="en-US"/>
                  <a:t>body length cm</a:t>
                </a:r>
              </a:p>
            </c:rich>
          </c:tx>
          <c:overlay val="0"/>
        </c:title>
        <c:numFmt formatCode="General" sourceLinked="1"/>
        <c:majorTickMark val="none"/>
        <c:minorTickMark val="none"/>
        <c:tickLblPos val="nextTo"/>
        <c:crossAx val="280502656"/>
        <c:crosses val="autoZero"/>
        <c:crossBetween val="midCat"/>
      </c:valAx>
      <c:valAx>
        <c:axId val="280502656"/>
        <c:scaling>
          <c:orientation val="minMax"/>
        </c:scaling>
        <c:delete val="0"/>
        <c:axPos val="l"/>
        <c:majorGridlines/>
        <c:title>
          <c:tx>
            <c:rich>
              <a:bodyPr/>
              <a:lstStyle/>
              <a:p>
                <a:pPr>
                  <a:defRPr/>
                </a:pPr>
                <a:r>
                  <a:rPr lang="en-US"/>
                  <a:t>L ovary wt gr</a:t>
                </a:r>
              </a:p>
            </c:rich>
          </c:tx>
          <c:overlay val="0"/>
        </c:title>
        <c:numFmt formatCode="General" sourceLinked="1"/>
        <c:majorTickMark val="none"/>
        <c:minorTickMark val="none"/>
        <c:tickLblPos val="nextTo"/>
        <c:crossAx val="280496384"/>
        <c:crosses val="autoZero"/>
        <c:crossBetween val="midCat"/>
      </c:valAx>
    </c:plotArea>
    <c:plotVisOnly val="1"/>
    <c:dispBlanksAs val="gap"/>
    <c:showDLblsOverMax val="0"/>
  </c:chart>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'auto sos wc'!$AS$1</c:f>
              <c:strCache>
                <c:ptCount val="1"/>
                <c:pt idx="0">
                  <c:v>left ventricle / rigth ventricle</c:v>
                </c:pt>
              </c:strCache>
            </c:strRef>
          </c:tx>
          <c:spPr>
            <a:ln w="28575" cap="rnd">
              <a:noFill/>
              <a:round/>
            </a:ln>
            <a:effectLst/>
          </c:spPr>
          <c:marker>
            <c:symbol val="circle"/>
            <c:size val="5"/>
            <c:spPr>
              <a:solidFill>
                <a:schemeClr val="accent1"/>
              </a:solidFill>
              <a:ln w="34925">
                <a:solidFill>
                  <a:schemeClr val="accent1"/>
                </a:solidFill>
              </a:ln>
              <a:effectLst/>
            </c:spPr>
          </c:marker>
          <c:xVal>
            <c:numRef>
              <c:f>'auto sos wc'!$AL$2:$AL$66</c:f>
              <c:numCache>
                <c:formatCode>General</c:formatCode>
                <c:ptCount val="65"/>
                <c:pt idx="0">
                  <c:v>155.30000000000001</c:v>
                </c:pt>
                <c:pt idx="1">
                  <c:v>160</c:v>
                </c:pt>
                <c:pt idx="2">
                  <c:v>146.5</c:v>
                </c:pt>
                <c:pt idx="3">
                  <c:v>122.5</c:v>
                </c:pt>
                <c:pt idx="4">
                  <c:v>98</c:v>
                </c:pt>
                <c:pt idx="5">
                  <c:v>95.5</c:v>
                </c:pt>
                <c:pt idx="6">
                  <c:v>119</c:v>
                </c:pt>
                <c:pt idx="7">
                  <c:v>151</c:v>
                </c:pt>
                <c:pt idx="8">
                  <c:v>113</c:v>
                </c:pt>
                <c:pt idx="9">
                  <c:v>110</c:v>
                </c:pt>
                <c:pt idx="10">
                  <c:v>114</c:v>
                </c:pt>
                <c:pt idx="11">
                  <c:v>111</c:v>
                </c:pt>
                <c:pt idx="12">
                  <c:v>101</c:v>
                </c:pt>
                <c:pt idx="13">
                  <c:v>155</c:v>
                </c:pt>
                <c:pt idx="14">
                  <c:v>131</c:v>
                </c:pt>
                <c:pt idx="15">
                  <c:v>125</c:v>
                </c:pt>
                <c:pt idx="16">
                  <c:v>161</c:v>
                </c:pt>
                <c:pt idx="17">
                  <c:v>109</c:v>
                </c:pt>
                <c:pt idx="18">
                  <c:v>109</c:v>
                </c:pt>
                <c:pt idx="19">
                  <c:v>120.5</c:v>
                </c:pt>
                <c:pt idx="20">
                  <c:v>159</c:v>
                </c:pt>
                <c:pt idx="21">
                  <c:v>90</c:v>
                </c:pt>
                <c:pt idx="22">
                  <c:v>95</c:v>
                </c:pt>
                <c:pt idx="23">
                  <c:v>109</c:v>
                </c:pt>
                <c:pt idx="24">
                  <c:v>109</c:v>
                </c:pt>
                <c:pt idx="25">
                  <c:v>76</c:v>
                </c:pt>
                <c:pt idx="26">
                  <c:v>111</c:v>
                </c:pt>
                <c:pt idx="27">
                  <c:v>105</c:v>
                </c:pt>
                <c:pt idx="28">
                  <c:v>139</c:v>
                </c:pt>
                <c:pt idx="29">
                  <c:v>157</c:v>
                </c:pt>
                <c:pt idx="30">
                  <c:v>108</c:v>
                </c:pt>
                <c:pt idx="31">
                  <c:v>111</c:v>
                </c:pt>
                <c:pt idx="32">
                  <c:v>103</c:v>
                </c:pt>
                <c:pt idx="33">
                  <c:v>116</c:v>
                </c:pt>
                <c:pt idx="34">
                  <c:v>117</c:v>
                </c:pt>
                <c:pt idx="35">
                  <c:v>104</c:v>
                </c:pt>
                <c:pt idx="36">
                  <c:v>110</c:v>
                </c:pt>
                <c:pt idx="37">
                  <c:v>152</c:v>
                </c:pt>
                <c:pt idx="38">
                  <c:v>93.5</c:v>
                </c:pt>
                <c:pt idx="39">
                  <c:v>111</c:v>
                </c:pt>
                <c:pt idx="40">
                  <c:v>145.5</c:v>
                </c:pt>
                <c:pt idx="41">
                  <c:v>95</c:v>
                </c:pt>
                <c:pt idx="42">
                  <c:v>104</c:v>
                </c:pt>
                <c:pt idx="43">
                  <c:v>67</c:v>
                </c:pt>
                <c:pt idx="44">
                  <c:v>109</c:v>
                </c:pt>
                <c:pt idx="45">
                  <c:v>116</c:v>
                </c:pt>
                <c:pt idx="46">
                  <c:v>84</c:v>
                </c:pt>
                <c:pt idx="47">
                  <c:v>125.5</c:v>
                </c:pt>
                <c:pt idx="48">
                  <c:v>139</c:v>
                </c:pt>
                <c:pt idx="49">
                  <c:v>118</c:v>
                </c:pt>
                <c:pt idx="50">
                  <c:v>147</c:v>
                </c:pt>
                <c:pt idx="51">
                  <c:v>156</c:v>
                </c:pt>
                <c:pt idx="52">
                  <c:v>105</c:v>
                </c:pt>
                <c:pt idx="53">
                  <c:v>93.3</c:v>
                </c:pt>
                <c:pt idx="54">
                  <c:v>113</c:v>
                </c:pt>
                <c:pt idx="55">
                  <c:v>102</c:v>
                </c:pt>
                <c:pt idx="56">
                  <c:v>75</c:v>
                </c:pt>
                <c:pt idx="57">
                  <c:v>109</c:v>
                </c:pt>
                <c:pt idx="58">
                  <c:v>74.5</c:v>
                </c:pt>
                <c:pt idx="59">
                  <c:v>92</c:v>
                </c:pt>
                <c:pt idx="60">
                  <c:v>105</c:v>
                </c:pt>
              </c:numCache>
            </c:numRef>
          </c:xVal>
          <c:yVal>
            <c:numRef>
              <c:f>'auto sos wc'!$AS$2:$AS$66</c:f>
              <c:numCache>
                <c:formatCode>0.0</c:formatCode>
                <c:ptCount val="65"/>
                <c:pt idx="0">
                  <c:v>6.666666666666667</c:v>
                </c:pt>
                <c:pt idx="1">
                  <c:v>5.5</c:v>
                </c:pt>
                <c:pt idx="2">
                  <c:v>5.333333333333333</c:v>
                </c:pt>
                <c:pt idx="3">
                  <c:v>5</c:v>
                </c:pt>
                <c:pt idx="4">
                  <c:v>3.5</c:v>
                </c:pt>
                <c:pt idx="5">
                  <c:v>3.5</c:v>
                </c:pt>
                <c:pt idx="6">
                  <c:v>3.4285714285714284</c:v>
                </c:pt>
                <c:pt idx="7">
                  <c:v>3.3333333333333335</c:v>
                </c:pt>
                <c:pt idx="8">
                  <c:v>3.25</c:v>
                </c:pt>
                <c:pt idx="9">
                  <c:v>3</c:v>
                </c:pt>
                <c:pt idx="10">
                  <c:v>3</c:v>
                </c:pt>
                <c:pt idx="11">
                  <c:v>3</c:v>
                </c:pt>
                <c:pt idx="12">
                  <c:v>3</c:v>
                </c:pt>
                <c:pt idx="13">
                  <c:v>3</c:v>
                </c:pt>
                <c:pt idx="14">
                  <c:v>2.8</c:v>
                </c:pt>
                <c:pt idx="15">
                  <c:v>2.8</c:v>
                </c:pt>
                <c:pt idx="16">
                  <c:v>2.7777777777777777</c:v>
                </c:pt>
                <c:pt idx="17">
                  <c:v>2.75</c:v>
                </c:pt>
                <c:pt idx="18">
                  <c:v>2.75</c:v>
                </c:pt>
                <c:pt idx="19">
                  <c:v>2.6666666666666665</c:v>
                </c:pt>
                <c:pt idx="20">
                  <c:v>2.6</c:v>
                </c:pt>
                <c:pt idx="21">
                  <c:v>2.5</c:v>
                </c:pt>
                <c:pt idx="22">
                  <c:v>2.5</c:v>
                </c:pt>
                <c:pt idx="23">
                  <c:v>2.5</c:v>
                </c:pt>
                <c:pt idx="24">
                  <c:v>2.5</c:v>
                </c:pt>
                <c:pt idx="25">
                  <c:v>2.5</c:v>
                </c:pt>
                <c:pt idx="26">
                  <c:v>2.5</c:v>
                </c:pt>
                <c:pt idx="27">
                  <c:v>2.5</c:v>
                </c:pt>
                <c:pt idx="28">
                  <c:v>2.5</c:v>
                </c:pt>
                <c:pt idx="29">
                  <c:v>2.5</c:v>
                </c:pt>
                <c:pt idx="30">
                  <c:v>2.4</c:v>
                </c:pt>
                <c:pt idx="31">
                  <c:v>2.4</c:v>
                </c:pt>
                <c:pt idx="32">
                  <c:v>2.4</c:v>
                </c:pt>
                <c:pt idx="33">
                  <c:v>2.4</c:v>
                </c:pt>
                <c:pt idx="34">
                  <c:v>2.4</c:v>
                </c:pt>
                <c:pt idx="35">
                  <c:v>2.4</c:v>
                </c:pt>
                <c:pt idx="36">
                  <c:v>2.3333333333333335</c:v>
                </c:pt>
                <c:pt idx="37">
                  <c:v>2.3333333333333335</c:v>
                </c:pt>
                <c:pt idx="38">
                  <c:v>2.2000000000000002</c:v>
                </c:pt>
                <c:pt idx="39">
                  <c:v>2.2000000000000002</c:v>
                </c:pt>
                <c:pt idx="40">
                  <c:v>2.1428571428571428</c:v>
                </c:pt>
                <c:pt idx="41">
                  <c:v>2</c:v>
                </c:pt>
                <c:pt idx="42">
                  <c:v>2</c:v>
                </c:pt>
                <c:pt idx="43">
                  <c:v>2</c:v>
                </c:pt>
                <c:pt idx="44">
                  <c:v>2</c:v>
                </c:pt>
                <c:pt idx="45">
                  <c:v>2</c:v>
                </c:pt>
                <c:pt idx="46">
                  <c:v>2</c:v>
                </c:pt>
                <c:pt idx="47">
                  <c:v>2</c:v>
                </c:pt>
                <c:pt idx="48">
                  <c:v>2</c:v>
                </c:pt>
                <c:pt idx="49">
                  <c:v>2</c:v>
                </c:pt>
                <c:pt idx="50">
                  <c:v>2</c:v>
                </c:pt>
                <c:pt idx="51">
                  <c:v>1.875</c:v>
                </c:pt>
                <c:pt idx="52">
                  <c:v>1.8</c:v>
                </c:pt>
                <c:pt idx="53">
                  <c:v>1.8</c:v>
                </c:pt>
                <c:pt idx="54">
                  <c:v>1.75</c:v>
                </c:pt>
                <c:pt idx="55">
                  <c:v>1.7142857142857142</c:v>
                </c:pt>
                <c:pt idx="56">
                  <c:v>1.5</c:v>
                </c:pt>
                <c:pt idx="57">
                  <c:v>1.4</c:v>
                </c:pt>
                <c:pt idx="58">
                  <c:v>1</c:v>
                </c:pt>
                <c:pt idx="59">
                  <c:v>2.2000000000000002</c:v>
                </c:pt>
              </c:numCache>
            </c:numRef>
          </c:yVal>
          <c:smooth val="0"/>
          <c:extLst>
            <c:ext xmlns:c16="http://schemas.microsoft.com/office/drawing/2014/chart" uri="{C3380CC4-5D6E-409C-BE32-E72D297353CC}">
              <c16:uniqueId val="{00000000-9459-49B3-A84D-FF81D7EF6500}"/>
            </c:ext>
          </c:extLst>
        </c:ser>
        <c:dLbls>
          <c:showLegendKey val="0"/>
          <c:showVal val="0"/>
          <c:showCatName val="0"/>
          <c:showSerName val="0"/>
          <c:showPercent val="0"/>
          <c:showBubbleSize val="0"/>
        </c:dLbls>
        <c:axId val="546127392"/>
        <c:axId val="546127720"/>
      </c:scatterChart>
      <c:valAx>
        <c:axId val="5461273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solidFill>
                      <a:sysClr val="windowText" lastClr="000000"/>
                    </a:solidFill>
                  </a:rPr>
                  <a:t>Length of animal cm</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46127720"/>
        <c:crosses val="autoZero"/>
        <c:crossBetween val="midCat"/>
      </c:valAx>
      <c:valAx>
        <c:axId val="5461277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sz="1400">
                    <a:solidFill>
                      <a:sysClr val="windowText" lastClr="000000"/>
                    </a:solidFill>
                  </a:rPr>
                  <a:t>LV/RV ratio</a:t>
                </a:r>
              </a:p>
            </c:rich>
          </c:tx>
          <c:layout>
            <c:manualLayout>
              <c:xMode val="edge"/>
              <c:yMode val="edge"/>
              <c:x val="1.3638676451289413E-2"/>
              <c:y val="0.4075480715580428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4612739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left ventricle width mm</a:t>
            </a:r>
          </a:p>
        </c:rich>
      </c:tx>
      <c:overlay val="0"/>
    </c:title>
    <c:autoTitleDeleted val="0"/>
    <c:plotArea>
      <c:layout/>
      <c:scatterChart>
        <c:scatterStyle val="lineMarker"/>
        <c:varyColors val="0"/>
        <c:ser>
          <c:idx val="0"/>
          <c:order val="0"/>
          <c:tx>
            <c:v>left ventricle diam</c:v>
          </c:tx>
          <c:spPr>
            <a:ln w="28575">
              <a:noFill/>
            </a:ln>
          </c:spPr>
          <c:trendline>
            <c:trendlineType val="linear"/>
            <c:dispRSqr val="1"/>
            <c:dispEq val="1"/>
            <c:trendlineLbl>
              <c:layout>
                <c:manualLayout>
                  <c:x val="-3.6173099074567477E-2"/>
                  <c:y val="-0.44507625529058725"/>
                </c:manualLayout>
              </c:layout>
              <c:tx>
                <c:rich>
                  <a:bodyPr/>
                  <a:lstStyle/>
                  <a:p>
                    <a:pPr>
                      <a:defRPr/>
                    </a:pPr>
                    <a:r>
                      <a:rPr lang="en-US" sz="1600" b="1" baseline="0"/>
                      <a:t>y = 0,1254x - 2,1072</a:t>
                    </a:r>
                    <a:br>
                      <a:rPr lang="en-US" sz="1600" b="1" baseline="0"/>
                    </a:br>
                    <a:r>
                      <a:rPr lang="en-US" sz="1600" b="1" baseline="0"/>
                      <a:t>R² = 0,427</a:t>
                    </a:r>
                    <a:endParaRPr lang="en-US" sz="1600" b="1"/>
                  </a:p>
                </c:rich>
              </c:tx>
              <c:numFmt formatCode="General" sourceLinked="0"/>
            </c:trendlineLbl>
          </c:trendline>
          <c:xVal>
            <c:numRef>
              <c:f>'auto sos wc'!$AL$2:$AL$62</c:f>
              <c:numCache>
                <c:formatCode>General</c:formatCode>
                <c:ptCount val="61"/>
                <c:pt idx="0">
                  <c:v>155.30000000000001</c:v>
                </c:pt>
                <c:pt idx="1">
                  <c:v>160</c:v>
                </c:pt>
                <c:pt idx="2">
                  <c:v>146.5</c:v>
                </c:pt>
                <c:pt idx="3">
                  <c:v>122.5</c:v>
                </c:pt>
                <c:pt idx="4">
                  <c:v>98</c:v>
                </c:pt>
                <c:pt idx="5">
                  <c:v>95.5</c:v>
                </c:pt>
                <c:pt idx="6">
                  <c:v>119</c:v>
                </c:pt>
                <c:pt idx="7">
                  <c:v>151</c:v>
                </c:pt>
                <c:pt idx="8">
                  <c:v>113</c:v>
                </c:pt>
                <c:pt idx="9">
                  <c:v>110</c:v>
                </c:pt>
                <c:pt idx="10">
                  <c:v>114</c:v>
                </c:pt>
                <c:pt idx="11">
                  <c:v>111</c:v>
                </c:pt>
                <c:pt idx="12">
                  <c:v>101</c:v>
                </c:pt>
                <c:pt idx="13">
                  <c:v>155</c:v>
                </c:pt>
                <c:pt idx="14">
                  <c:v>131</c:v>
                </c:pt>
                <c:pt idx="15">
                  <c:v>125</c:v>
                </c:pt>
                <c:pt idx="16">
                  <c:v>161</c:v>
                </c:pt>
                <c:pt idx="17">
                  <c:v>109</c:v>
                </c:pt>
                <c:pt idx="18">
                  <c:v>109</c:v>
                </c:pt>
                <c:pt idx="19">
                  <c:v>120.5</c:v>
                </c:pt>
                <c:pt idx="20">
                  <c:v>159</c:v>
                </c:pt>
                <c:pt idx="21">
                  <c:v>90</c:v>
                </c:pt>
                <c:pt idx="22">
                  <c:v>95</c:v>
                </c:pt>
                <c:pt idx="23">
                  <c:v>109</c:v>
                </c:pt>
                <c:pt idx="24">
                  <c:v>109</c:v>
                </c:pt>
                <c:pt idx="25">
                  <c:v>76</c:v>
                </c:pt>
                <c:pt idx="26">
                  <c:v>111</c:v>
                </c:pt>
                <c:pt idx="27">
                  <c:v>105</c:v>
                </c:pt>
                <c:pt idx="28">
                  <c:v>139</c:v>
                </c:pt>
                <c:pt idx="29">
                  <c:v>157</c:v>
                </c:pt>
                <c:pt idx="30">
                  <c:v>108</c:v>
                </c:pt>
                <c:pt idx="31">
                  <c:v>111</c:v>
                </c:pt>
                <c:pt idx="32">
                  <c:v>103</c:v>
                </c:pt>
                <c:pt idx="33">
                  <c:v>116</c:v>
                </c:pt>
                <c:pt idx="34">
                  <c:v>117</c:v>
                </c:pt>
                <c:pt idx="35">
                  <c:v>104</c:v>
                </c:pt>
                <c:pt idx="36">
                  <c:v>110</c:v>
                </c:pt>
                <c:pt idx="37">
                  <c:v>152</c:v>
                </c:pt>
                <c:pt idx="38">
                  <c:v>93.5</c:v>
                </c:pt>
                <c:pt idx="39">
                  <c:v>111</c:v>
                </c:pt>
                <c:pt idx="40">
                  <c:v>145.5</c:v>
                </c:pt>
                <c:pt idx="41">
                  <c:v>95</c:v>
                </c:pt>
                <c:pt idx="42">
                  <c:v>104</c:v>
                </c:pt>
                <c:pt idx="43">
                  <c:v>67</c:v>
                </c:pt>
                <c:pt idx="44">
                  <c:v>109</c:v>
                </c:pt>
                <c:pt idx="45">
                  <c:v>116</c:v>
                </c:pt>
                <c:pt idx="46">
                  <c:v>84</c:v>
                </c:pt>
                <c:pt idx="47">
                  <c:v>125.5</c:v>
                </c:pt>
                <c:pt idx="48">
                  <c:v>139</c:v>
                </c:pt>
                <c:pt idx="49">
                  <c:v>118</c:v>
                </c:pt>
                <c:pt idx="50">
                  <c:v>147</c:v>
                </c:pt>
                <c:pt idx="51">
                  <c:v>156</c:v>
                </c:pt>
                <c:pt idx="52">
                  <c:v>105</c:v>
                </c:pt>
                <c:pt idx="53">
                  <c:v>93.3</c:v>
                </c:pt>
                <c:pt idx="54">
                  <c:v>113</c:v>
                </c:pt>
                <c:pt idx="55">
                  <c:v>102</c:v>
                </c:pt>
                <c:pt idx="56">
                  <c:v>75</c:v>
                </c:pt>
                <c:pt idx="57">
                  <c:v>109</c:v>
                </c:pt>
                <c:pt idx="58">
                  <c:v>74.5</c:v>
                </c:pt>
                <c:pt idx="59">
                  <c:v>92</c:v>
                </c:pt>
                <c:pt idx="60">
                  <c:v>105</c:v>
                </c:pt>
              </c:numCache>
            </c:numRef>
          </c:xVal>
          <c:yVal>
            <c:numRef>
              <c:f>'auto sos wc'!$AP$2:$AP$62</c:f>
              <c:numCache>
                <c:formatCode>General</c:formatCode>
                <c:ptCount val="61"/>
                <c:pt idx="0">
                  <c:v>20</c:v>
                </c:pt>
                <c:pt idx="1">
                  <c:v>11</c:v>
                </c:pt>
                <c:pt idx="2">
                  <c:v>16</c:v>
                </c:pt>
                <c:pt idx="3">
                  <c:v>15</c:v>
                </c:pt>
                <c:pt idx="4">
                  <c:v>14</c:v>
                </c:pt>
                <c:pt idx="5">
                  <c:v>14</c:v>
                </c:pt>
                <c:pt idx="6">
                  <c:v>12</c:v>
                </c:pt>
                <c:pt idx="7">
                  <c:v>20</c:v>
                </c:pt>
                <c:pt idx="8">
                  <c:v>13</c:v>
                </c:pt>
                <c:pt idx="9">
                  <c:v>12</c:v>
                </c:pt>
                <c:pt idx="10">
                  <c:v>12</c:v>
                </c:pt>
                <c:pt idx="11">
                  <c:v>12</c:v>
                </c:pt>
                <c:pt idx="12">
                  <c:v>15</c:v>
                </c:pt>
                <c:pt idx="13">
                  <c:v>30</c:v>
                </c:pt>
                <c:pt idx="14">
                  <c:v>7</c:v>
                </c:pt>
                <c:pt idx="15">
                  <c:v>14</c:v>
                </c:pt>
                <c:pt idx="16">
                  <c:v>25</c:v>
                </c:pt>
                <c:pt idx="17">
                  <c:v>11</c:v>
                </c:pt>
                <c:pt idx="18">
                  <c:v>11</c:v>
                </c:pt>
                <c:pt idx="19">
                  <c:v>16</c:v>
                </c:pt>
                <c:pt idx="20">
                  <c:v>13</c:v>
                </c:pt>
                <c:pt idx="21">
                  <c:v>5</c:v>
                </c:pt>
                <c:pt idx="22">
                  <c:v>10</c:v>
                </c:pt>
                <c:pt idx="23">
                  <c:v>10</c:v>
                </c:pt>
                <c:pt idx="24">
                  <c:v>10</c:v>
                </c:pt>
                <c:pt idx="25">
                  <c:v>10</c:v>
                </c:pt>
                <c:pt idx="26">
                  <c:v>15</c:v>
                </c:pt>
                <c:pt idx="27">
                  <c:v>15</c:v>
                </c:pt>
                <c:pt idx="28">
                  <c:v>15</c:v>
                </c:pt>
                <c:pt idx="29">
                  <c:v>15</c:v>
                </c:pt>
                <c:pt idx="30">
                  <c:v>12</c:v>
                </c:pt>
                <c:pt idx="31">
                  <c:v>12</c:v>
                </c:pt>
                <c:pt idx="32">
                  <c:v>12</c:v>
                </c:pt>
                <c:pt idx="33">
                  <c:v>12</c:v>
                </c:pt>
                <c:pt idx="34">
                  <c:v>12</c:v>
                </c:pt>
                <c:pt idx="35">
                  <c:v>12</c:v>
                </c:pt>
                <c:pt idx="36">
                  <c:v>7</c:v>
                </c:pt>
                <c:pt idx="37">
                  <c:v>14</c:v>
                </c:pt>
                <c:pt idx="38">
                  <c:v>11</c:v>
                </c:pt>
                <c:pt idx="39">
                  <c:v>11</c:v>
                </c:pt>
                <c:pt idx="40">
                  <c:v>15</c:v>
                </c:pt>
                <c:pt idx="41">
                  <c:v>8</c:v>
                </c:pt>
                <c:pt idx="42">
                  <c:v>8</c:v>
                </c:pt>
                <c:pt idx="43">
                  <c:v>10</c:v>
                </c:pt>
                <c:pt idx="44">
                  <c:v>10</c:v>
                </c:pt>
                <c:pt idx="45">
                  <c:v>12</c:v>
                </c:pt>
                <c:pt idx="46">
                  <c:v>12</c:v>
                </c:pt>
                <c:pt idx="47">
                  <c:v>12</c:v>
                </c:pt>
                <c:pt idx="48">
                  <c:v>14</c:v>
                </c:pt>
                <c:pt idx="49">
                  <c:v>16</c:v>
                </c:pt>
                <c:pt idx="50">
                  <c:v>20</c:v>
                </c:pt>
                <c:pt idx="51">
                  <c:v>15</c:v>
                </c:pt>
                <c:pt idx="52">
                  <c:v>9</c:v>
                </c:pt>
                <c:pt idx="53">
                  <c:v>9</c:v>
                </c:pt>
                <c:pt idx="54">
                  <c:v>10.5</c:v>
                </c:pt>
                <c:pt idx="55">
                  <c:v>12</c:v>
                </c:pt>
                <c:pt idx="56">
                  <c:v>6</c:v>
                </c:pt>
                <c:pt idx="57">
                  <c:v>7</c:v>
                </c:pt>
                <c:pt idx="58">
                  <c:v>6</c:v>
                </c:pt>
                <c:pt idx="59">
                  <c:v>11</c:v>
                </c:pt>
              </c:numCache>
            </c:numRef>
          </c:yVal>
          <c:smooth val="0"/>
          <c:extLst>
            <c:ext xmlns:c16="http://schemas.microsoft.com/office/drawing/2014/chart" uri="{C3380CC4-5D6E-409C-BE32-E72D297353CC}">
              <c16:uniqueId val="{00000000-07D3-422B-BA0F-B1D74E8983B8}"/>
            </c:ext>
          </c:extLst>
        </c:ser>
        <c:dLbls>
          <c:showLegendKey val="0"/>
          <c:showVal val="0"/>
          <c:showCatName val="0"/>
          <c:showSerName val="0"/>
          <c:showPercent val="0"/>
          <c:showBubbleSize val="0"/>
        </c:dLbls>
        <c:axId val="333737984"/>
        <c:axId val="333739904"/>
      </c:scatterChart>
      <c:valAx>
        <c:axId val="333737984"/>
        <c:scaling>
          <c:orientation val="minMax"/>
        </c:scaling>
        <c:delete val="0"/>
        <c:axPos val="b"/>
        <c:title>
          <c:tx>
            <c:rich>
              <a:bodyPr/>
              <a:lstStyle/>
              <a:p>
                <a:pPr>
                  <a:defRPr/>
                </a:pPr>
                <a:r>
                  <a:rPr lang="en-US"/>
                  <a:t>body length cm</a:t>
                </a:r>
              </a:p>
            </c:rich>
          </c:tx>
          <c:overlay val="0"/>
        </c:title>
        <c:numFmt formatCode="General" sourceLinked="1"/>
        <c:majorTickMark val="none"/>
        <c:minorTickMark val="none"/>
        <c:tickLblPos val="nextTo"/>
        <c:crossAx val="333739904"/>
        <c:crosses val="autoZero"/>
        <c:crossBetween val="midCat"/>
      </c:valAx>
      <c:valAx>
        <c:axId val="333739904"/>
        <c:scaling>
          <c:orientation val="minMax"/>
        </c:scaling>
        <c:delete val="0"/>
        <c:axPos val="l"/>
        <c:majorGridlines/>
        <c:title>
          <c:tx>
            <c:rich>
              <a:bodyPr/>
              <a:lstStyle/>
              <a:p>
                <a:pPr>
                  <a:defRPr/>
                </a:pPr>
                <a:r>
                  <a:rPr lang="en-US"/>
                  <a:t>L</a:t>
                </a:r>
                <a:r>
                  <a:rPr lang="en-US" baseline="0"/>
                  <a:t> ventricle width mm</a:t>
                </a:r>
                <a:endParaRPr lang="en-US"/>
              </a:p>
            </c:rich>
          </c:tx>
          <c:overlay val="0"/>
        </c:title>
        <c:numFmt formatCode="General" sourceLinked="1"/>
        <c:majorTickMark val="none"/>
        <c:minorTickMark val="none"/>
        <c:tickLblPos val="nextTo"/>
        <c:crossAx val="333737984"/>
        <c:crosses val="autoZero"/>
        <c:crossBetween val="midCat"/>
      </c:valAx>
      <c:spPr>
        <a:noFill/>
        <a:ln w="25400">
          <a:noFill/>
        </a:ln>
      </c:spPr>
    </c:plotArea>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3.6066244877173519E-2"/>
          <c:y val="7.9590252615320545E-2"/>
          <c:w val="0.82857550498974186"/>
          <c:h val="0.85966839879384827"/>
        </c:manualLayout>
      </c:layout>
      <c:scatterChart>
        <c:scatterStyle val="lineMarker"/>
        <c:varyColors val="0"/>
        <c:ser>
          <c:idx val="0"/>
          <c:order val="0"/>
          <c:tx>
            <c:v>ratio lv rv vs body length</c:v>
          </c:tx>
          <c:spPr>
            <a:ln w="28575">
              <a:noFill/>
            </a:ln>
          </c:spPr>
          <c:trendline>
            <c:trendlineType val="linear"/>
            <c:dispRSqr val="1"/>
            <c:dispEq val="1"/>
            <c:trendlineLbl>
              <c:layout>
                <c:manualLayout>
                  <c:x val="5.6885416002183907E-2"/>
                  <c:y val="-0.47720575147827465"/>
                </c:manualLayout>
              </c:layout>
              <c:numFmt formatCode="General" sourceLinked="0"/>
            </c:trendlineLbl>
          </c:trendline>
          <c:xVal>
            <c:numRef>
              <c:f>'auto sos wc'!$AL$2:$AL$62</c:f>
              <c:numCache>
                <c:formatCode>General</c:formatCode>
                <c:ptCount val="61"/>
                <c:pt idx="0">
                  <c:v>155.30000000000001</c:v>
                </c:pt>
                <c:pt idx="1">
                  <c:v>160</c:v>
                </c:pt>
                <c:pt idx="2">
                  <c:v>146.5</c:v>
                </c:pt>
                <c:pt idx="3">
                  <c:v>122.5</c:v>
                </c:pt>
                <c:pt idx="4">
                  <c:v>98</c:v>
                </c:pt>
                <c:pt idx="5">
                  <c:v>95.5</c:v>
                </c:pt>
                <c:pt idx="6">
                  <c:v>119</c:v>
                </c:pt>
                <c:pt idx="7">
                  <c:v>151</c:v>
                </c:pt>
                <c:pt idx="8">
                  <c:v>113</c:v>
                </c:pt>
                <c:pt idx="9">
                  <c:v>110</c:v>
                </c:pt>
                <c:pt idx="10">
                  <c:v>114</c:v>
                </c:pt>
                <c:pt idx="11">
                  <c:v>111</c:v>
                </c:pt>
                <c:pt idx="12">
                  <c:v>101</c:v>
                </c:pt>
                <c:pt idx="13">
                  <c:v>155</c:v>
                </c:pt>
                <c:pt idx="14">
                  <c:v>131</c:v>
                </c:pt>
                <c:pt idx="15">
                  <c:v>125</c:v>
                </c:pt>
                <c:pt idx="16">
                  <c:v>161</c:v>
                </c:pt>
                <c:pt idx="17">
                  <c:v>109</c:v>
                </c:pt>
                <c:pt idx="18">
                  <c:v>109</c:v>
                </c:pt>
                <c:pt idx="19">
                  <c:v>120.5</c:v>
                </c:pt>
                <c:pt idx="20">
                  <c:v>159</c:v>
                </c:pt>
                <c:pt idx="21">
                  <c:v>90</c:v>
                </c:pt>
                <c:pt idx="22">
                  <c:v>95</c:v>
                </c:pt>
                <c:pt idx="23">
                  <c:v>109</c:v>
                </c:pt>
                <c:pt idx="24">
                  <c:v>109</c:v>
                </c:pt>
                <c:pt idx="25">
                  <c:v>76</c:v>
                </c:pt>
                <c:pt idx="26">
                  <c:v>111</c:v>
                </c:pt>
                <c:pt idx="27">
                  <c:v>105</c:v>
                </c:pt>
                <c:pt idx="28">
                  <c:v>139</c:v>
                </c:pt>
                <c:pt idx="29">
                  <c:v>157</c:v>
                </c:pt>
                <c:pt idx="30">
                  <c:v>108</c:v>
                </c:pt>
                <c:pt idx="31">
                  <c:v>111</c:v>
                </c:pt>
                <c:pt idx="32">
                  <c:v>103</c:v>
                </c:pt>
                <c:pt idx="33">
                  <c:v>116</c:v>
                </c:pt>
                <c:pt idx="34">
                  <c:v>117</c:v>
                </c:pt>
                <c:pt idx="35">
                  <c:v>104</c:v>
                </c:pt>
                <c:pt idx="36">
                  <c:v>110</c:v>
                </c:pt>
                <c:pt idx="37">
                  <c:v>152</c:v>
                </c:pt>
                <c:pt idx="38">
                  <c:v>93.5</c:v>
                </c:pt>
                <c:pt idx="39">
                  <c:v>111</c:v>
                </c:pt>
                <c:pt idx="40">
                  <c:v>145.5</c:v>
                </c:pt>
                <c:pt idx="41">
                  <c:v>95</c:v>
                </c:pt>
                <c:pt idx="42">
                  <c:v>104</c:v>
                </c:pt>
                <c:pt idx="43">
                  <c:v>67</c:v>
                </c:pt>
                <c:pt idx="44">
                  <c:v>109</c:v>
                </c:pt>
                <c:pt idx="45">
                  <c:v>116</c:v>
                </c:pt>
                <c:pt idx="46">
                  <c:v>84</c:v>
                </c:pt>
                <c:pt idx="47">
                  <c:v>125.5</c:v>
                </c:pt>
                <c:pt idx="48">
                  <c:v>139</c:v>
                </c:pt>
                <c:pt idx="49">
                  <c:v>118</c:v>
                </c:pt>
                <c:pt idx="50">
                  <c:v>147</c:v>
                </c:pt>
                <c:pt idx="51">
                  <c:v>156</c:v>
                </c:pt>
                <c:pt idx="52">
                  <c:v>105</c:v>
                </c:pt>
                <c:pt idx="53">
                  <c:v>93.3</c:v>
                </c:pt>
                <c:pt idx="54">
                  <c:v>113</c:v>
                </c:pt>
                <c:pt idx="55">
                  <c:v>102</c:v>
                </c:pt>
                <c:pt idx="56">
                  <c:v>75</c:v>
                </c:pt>
                <c:pt idx="57">
                  <c:v>109</c:v>
                </c:pt>
                <c:pt idx="58">
                  <c:v>74.5</c:v>
                </c:pt>
                <c:pt idx="59">
                  <c:v>92</c:v>
                </c:pt>
                <c:pt idx="60">
                  <c:v>105</c:v>
                </c:pt>
              </c:numCache>
            </c:numRef>
          </c:xVal>
          <c:yVal>
            <c:numRef>
              <c:f>'auto sos wc'!$AS$2:$AS$62</c:f>
              <c:numCache>
                <c:formatCode>0.0</c:formatCode>
                <c:ptCount val="61"/>
                <c:pt idx="0">
                  <c:v>6.666666666666667</c:v>
                </c:pt>
                <c:pt idx="1">
                  <c:v>5.5</c:v>
                </c:pt>
                <c:pt idx="2">
                  <c:v>5.333333333333333</c:v>
                </c:pt>
                <c:pt idx="3">
                  <c:v>5</c:v>
                </c:pt>
                <c:pt idx="4">
                  <c:v>3.5</c:v>
                </c:pt>
                <c:pt idx="5">
                  <c:v>3.5</c:v>
                </c:pt>
                <c:pt idx="6">
                  <c:v>3.4285714285714284</c:v>
                </c:pt>
                <c:pt idx="7">
                  <c:v>3.3333333333333335</c:v>
                </c:pt>
                <c:pt idx="8">
                  <c:v>3.25</c:v>
                </c:pt>
                <c:pt idx="9">
                  <c:v>3</c:v>
                </c:pt>
                <c:pt idx="10">
                  <c:v>3</c:v>
                </c:pt>
                <c:pt idx="11">
                  <c:v>3</c:v>
                </c:pt>
                <c:pt idx="12">
                  <c:v>3</c:v>
                </c:pt>
                <c:pt idx="13">
                  <c:v>3</c:v>
                </c:pt>
                <c:pt idx="14">
                  <c:v>2.8</c:v>
                </c:pt>
                <c:pt idx="15">
                  <c:v>2.8</c:v>
                </c:pt>
                <c:pt idx="16">
                  <c:v>2.7777777777777777</c:v>
                </c:pt>
                <c:pt idx="17">
                  <c:v>2.75</c:v>
                </c:pt>
                <c:pt idx="18">
                  <c:v>2.75</c:v>
                </c:pt>
                <c:pt idx="19">
                  <c:v>2.6666666666666665</c:v>
                </c:pt>
                <c:pt idx="20">
                  <c:v>2.6</c:v>
                </c:pt>
                <c:pt idx="21">
                  <c:v>2.5</c:v>
                </c:pt>
                <c:pt idx="22">
                  <c:v>2.5</c:v>
                </c:pt>
                <c:pt idx="23">
                  <c:v>2.5</c:v>
                </c:pt>
                <c:pt idx="24">
                  <c:v>2.5</c:v>
                </c:pt>
                <c:pt idx="25">
                  <c:v>2.5</c:v>
                </c:pt>
                <c:pt idx="26">
                  <c:v>2.5</c:v>
                </c:pt>
                <c:pt idx="27">
                  <c:v>2.5</c:v>
                </c:pt>
                <c:pt idx="28">
                  <c:v>2.5</c:v>
                </c:pt>
                <c:pt idx="29">
                  <c:v>2.5</c:v>
                </c:pt>
                <c:pt idx="30">
                  <c:v>2.4</c:v>
                </c:pt>
                <c:pt idx="31">
                  <c:v>2.4</c:v>
                </c:pt>
                <c:pt idx="32">
                  <c:v>2.4</c:v>
                </c:pt>
                <c:pt idx="33">
                  <c:v>2.4</c:v>
                </c:pt>
                <c:pt idx="34">
                  <c:v>2.4</c:v>
                </c:pt>
                <c:pt idx="35">
                  <c:v>2.4</c:v>
                </c:pt>
                <c:pt idx="36">
                  <c:v>2.3333333333333335</c:v>
                </c:pt>
                <c:pt idx="37">
                  <c:v>2.3333333333333335</c:v>
                </c:pt>
                <c:pt idx="38">
                  <c:v>2.2000000000000002</c:v>
                </c:pt>
                <c:pt idx="39">
                  <c:v>2.2000000000000002</c:v>
                </c:pt>
                <c:pt idx="40">
                  <c:v>2.1428571428571428</c:v>
                </c:pt>
                <c:pt idx="41">
                  <c:v>2</c:v>
                </c:pt>
                <c:pt idx="42">
                  <c:v>2</c:v>
                </c:pt>
                <c:pt idx="43">
                  <c:v>2</c:v>
                </c:pt>
                <c:pt idx="44">
                  <c:v>2</c:v>
                </c:pt>
                <c:pt idx="45">
                  <c:v>2</c:v>
                </c:pt>
                <c:pt idx="46">
                  <c:v>2</c:v>
                </c:pt>
                <c:pt idx="47">
                  <c:v>2</c:v>
                </c:pt>
                <c:pt idx="48">
                  <c:v>2</c:v>
                </c:pt>
                <c:pt idx="49">
                  <c:v>2</c:v>
                </c:pt>
                <c:pt idx="50">
                  <c:v>2</c:v>
                </c:pt>
                <c:pt idx="51">
                  <c:v>1.875</c:v>
                </c:pt>
                <c:pt idx="52">
                  <c:v>1.8</c:v>
                </c:pt>
                <c:pt idx="53">
                  <c:v>1.8</c:v>
                </c:pt>
                <c:pt idx="54">
                  <c:v>1.75</c:v>
                </c:pt>
                <c:pt idx="55">
                  <c:v>1.7142857142857142</c:v>
                </c:pt>
                <c:pt idx="56">
                  <c:v>1.5</c:v>
                </c:pt>
                <c:pt idx="57">
                  <c:v>1.4</c:v>
                </c:pt>
                <c:pt idx="58">
                  <c:v>1</c:v>
                </c:pt>
                <c:pt idx="59">
                  <c:v>2.2000000000000002</c:v>
                </c:pt>
              </c:numCache>
            </c:numRef>
          </c:yVal>
          <c:smooth val="0"/>
          <c:extLst>
            <c:ext xmlns:c16="http://schemas.microsoft.com/office/drawing/2014/chart" uri="{C3380CC4-5D6E-409C-BE32-E72D297353CC}">
              <c16:uniqueId val="{00000000-7317-4F3A-8898-351A6B10E052}"/>
            </c:ext>
          </c:extLst>
        </c:ser>
        <c:dLbls>
          <c:showLegendKey val="0"/>
          <c:showVal val="0"/>
          <c:showCatName val="0"/>
          <c:showSerName val="0"/>
          <c:showPercent val="0"/>
          <c:showBubbleSize val="0"/>
        </c:dLbls>
        <c:axId val="276053376"/>
        <c:axId val="276075648"/>
      </c:scatterChart>
      <c:valAx>
        <c:axId val="276053376"/>
        <c:scaling>
          <c:orientation val="minMax"/>
        </c:scaling>
        <c:delete val="0"/>
        <c:axPos val="b"/>
        <c:numFmt formatCode="General" sourceLinked="1"/>
        <c:majorTickMark val="out"/>
        <c:minorTickMark val="none"/>
        <c:tickLblPos val="nextTo"/>
        <c:crossAx val="276075648"/>
        <c:crosses val="autoZero"/>
        <c:crossBetween val="midCat"/>
      </c:valAx>
      <c:valAx>
        <c:axId val="276075648"/>
        <c:scaling>
          <c:orientation val="minMax"/>
        </c:scaling>
        <c:delete val="0"/>
        <c:axPos val="l"/>
        <c:majorGridlines/>
        <c:numFmt formatCode="0.0" sourceLinked="1"/>
        <c:majorTickMark val="out"/>
        <c:minorTickMark val="none"/>
        <c:tickLblPos val="nextTo"/>
        <c:crossAx val="276053376"/>
        <c:crosses val="autoZero"/>
        <c:crossBetween val="midCat"/>
      </c:valAx>
      <c:spPr>
        <a:noFill/>
        <a:ln w="25400">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Brain wt vs body l</a:t>
            </a:r>
          </a:p>
        </c:rich>
      </c:tx>
      <c:overlay val="0"/>
    </c:title>
    <c:autoTitleDeleted val="0"/>
    <c:plotArea>
      <c:layout/>
      <c:scatterChart>
        <c:scatterStyle val="lineMarker"/>
        <c:varyColors val="0"/>
        <c:ser>
          <c:idx val="0"/>
          <c:order val="0"/>
          <c:spPr>
            <a:ln w="28575">
              <a:noFill/>
            </a:ln>
          </c:spPr>
          <c:trendline>
            <c:trendlineType val="power"/>
            <c:dispRSqr val="1"/>
            <c:dispEq val="1"/>
            <c:trendlineLbl>
              <c:layout>
                <c:manualLayout>
                  <c:x val="1.089762465803972E-2"/>
                  <c:y val="-0.34313738541409361"/>
                </c:manualLayout>
              </c:layout>
              <c:tx>
                <c:rich>
                  <a:bodyPr/>
                  <a:lstStyle/>
                  <a:p>
                    <a:pPr>
                      <a:defRPr/>
                    </a:pPr>
                    <a:r>
                      <a:rPr lang="en-US" sz="1400" b="1" baseline="0"/>
                      <a:t>y = 7,9312x</a:t>
                    </a:r>
                    <a:r>
                      <a:rPr lang="en-US" sz="1400" b="1" baseline="30000"/>
                      <a:t>0,8222</a:t>
                    </a:r>
                    <a:br>
                      <a:rPr lang="en-US" sz="1400" b="1" baseline="0"/>
                    </a:br>
                    <a:r>
                      <a:rPr lang="en-US" sz="1400" b="1" baseline="0"/>
                      <a:t>R² = 0,5671</a:t>
                    </a:r>
                    <a:endParaRPr lang="en-US" sz="1400" b="1"/>
                  </a:p>
                </c:rich>
              </c:tx>
              <c:numFmt formatCode="General" sourceLinked="0"/>
            </c:trendlineLbl>
          </c:trendline>
          <c:xVal>
            <c:numRef>
              <c:f>'auto sos wc'!$AL$2:$AL$62</c:f>
              <c:numCache>
                <c:formatCode>General</c:formatCode>
                <c:ptCount val="61"/>
                <c:pt idx="0">
                  <c:v>155.30000000000001</c:v>
                </c:pt>
                <c:pt idx="1">
                  <c:v>160</c:v>
                </c:pt>
                <c:pt idx="2">
                  <c:v>146.5</c:v>
                </c:pt>
                <c:pt idx="3">
                  <c:v>122.5</c:v>
                </c:pt>
                <c:pt idx="4">
                  <c:v>98</c:v>
                </c:pt>
                <c:pt idx="5">
                  <c:v>95.5</c:v>
                </c:pt>
                <c:pt idx="6">
                  <c:v>119</c:v>
                </c:pt>
                <c:pt idx="7">
                  <c:v>151</c:v>
                </c:pt>
                <c:pt idx="8">
                  <c:v>113</c:v>
                </c:pt>
                <c:pt idx="9">
                  <c:v>110</c:v>
                </c:pt>
                <c:pt idx="10">
                  <c:v>114</c:v>
                </c:pt>
                <c:pt idx="11">
                  <c:v>111</c:v>
                </c:pt>
                <c:pt idx="12">
                  <c:v>101</c:v>
                </c:pt>
                <c:pt idx="13">
                  <c:v>155</c:v>
                </c:pt>
                <c:pt idx="14">
                  <c:v>131</c:v>
                </c:pt>
                <c:pt idx="15">
                  <c:v>125</c:v>
                </c:pt>
                <c:pt idx="16">
                  <c:v>161</c:v>
                </c:pt>
                <c:pt idx="17">
                  <c:v>109</c:v>
                </c:pt>
                <c:pt idx="18">
                  <c:v>109</c:v>
                </c:pt>
                <c:pt idx="19">
                  <c:v>120.5</c:v>
                </c:pt>
                <c:pt idx="20">
                  <c:v>159</c:v>
                </c:pt>
                <c:pt idx="21">
                  <c:v>90</c:v>
                </c:pt>
                <c:pt idx="22">
                  <c:v>95</c:v>
                </c:pt>
                <c:pt idx="23">
                  <c:v>109</c:v>
                </c:pt>
                <c:pt idx="24">
                  <c:v>109</c:v>
                </c:pt>
                <c:pt idx="25">
                  <c:v>76</c:v>
                </c:pt>
                <c:pt idx="26">
                  <c:v>111</c:v>
                </c:pt>
                <c:pt idx="27">
                  <c:v>105</c:v>
                </c:pt>
                <c:pt idx="28">
                  <c:v>139</c:v>
                </c:pt>
                <c:pt idx="29">
                  <c:v>157</c:v>
                </c:pt>
                <c:pt idx="30">
                  <c:v>108</c:v>
                </c:pt>
                <c:pt idx="31">
                  <c:v>111</c:v>
                </c:pt>
                <c:pt idx="32">
                  <c:v>103</c:v>
                </c:pt>
                <c:pt idx="33">
                  <c:v>116</c:v>
                </c:pt>
                <c:pt idx="34">
                  <c:v>117</c:v>
                </c:pt>
                <c:pt idx="35">
                  <c:v>104</c:v>
                </c:pt>
                <c:pt idx="36">
                  <c:v>110</c:v>
                </c:pt>
                <c:pt idx="37">
                  <c:v>152</c:v>
                </c:pt>
                <c:pt idx="38">
                  <c:v>93.5</c:v>
                </c:pt>
                <c:pt idx="39">
                  <c:v>111</c:v>
                </c:pt>
                <c:pt idx="40">
                  <c:v>145.5</c:v>
                </c:pt>
                <c:pt idx="41">
                  <c:v>95</c:v>
                </c:pt>
                <c:pt idx="42">
                  <c:v>104</c:v>
                </c:pt>
                <c:pt idx="43">
                  <c:v>67</c:v>
                </c:pt>
                <c:pt idx="44">
                  <c:v>109</c:v>
                </c:pt>
                <c:pt idx="45">
                  <c:v>116</c:v>
                </c:pt>
                <c:pt idx="46">
                  <c:v>84</c:v>
                </c:pt>
                <c:pt idx="47">
                  <c:v>125.5</c:v>
                </c:pt>
                <c:pt idx="48">
                  <c:v>139</c:v>
                </c:pt>
                <c:pt idx="49">
                  <c:v>118</c:v>
                </c:pt>
                <c:pt idx="50">
                  <c:v>147</c:v>
                </c:pt>
                <c:pt idx="51">
                  <c:v>156</c:v>
                </c:pt>
                <c:pt idx="52">
                  <c:v>105</c:v>
                </c:pt>
                <c:pt idx="53">
                  <c:v>93.3</c:v>
                </c:pt>
                <c:pt idx="54">
                  <c:v>113</c:v>
                </c:pt>
                <c:pt idx="55">
                  <c:v>102</c:v>
                </c:pt>
                <c:pt idx="56">
                  <c:v>75</c:v>
                </c:pt>
                <c:pt idx="57">
                  <c:v>109</c:v>
                </c:pt>
                <c:pt idx="58">
                  <c:v>74.5</c:v>
                </c:pt>
                <c:pt idx="59">
                  <c:v>92</c:v>
                </c:pt>
                <c:pt idx="60">
                  <c:v>105</c:v>
                </c:pt>
              </c:numCache>
            </c:numRef>
          </c:xVal>
          <c:yVal>
            <c:numRef>
              <c:f>'auto sos wc'!$AU$2:$AU$62</c:f>
              <c:numCache>
                <c:formatCode>General</c:formatCode>
                <c:ptCount val="61"/>
                <c:pt idx="0">
                  <c:v>446</c:v>
                </c:pt>
                <c:pt idx="1">
                  <c:v>552</c:v>
                </c:pt>
                <c:pt idx="2">
                  <c:v>464</c:v>
                </c:pt>
                <c:pt idx="3">
                  <c:v>672</c:v>
                </c:pt>
                <c:pt idx="4">
                  <c:v>350</c:v>
                </c:pt>
                <c:pt idx="5">
                  <c:v>310</c:v>
                </c:pt>
                <c:pt idx="6">
                  <c:v>380</c:v>
                </c:pt>
                <c:pt idx="7">
                  <c:v>410</c:v>
                </c:pt>
                <c:pt idx="8">
                  <c:v>450</c:v>
                </c:pt>
                <c:pt idx="9">
                  <c:v>346</c:v>
                </c:pt>
                <c:pt idx="10">
                  <c:v>452</c:v>
                </c:pt>
                <c:pt idx="11">
                  <c:v>420</c:v>
                </c:pt>
                <c:pt idx="12">
                  <c:v>368</c:v>
                </c:pt>
                <c:pt idx="13">
                  <c:v>476</c:v>
                </c:pt>
                <c:pt idx="14">
                  <c:v>476</c:v>
                </c:pt>
                <c:pt idx="15">
                  <c:v>374</c:v>
                </c:pt>
                <c:pt idx="16">
                  <c:v>604</c:v>
                </c:pt>
                <c:pt idx="17">
                  <c:v>414</c:v>
                </c:pt>
                <c:pt idx="18">
                  <c:v>360</c:v>
                </c:pt>
                <c:pt idx="19">
                  <c:v>550</c:v>
                </c:pt>
                <c:pt idx="20">
                  <c:v>408</c:v>
                </c:pt>
                <c:pt idx="21">
                  <c:v>306</c:v>
                </c:pt>
                <c:pt idx="22">
                  <c:v>372</c:v>
                </c:pt>
                <c:pt idx="23">
                  <c:v>372</c:v>
                </c:pt>
                <c:pt idx="24">
                  <c:v>372</c:v>
                </c:pt>
                <c:pt idx="25">
                  <c:v>244</c:v>
                </c:pt>
                <c:pt idx="26">
                  <c:v>250</c:v>
                </c:pt>
                <c:pt idx="27">
                  <c:v>308</c:v>
                </c:pt>
                <c:pt idx="28">
                  <c:v>430</c:v>
                </c:pt>
                <c:pt idx="29">
                  <c:v>512</c:v>
                </c:pt>
                <c:pt idx="30">
                  <c:v>408</c:v>
                </c:pt>
                <c:pt idx="31">
                  <c:v>350</c:v>
                </c:pt>
                <c:pt idx="32">
                  <c:v>408</c:v>
                </c:pt>
                <c:pt idx="33">
                  <c:v>408</c:v>
                </c:pt>
                <c:pt idx="34">
                  <c:v>450</c:v>
                </c:pt>
                <c:pt idx="35">
                  <c:v>400</c:v>
                </c:pt>
                <c:pt idx="36">
                  <c:v>366</c:v>
                </c:pt>
                <c:pt idx="38">
                  <c:v>304</c:v>
                </c:pt>
                <c:pt idx="39">
                  <c:v>368</c:v>
                </c:pt>
                <c:pt idx="40">
                  <c:v>402</c:v>
                </c:pt>
                <c:pt idx="41">
                  <c:v>302</c:v>
                </c:pt>
                <c:pt idx="42">
                  <c:v>314</c:v>
                </c:pt>
                <c:pt idx="43">
                  <c:v>272</c:v>
                </c:pt>
                <c:pt idx="44">
                  <c:v>436</c:v>
                </c:pt>
                <c:pt idx="45">
                  <c:v>430</c:v>
                </c:pt>
                <c:pt idx="46">
                  <c:v>388</c:v>
                </c:pt>
                <c:pt idx="47">
                  <c:v>454</c:v>
                </c:pt>
                <c:pt idx="48">
                  <c:v>428</c:v>
                </c:pt>
                <c:pt idx="49">
                  <c:v>414</c:v>
                </c:pt>
                <c:pt idx="50">
                  <c:v>404</c:v>
                </c:pt>
                <c:pt idx="51">
                  <c:v>584</c:v>
                </c:pt>
                <c:pt idx="52">
                  <c:v>316</c:v>
                </c:pt>
                <c:pt idx="53">
                  <c:v>310</c:v>
                </c:pt>
                <c:pt idx="54">
                  <c:v>360</c:v>
                </c:pt>
                <c:pt idx="55">
                  <c:v>366</c:v>
                </c:pt>
                <c:pt idx="56">
                  <c:v>210</c:v>
                </c:pt>
                <c:pt idx="57">
                  <c:v>404</c:v>
                </c:pt>
                <c:pt idx="58">
                  <c:v>274</c:v>
                </c:pt>
                <c:pt idx="59">
                  <c:v>308</c:v>
                </c:pt>
                <c:pt idx="60">
                  <c:v>446</c:v>
                </c:pt>
              </c:numCache>
            </c:numRef>
          </c:yVal>
          <c:smooth val="0"/>
          <c:extLst>
            <c:ext xmlns:c16="http://schemas.microsoft.com/office/drawing/2014/chart" uri="{C3380CC4-5D6E-409C-BE32-E72D297353CC}">
              <c16:uniqueId val="{00000000-9DCD-4D32-B7C6-5EC986B316B4}"/>
            </c:ext>
          </c:extLst>
        </c:ser>
        <c:dLbls>
          <c:showLegendKey val="0"/>
          <c:showVal val="0"/>
          <c:showCatName val="0"/>
          <c:showSerName val="0"/>
          <c:showPercent val="0"/>
          <c:showBubbleSize val="0"/>
        </c:dLbls>
        <c:axId val="275986304"/>
        <c:axId val="275988480"/>
      </c:scatterChart>
      <c:valAx>
        <c:axId val="275986304"/>
        <c:scaling>
          <c:orientation val="minMax"/>
        </c:scaling>
        <c:delete val="0"/>
        <c:axPos val="b"/>
        <c:title>
          <c:tx>
            <c:rich>
              <a:bodyPr/>
              <a:lstStyle/>
              <a:p>
                <a:pPr>
                  <a:defRPr/>
                </a:pPr>
                <a:r>
                  <a:rPr lang="en-US"/>
                  <a:t>body length cm</a:t>
                </a:r>
              </a:p>
            </c:rich>
          </c:tx>
          <c:overlay val="0"/>
        </c:title>
        <c:numFmt formatCode="General" sourceLinked="1"/>
        <c:majorTickMark val="none"/>
        <c:minorTickMark val="none"/>
        <c:tickLblPos val="nextTo"/>
        <c:crossAx val="275988480"/>
        <c:crosses val="autoZero"/>
        <c:crossBetween val="midCat"/>
      </c:valAx>
      <c:valAx>
        <c:axId val="275988480"/>
        <c:scaling>
          <c:orientation val="minMax"/>
        </c:scaling>
        <c:delete val="0"/>
        <c:axPos val="l"/>
        <c:majorGridlines/>
        <c:title>
          <c:tx>
            <c:rich>
              <a:bodyPr/>
              <a:lstStyle/>
              <a:p>
                <a:pPr>
                  <a:defRPr/>
                </a:pPr>
                <a:r>
                  <a:rPr lang="en-US"/>
                  <a:t>brain</a:t>
                </a:r>
                <a:r>
                  <a:rPr lang="en-US" baseline="0"/>
                  <a:t> wt gr</a:t>
                </a:r>
                <a:endParaRPr lang="en-US"/>
              </a:p>
            </c:rich>
          </c:tx>
          <c:overlay val="0"/>
        </c:title>
        <c:numFmt formatCode="General" sourceLinked="1"/>
        <c:majorTickMark val="none"/>
        <c:minorTickMark val="none"/>
        <c:tickLblPos val="nextTo"/>
        <c:crossAx val="275986304"/>
        <c:crosses val="autoZero"/>
        <c:crossBetween val="midCat"/>
      </c:valAx>
    </c:plotArea>
    <c:plotVisOnly val="1"/>
    <c:dispBlanksAs val="gap"/>
    <c:showDLblsOverMax val="0"/>
  </c:char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v>heart wt vs body length</c:v>
          </c:tx>
          <c:spPr>
            <a:ln w="28575">
              <a:noFill/>
            </a:ln>
          </c:spPr>
          <c:trendline>
            <c:trendlineType val="power"/>
            <c:dispRSqr val="1"/>
            <c:dispEq val="1"/>
            <c:trendlineLbl>
              <c:layout>
                <c:manualLayout>
                  <c:x val="-2.3264360291304947E-2"/>
                  <c:y val="-0.29563718531965888"/>
                </c:manualLayout>
              </c:layout>
              <c:numFmt formatCode="General" sourceLinked="0"/>
            </c:trendlineLbl>
          </c:trendline>
          <c:xVal>
            <c:numRef>
              <c:f>'auto sos wc'!$AL$2:$AL$62</c:f>
              <c:numCache>
                <c:formatCode>General</c:formatCode>
                <c:ptCount val="61"/>
                <c:pt idx="0">
                  <c:v>155.30000000000001</c:v>
                </c:pt>
                <c:pt idx="1">
                  <c:v>160</c:v>
                </c:pt>
                <c:pt idx="2">
                  <c:v>146.5</c:v>
                </c:pt>
                <c:pt idx="3">
                  <c:v>122.5</c:v>
                </c:pt>
                <c:pt idx="4">
                  <c:v>98</c:v>
                </c:pt>
                <c:pt idx="5">
                  <c:v>95.5</c:v>
                </c:pt>
                <c:pt idx="6">
                  <c:v>119</c:v>
                </c:pt>
                <c:pt idx="7">
                  <c:v>151</c:v>
                </c:pt>
                <c:pt idx="8">
                  <c:v>113</c:v>
                </c:pt>
                <c:pt idx="9">
                  <c:v>110</c:v>
                </c:pt>
                <c:pt idx="10">
                  <c:v>114</c:v>
                </c:pt>
                <c:pt idx="11">
                  <c:v>111</c:v>
                </c:pt>
                <c:pt idx="12">
                  <c:v>101</c:v>
                </c:pt>
                <c:pt idx="13">
                  <c:v>155</c:v>
                </c:pt>
                <c:pt idx="14">
                  <c:v>131</c:v>
                </c:pt>
                <c:pt idx="15">
                  <c:v>125</c:v>
                </c:pt>
                <c:pt idx="16">
                  <c:v>161</c:v>
                </c:pt>
                <c:pt idx="17">
                  <c:v>109</c:v>
                </c:pt>
                <c:pt idx="18">
                  <c:v>109</c:v>
                </c:pt>
                <c:pt idx="19">
                  <c:v>120.5</c:v>
                </c:pt>
                <c:pt idx="20">
                  <c:v>159</c:v>
                </c:pt>
                <c:pt idx="21">
                  <c:v>90</c:v>
                </c:pt>
                <c:pt idx="22">
                  <c:v>95</c:v>
                </c:pt>
                <c:pt idx="23">
                  <c:v>109</c:v>
                </c:pt>
                <c:pt idx="24">
                  <c:v>109</c:v>
                </c:pt>
                <c:pt idx="25">
                  <c:v>76</c:v>
                </c:pt>
                <c:pt idx="26">
                  <c:v>111</c:v>
                </c:pt>
                <c:pt idx="27">
                  <c:v>105</c:v>
                </c:pt>
                <c:pt idx="28">
                  <c:v>139</c:v>
                </c:pt>
                <c:pt idx="29">
                  <c:v>157</c:v>
                </c:pt>
                <c:pt idx="30">
                  <c:v>108</c:v>
                </c:pt>
                <c:pt idx="31">
                  <c:v>111</c:v>
                </c:pt>
                <c:pt idx="32">
                  <c:v>103</c:v>
                </c:pt>
                <c:pt idx="33">
                  <c:v>116</c:v>
                </c:pt>
                <c:pt idx="34">
                  <c:v>117</c:v>
                </c:pt>
                <c:pt idx="35">
                  <c:v>104</c:v>
                </c:pt>
                <c:pt idx="36">
                  <c:v>110</c:v>
                </c:pt>
                <c:pt idx="37">
                  <c:v>152</c:v>
                </c:pt>
                <c:pt idx="38">
                  <c:v>93.5</c:v>
                </c:pt>
                <c:pt idx="39">
                  <c:v>111</c:v>
                </c:pt>
                <c:pt idx="40">
                  <c:v>145.5</c:v>
                </c:pt>
                <c:pt idx="41">
                  <c:v>95</c:v>
                </c:pt>
                <c:pt idx="42">
                  <c:v>104</c:v>
                </c:pt>
                <c:pt idx="43">
                  <c:v>67</c:v>
                </c:pt>
                <c:pt idx="44">
                  <c:v>109</c:v>
                </c:pt>
                <c:pt idx="45">
                  <c:v>116</c:v>
                </c:pt>
                <c:pt idx="46">
                  <c:v>84</c:v>
                </c:pt>
                <c:pt idx="47">
                  <c:v>125.5</c:v>
                </c:pt>
                <c:pt idx="48">
                  <c:v>139</c:v>
                </c:pt>
                <c:pt idx="49">
                  <c:v>118</c:v>
                </c:pt>
                <c:pt idx="50">
                  <c:v>147</c:v>
                </c:pt>
                <c:pt idx="51">
                  <c:v>156</c:v>
                </c:pt>
                <c:pt idx="52">
                  <c:v>105</c:v>
                </c:pt>
                <c:pt idx="53">
                  <c:v>93.3</c:v>
                </c:pt>
                <c:pt idx="54">
                  <c:v>113</c:v>
                </c:pt>
                <c:pt idx="55">
                  <c:v>102</c:v>
                </c:pt>
                <c:pt idx="56">
                  <c:v>75</c:v>
                </c:pt>
                <c:pt idx="57">
                  <c:v>109</c:v>
                </c:pt>
                <c:pt idx="58">
                  <c:v>74.5</c:v>
                </c:pt>
                <c:pt idx="59">
                  <c:v>92</c:v>
                </c:pt>
                <c:pt idx="60">
                  <c:v>105</c:v>
                </c:pt>
              </c:numCache>
            </c:numRef>
          </c:xVal>
          <c:yVal>
            <c:numRef>
              <c:f>'auto sos wc'!$AV$2:$AV$62</c:f>
              <c:numCache>
                <c:formatCode>General</c:formatCode>
                <c:ptCount val="61"/>
                <c:pt idx="0">
                  <c:v>298</c:v>
                </c:pt>
                <c:pt idx="1">
                  <c:v>350</c:v>
                </c:pt>
                <c:pt idx="2">
                  <c:v>252</c:v>
                </c:pt>
                <c:pt idx="3">
                  <c:v>162</c:v>
                </c:pt>
                <c:pt idx="4">
                  <c:v>114</c:v>
                </c:pt>
                <c:pt idx="5">
                  <c:v>92</c:v>
                </c:pt>
                <c:pt idx="6">
                  <c:v>148</c:v>
                </c:pt>
                <c:pt idx="7">
                  <c:v>274</c:v>
                </c:pt>
                <c:pt idx="8">
                  <c:v>132</c:v>
                </c:pt>
                <c:pt idx="9">
                  <c:v>130</c:v>
                </c:pt>
                <c:pt idx="10">
                  <c:v>160</c:v>
                </c:pt>
                <c:pt idx="11">
                  <c:v>170</c:v>
                </c:pt>
                <c:pt idx="12">
                  <c:v>140</c:v>
                </c:pt>
                <c:pt idx="13">
                  <c:v>426</c:v>
                </c:pt>
                <c:pt idx="14">
                  <c:v>208</c:v>
                </c:pt>
                <c:pt idx="15">
                  <c:v>192</c:v>
                </c:pt>
                <c:pt idx="16">
                  <c:v>472</c:v>
                </c:pt>
                <c:pt idx="17">
                  <c:v>134</c:v>
                </c:pt>
                <c:pt idx="18">
                  <c:v>126</c:v>
                </c:pt>
                <c:pt idx="19">
                  <c:v>246</c:v>
                </c:pt>
                <c:pt idx="20">
                  <c:v>254</c:v>
                </c:pt>
                <c:pt idx="21">
                  <c:v>68</c:v>
                </c:pt>
                <c:pt idx="22">
                  <c:v>122</c:v>
                </c:pt>
                <c:pt idx="23">
                  <c:v>128</c:v>
                </c:pt>
                <c:pt idx="24">
                  <c:v>192</c:v>
                </c:pt>
                <c:pt idx="25">
                  <c:v>60</c:v>
                </c:pt>
                <c:pt idx="26">
                  <c:v>146</c:v>
                </c:pt>
                <c:pt idx="27">
                  <c:v>118</c:v>
                </c:pt>
                <c:pt idx="28">
                  <c:v>256</c:v>
                </c:pt>
                <c:pt idx="29">
                  <c:v>378</c:v>
                </c:pt>
                <c:pt idx="30">
                  <c:v>136</c:v>
                </c:pt>
                <c:pt idx="31">
                  <c:v>122</c:v>
                </c:pt>
                <c:pt idx="32">
                  <c:v>132</c:v>
                </c:pt>
                <c:pt idx="33">
                  <c:v>130</c:v>
                </c:pt>
                <c:pt idx="34">
                  <c:v>228</c:v>
                </c:pt>
                <c:pt idx="35">
                  <c:v>166</c:v>
                </c:pt>
                <c:pt idx="36">
                  <c:v>108</c:v>
                </c:pt>
                <c:pt idx="37">
                  <c:v>320</c:v>
                </c:pt>
                <c:pt idx="38">
                  <c:v>118</c:v>
                </c:pt>
                <c:pt idx="39">
                  <c:v>136</c:v>
                </c:pt>
                <c:pt idx="40">
                  <c:v>264</c:v>
                </c:pt>
                <c:pt idx="41">
                  <c:v>80</c:v>
                </c:pt>
                <c:pt idx="42">
                  <c:v>112</c:v>
                </c:pt>
                <c:pt idx="43">
                  <c:v>64</c:v>
                </c:pt>
                <c:pt idx="44">
                  <c:v>160</c:v>
                </c:pt>
                <c:pt idx="45">
                  <c:v>178</c:v>
                </c:pt>
                <c:pt idx="46">
                  <c:v>104</c:v>
                </c:pt>
                <c:pt idx="47">
                  <c:v>198</c:v>
                </c:pt>
                <c:pt idx="48">
                  <c:v>310</c:v>
                </c:pt>
                <c:pt idx="49">
                  <c:v>216</c:v>
                </c:pt>
                <c:pt idx="50">
                  <c:v>328</c:v>
                </c:pt>
                <c:pt idx="51">
                  <c:v>366</c:v>
                </c:pt>
                <c:pt idx="52">
                  <c:v>140</c:v>
                </c:pt>
                <c:pt idx="53">
                  <c:v>96</c:v>
                </c:pt>
                <c:pt idx="54">
                  <c:v>248</c:v>
                </c:pt>
                <c:pt idx="55">
                  <c:v>140</c:v>
                </c:pt>
                <c:pt idx="56">
                  <c:v>54</c:v>
                </c:pt>
                <c:pt idx="57">
                  <c:v>160</c:v>
                </c:pt>
                <c:pt idx="58">
                  <c:v>46</c:v>
                </c:pt>
                <c:pt idx="59">
                  <c:v>96</c:v>
                </c:pt>
                <c:pt idx="60">
                  <c:v>148</c:v>
                </c:pt>
              </c:numCache>
            </c:numRef>
          </c:yVal>
          <c:smooth val="0"/>
          <c:extLst>
            <c:ext xmlns:c16="http://schemas.microsoft.com/office/drawing/2014/chart" uri="{C3380CC4-5D6E-409C-BE32-E72D297353CC}">
              <c16:uniqueId val="{00000000-A392-42C1-8FDE-F29316E1BD8D}"/>
            </c:ext>
          </c:extLst>
        </c:ser>
        <c:dLbls>
          <c:showLegendKey val="0"/>
          <c:showVal val="0"/>
          <c:showCatName val="0"/>
          <c:showSerName val="0"/>
          <c:showPercent val="0"/>
          <c:showBubbleSize val="0"/>
        </c:dLbls>
        <c:axId val="277173760"/>
        <c:axId val="277175680"/>
      </c:scatterChart>
      <c:valAx>
        <c:axId val="277173760"/>
        <c:scaling>
          <c:orientation val="minMax"/>
        </c:scaling>
        <c:delete val="0"/>
        <c:axPos val="b"/>
        <c:title>
          <c:tx>
            <c:rich>
              <a:bodyPr/>
              <a:lstStyle/>
              <a:p>
                <a:pPr>
                  <a:defRPr/>
                </a:pPr>
                <a:r>
                  <a:rPr lang="en-US"/>
                  <a:t>body length cm</a:t>
                </a:r>
              </a:p>
            </c:rich>
          </c:tx>
          <c:overlay val="0"/>
        </c:title>
        <c:numFmt formatCode="General" sourceLinked="1"/>
        <c:majorTickMark val="none"/>
        <c:minorTickMark val="none"/>
        <c:tickLblPos val="nextTo"/>
        <c:crossAx val="277175680"/>
        <c:crosses val="autoZero"/>
        <c:crossBetween val="midCat"/>
      </c:valAx>
      <c:valAx>
        <c:axId val="277175680"/>
        <c:scaling>
          <c:orientation val="minMax"/>
        </c:scaling>
        <c:delete val="0"/>
        <c:axPos val="l"/>
        <c:majorGridlines/>
        <c:title>
          <c:tx>
            <c:rich>
              <a:bodyPr/>
              <a:lstStyle/>
              <a:p>
                <a:pPr>
                  <a:defRPr/>
                </a:pPr>
                <a:r>
                  <a:rPr lang="en-US"/>
                  <a:t>heart</a:t>
                </a:r>
                <a:r>
                  <a:rPr lang="en-US" baseline="0"/>
                  <a:t> wt gr</a:t>
                </a:r>
                <a:endParaRPr lang="en-US"/>
              </a:p>
            </c:rich>
          </c:tx>
          <c:overlay val="0"/>
        </c:title>
        <c:numFmt formatCode="General" sourceLinked="1"/>
        <c:majorTickMark val="none"/>
        <c:minorTickMark val="none"/>
        <c:tickLblPos val="nextTo"/>
        <c:crossAx val="277173760"/>
        <c:crosses val="autoZero"/>
        <c:crossBetween val="midCat"/>
      </c:valAx>
    </c:plotArea>
    <c:plotVisOnly val="1"/>
    <c:dispBlanksAs val="gap"/>
    <c:showDLblsOverMax val="0"/>
  </c:char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6876521866879214"/>
          <c:y val="6.2616821047535038E-3"/>
        </c:manualLayout>
      </c:layout>
      <c:overlay val="0"/>
    </c:title>
    <c:autoTitleDeleted val="0"/>
    <c:plotArea>
      <c:layout/>
      <c:scatterChart>
        <c:scatterStyle val="lineMarker"/>
        <c:varyColors val="0"/>
        <c:ser>
          <c:idx val="0"/>
          <c:order val="0"/>
          <c:tx>
            <c:v>left lung vs body length</c:v>
          </c:tx>
          <c:spPr>
            <a:ln w="28575">
              <a:noFill/>
            </a:ln>
          </c:spPr>
          <c:trendline>
            <c:trendlineType val="power"/>
            <c:dispRSqr val="1"/>
            <c:dispEq val="1"/>
            <c:trendlineLbl>
              <c:layout>
                <c:manualLayout>
                  <c:x val="7.7770740077540715E-2"/>
                  <c:y val="-0.34600132432111286"/>
                </c:manualLayout>
              </c:layout>
              <c:numFmt formatCode="General" sourceLinked="0"/>
            </c:trendlineLbl>
          </c:trendline>
          <c:xVal>
            <c:numRef>
              <c:f>'auto sos wc'!$AL$2:$AL$62</c:f>
              <c:numCache>
                <c:formatCode>General</c:formatCode>
                <c:ptCount val="61"/>
                <c:pt idx="0">
                  <c:v>155.30000000000001</c:v>
                </c:pt>
                <c:pt idx="1">
                  <c:v>160</c:v>
                </c:pt>
                <c:pt idx="2">
                  <c:v>146.5</c:v>
                </c:pt>
                <c:pt idx="3">
                  <c:v>122.5</c:v>
                </c:pt>
                <c:pt idx="4">
                  <c:v>98</c:v>
                </c:pt>
                <c:pt idx="5">
                  <c:v>95.5</c:v>
                </c:pt>
                <c:pt idx="6">
                  <c:v>119</c:v>
                </c:pt>
                <c:pt idx="7">
                  <c:v>151</c:v>
                </c:pt>
                <c:pt idx="8">
                  <c:v>113</c:v>
                </c:pt>
                <c:pt idx="9">
                  <c:v>110</c:v>
                </c:pt>
                <c:pt idx="10">
                  <c:v>114</c:v>
                </c:pt>
                <c:pt idx="11">
                  <c:v>111</c:v>
                </c:pt>
                <c:pt idx="12">
                  <c:v>101</c:v>
                </c:pt>
                <c:pt idx="13">
                  <c:v>155</c:v>
                </c:pt>
                <c:pt idx="14">
                  <c:v>131</c:v>
                </c:pt>
                <c:pt idx="15">
                  <c:v>125</c:v>
                </c:pt>
                <c:pt idx="16">
                  <c:v>161</c:v>
                </c:pt>
                <c:pt idx="17">
                  <c:v>109</c:v>
                </c:pt>
                <c:pt idx="18">
                  <c:v>109</c:v>
                </c:pt>
                <c:pt idx="19">
                  <c:v>120.5</c:v>
                </c:pt>
                <c:pt idx="20">
                  <c:v>159</c:v>
                </c:pt>
                <c:pt idx="21">
                  <c:v>90</c:v>
                </c:pt>
                <c:pt idx="22">
                  <c:v>95</c:v>
                </c:pt>
                <c:pt idx="23">
                  <c:v>109</c:v>
                </c:pt>
                <c:pt idx="24">
                  <c:v>109</c:v>
                </c:pt>
                <c:pt idx="25">
                  <c:v>76</c:v>
                </c:pt>
                <c:pt idx="26">
                  <c:v>111</c:v>
                </c:pt>
                <c:pt idx="27">
                  <c:v>105</c:v>
                </c:pt>
                <c:pt idx="28">
                  <c:v>139</c:v>
                </c:pt>
                <c:pt idx="29">
                  <c:v>157</c:v>
                </c:pt>
                <c:pt idx="30">
                  <c:v>108</c:v>
                </c:pt>
                <c:pt idx="31">
                  <c:v>111</c:v>
                </c:pt>
                <c:pt idx="32">
                  <c:v>103</c:v>
                </c:pt>
                <c:pt idx="33">
                  <c:v>116</c:v>
                </c:pt>
                <c:pt idx="34">
                  <c:v>117</c:v>
                </c:pt>
                <c:pt idx="35">
                  <c:v>104</c:v>
                </c:pt>
                <c:pt idx="36">
                  <c:v>110</c:v>
                </c:pt>
                <c:pt idx="37">
                  <c:v>152</c:v>
                </c:pt>
                <c:pt idx="38">
                  <c:v>93.5</c:v>
                </c:pt>
                <c:pt idx="39">
                  <c:v>111</c:v>
                </c:pt>
                <c:pt idx="40">
                  <c:v>145.5</c:v>
                </c:pt>
                <c:pt idx="41">
                  <c:v>95</c:v>
                </c:pt>
                <c:pt idx="42">
                  <c:v>104</c:v>
                </c:pt>
                <c:pt idx="43">
                  <c:v>67</c:v>
                </c:pt>
                <c:pt idx="44">
                  <c:v>109</c:v>
                </c:pt>
                <c:pt idx="45">
                  <c:v>116</c:v>
                </c:pt>
                <c:pt idx="46">
                  <c:v>84</c:v>
                </c:pt>
                <c:pt idx="47">
                  <c:v>125.5</c:v>
                </c:pt>
                <c:pt idx="48">
                  <c:v>139</c:v>
                </c:pt>
                <c:pt idx="49">
                  <c:v>118</c:v>
                </c:pt>
                <c:pt idx="50">
                  <c:v>147</c:v>
                </c:pt>
                <c:pt idx="51">
                  <c:v>156</c:v>
                </c:pt>
                <c:pt idx="52">
                  <c:v>105</c:v>
                </c:pt>
                <c:pt idx="53">
                  <c:v>93.3</c:v>
                </c:pt>
                <c:pt idx="54">
                  <c:v>113</c:v>
                </c:pt>
                <c:pt idx="55">
                  <c:v>102</c:v>
                </c:pt>
                <c:pt idx="56">
                  <c:v>75</c:v>
                </c:pt>
                <c:pt idx="57">
                  <c:v>109</c:v>
                </c:pt>
                <c:pt idx="58">
                  <c:v>74.5</c:v>
                </c:pt>
                <c:pt idx="59">
                  <c:v>92</c:v>
                </c:pt>
                <c:pt idx="60">
                  <c:v>105</c:v>
                </c:pt>
              </c:numCache>
            </c:numRef>
          </c:xVal>
          <c:yVal>
            <c:numRef>
              <c:f>'auto sos wc'!$AW$2:$AW$62</c:f>
              <c:numCache>
                <c:formatCode>General</c:formatCode>
                <c:ptCount val="61"/>
                <c:pt idx="0">
                  <c:v>528</c:v>
                </c:pt>
                <c:pt idx="1">
                  <c:v>868</c:v>
                </c:pt>
                <c:pt idx="2">
                  <c:v>728</c:v>
                </c:pt>
                <c:pt idx="3">
                  <c:v>466</c:v>
                </c:pt>
                <c:pt idx="4">
                  <c:v>230</c:v>
                </c:pt>
                <c:pt idx="5">
                  <c:v>208</c:v>
                </c:pt>
                <c:pt idx="6">
                  <c:v>396</c:v>
                </c:pt>
                <c:pt idx="7">
                  <c:v>830</c:v>
                </c:pt>
                <c:pt idx="8">
                  <c:v>198</c:v>
                </c:pt>
                <c:pt idx="9">
                  <c:v>406</c:v>
                </c:pt>
                <c:pt idx="10">
                  <c:v>468</c:v>
                </c:pt>
                <c:pt idx="11">
                  <c:v>308</c:v>
                </c:pt>
                <c:pt idx="12">
                  <c:v>454</c:v>
                </c:pt>
                <c:pt idx="13">
                  <c:v>1152</c:v>
                </c:pt>
                <c:pt idx="14">
                  <c:v>512</c:v>
                </c:pt>
                <c:pt idx="15">
                  <c:v>348</c:v>
                </c:pt>
                <c:pt idx="16">
                  <c:v>874</c:v>
                </c:pt>
                <c:pt idx="17">
                  <c:v>332</c:v>
                </c:pt>
                <c:pt idx="18">
                  <c:v>222</c:v>
                </c:pt>
                <c:pt idx="19">
                  <c:v>570</c:v>
                </c:pt>
                <c:pt idx="20">
                  <c:v>734</c:v>
                </c:pt>
                <c:pt idx="21">
                  <c:v>188</c:v>
                </c:pt>
                <c:pt idx="22">
                  <c:v>302</c:v>
                </c:pt>
                <c:pt idx="23">
                  <c:v>204</c:v>
                </c:pt>
                <c:pt idx="24">
                  <c:v>296</c:v>
                </c:pt>
                <c:pt idx="25">
                  <c:v>126</c:v>
                </c:pt>
                <c:pt idx="26">
                  <c:v>358</c:v>
                </c:pt>
                <c:pt idx="27">
                  <c:v>280</c:v>
                </c:pt>
                <c:pt idx="28">
                  <c:v>680</c:v>
                </c:pt>
                <c:pt idx="29">
                  <c:v>790</c:v>
                </c:pt>
                <c:pt idx="30">
                  <c:v>274</c:v>
                </c:pt>
                <c:pt idx="31">
                  <c:v>410</c:v>
                </c:pt>
                <c:pt idx="32">
                  <c:v>284</c:v>
                </c:pt>
                <c:pt idx="33">
                  <c:v>313</c:v>
                </c:pt>
                <c:pt idx="34">
                  <c:v>516</c:v>
                </c:pt>
                <c:pt idx="35">
                  <c:v>250</c:v>
                </c:pt>
                <c:pt idx="36">
                  <c:v>222</c:v>
                </c:pt>
                <c:pt idx="37">
                  <c:v>600</c:v>
                </c:pt>
                <c:pt idx="38">
                  <c:v>224</c:v>
                </c:pt>
                <c:pt idx="39">
                  <c:v>342</c:v>
                </c:pt>
                <c:pt idx="40">
                  <c:v>898</c:v>
                </c:pt>
                <c:pt idx="41">
                  <c:v>180</c:v>
                </c:pt>
                <c:pt idx="42">
                  <c:v>310</c:v>
                </c:pt>
                <c:pt idx="43">
                  <c:v>112</c:v>
                </c:pt>
                <c:pt idx="44">
                  <c:v>392</c:v>
                </c:pt>
                <c:pt idx="45">
                  <c:v>399</c:v>
                </c:pt>
                <c:pt idx="46">
                  <c:v>224</c:v>
                </c:pt>
                <c:pt idx="47">
                  <c:v>396</c:v>
                </c:pt>
                <c:pt idx="48">
                  <c:v>630</c:v>
                </c:pt>
                <c:pt idx="49">
                  <c:v>224</c:v>
                </c:pt>
                <c:pt idx="50">
                  <c:v>622</c:v>
                </c:pt>
                <c:pt idx="51">
                  <c:v>868</c:v>
                </c:pt>
                <c:pt idx="52">
                  <c:v>176</c:v>
                </c:pt>
                <c:pt idx="53">
                  <c:v>222</c:v>
                </c:pt>
                <c:pt idx="54">
                  <c:v>282</c:v>
                </c:pt>
                <c:pt idx="55">
                  <c:v>458</c:v>
                </c:pt>
                <c:pt idx="56">
                  <c:v>60</c:v>
                </c:pt>
                <c:pt idx="57">
                  <c:v>238</c:v>
                </c:pt>
                <c:pt idx="58">
                  <c:v>82</c:v>
                </c:pt>
                <c:pt idx="59">
                  <c:v>162</c:v>
                </c:pt>
                <c:pt idx="60">
                  <c:v>200</c:v>
                </c:pt>
              </c:numCache>
            </c:numRef>
          </c:yVal>
          <c:smooth val="0"/>
          <c:extLst>
            <c:ext xmlns:c16="http://schemas.microsoft.com/office/drawing/2014/chart" uri="{C3380CC4-5D6E-409C-BE32-E72D297353CC}">
              <c16:uniqueId val="{00000000-357E-459E-8FC0-67CA7362545C}"/>
            </c:ext>
          </c:extLst>
        </c:ser>
        <c:dLbls>
          <c:showLegendKey val="0"/>
          <c:showVal val="0"/>
          <c:showCatName val="0"/>
          <c:showSerName val="0"/>
          <c:showPercent val="0"/>
          <c:showBubbleSize val="0"/>
        </c:dLbls>
        <c:axId val="280429696"/>
        <c:axId val="280431616"/>
      </c:scatterChart>
      <c:valAx>
        <c:axId val="280429696"/>
        <c:scaling>
          <c:orientation val="minMax"/>
        </c:scaling>
        <c:delete val="0"/>
        <c:axPos val="b"/>
        <c:title>
          <c:tx>
            <c:rich>
              <a:bodyPr/>
              <a:lstStyle/>
              <a:p>
                <a:pPr>
                  <a:defRPr/>
                </a:pPr>
                <a:r>
                  <a:rPr lang="en-US"/>
                  <a:t>body length cm</a:t>
                </a:r>
              </a:p>
            </c:rich>
          </c:tx>
          <c:layout>
            <c:manualLayout>
              <c:xMode val="edge"/>
              <c:yMode val="edge"/>
              <c:x val="0.466655958004843"/>
              <c:y val="0.94730962279527431"/>
            </c:manualLayout>
          </c:layout>
          <c:overlay val="0"/>
        </c:title>
        <c:numFmt formatCode="General" sourceLinked="1"/>
        <c:majorTickMark val="none"/>
        <c:minorTickMark val="none"/>
        <c:tickLblPos val="nextTo"/>
        <c:crossAx val="280431616"/>
        <c:crosses val="autoZero"/>
        <c:crossBetween val="midCat"/>
      </c:valAx>
      <c:valAx>
        <c:axId val="280431616"/>
        <c:scaling>
          <c:orientation val="minMax"/>
        </c:scaling>
        <c:delete val="0"/>
        <c:axPos val="l"/>
        <c:majorGridlines/>
        <c:title>
          <c:tx>
            <c:rich>
              <a:bodyPr/>
              <a:lstStyle/>
              <a:p>
                <a:pPr>
                  <a:defRPr/>
                </a:pPr>
                <a:r>
                  <a:rPr lang="en-US"/>
                  <a:t>left</a:t>
                </a:r>
                <a:r>
                  <a:rPr lang="en-US" baseline="0"/>
                  <a:t> lung wt</a:t>
                </a:r>
                <a:endParaRPr lang="en-US"/>
              </a:p>
            </c:rich>
          </c:tx>
          <c:overlay val="0"/>
        </c:title>
        <c:numFmt formatCode="General" sourceLinked="1"/>
        <c:majorTickMark val="none"/>
        <c:minorTickMark val="none"/>
        <c:tickLblPos val="nextTo"/>
        <c:crossAx val="280429696"/>
        <c:crosses val="autoZero"/>
        <c:crossBetween val="midCat"/>
      </c:valAx>
    </c:plotArea>
    <c:plotVisOnly val="1"/>
    <c:dispBlanksAs val="gap"/>
    <c:showDLblsOverMax val="0"/>
  </c:char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v>lung weigth ratio vs body length</c:v>
          </c:tx>
          <c:spPr>
            <a:ln w="28575">
              <a:noFill/>
            </a:ln>
          </c:spPr>
          <c:trendline>
            <c:trendlineType val="linear"/>
            <c:dispRSqr val="1"/>
            <c:dispEq val="1"/>
            <c:trendlineLbl>
              <c:layout>
                <c:manualLayout>
                  <c:x val="2.544837417311497E-2"/>
                  <c:y val="-0.3834236675477396"/>
                </c:manualLayout>
              </c:layout>
              <c:tx>
                <c:rich>
                  <a:bodyPr/>
                  <a:lstStyle/>
                  <a:p>
                    <a:pPr>
                      <a:defRPr/>
                    </a:pPr>
                    <a:r>
                      <a:rPr lang="en-US" sz="1600" b="1" baseline="0"/>
                      <a:t>y = -0,0003x + 0,9717</a:t>
                    </a:r>
                    <a:br>
                      <a:rPr lang="en-US" sz="1600" b="1" baseline="0"/>
                    </a:br>
                    <a:r>
                      <a:rPr lang="en-US" sz="1600" b="1" baseline="0"/>
                      <a:t>R² = 0,0019</a:t>
                    </a:r>
                    <a:endParaRPr lang="en-US" sz="1600" b="1"/>
                  </a:p>
                </c:rich>
              </c:tx>
              <c:numFmt formatCode="General" sourceLinked="0"/>
            </c:trendlineLbl>
          </c:trendline>
          <c:xVal>
            <c:numRef>
              <c:f>'auto sos wc'!$AL$2:$AL$62</c:f>
              <c:numCache>
                <c:formatCode>General</c:formatCode>
                <c:ptCount val="61"/>
                <c:pt idx="0">
                  <c:v>155.30000000000001</c:v>
                </c:pt>
                <c:pt idx="1">
                  <c:v>160</c:v>
                </c:pt>
                <c:pt idx="2">
                  <c:v>146.5</c:v>
                </c:pt>
                <c:pt idx="3">
                  <c:v>122.5</c:v>
                </c:pt>
                <c:pt idx="4">
                  <c:v>98</c:v>
                </c:pt>
                <c:pt idx="5">
                  <c:v>95.5</c:v>
                </c:pt>
                <c:pt idx="6">
                  <c:v>119</c:v>
                </c:pt>
                <c:pt idx="7">
                  <c:v>151</c:v>
                </c:pt>
                <c:pt idx="8">
                  <c:v>113</c:v>
                </c:pt>
                <c:pt idx="9">
                  <c:v>110</c:v>
                </c:pt>
                <c:pt idx="10">
                  <c:v>114</c:v>
                </c:pt>
                <c:pt idx="11">
                  <c:v>111</c:v>
                </c:pt>
                <c:pt idx="12">
                  <c:v>101</c:v>
                </c:pt>
                <c:pt idx="13">
                  <c:v>155</c:v>
                </c:pt>
                <c:pt idx="14">
                  <c:v>131</c:v>
                </c:pt>
                <c:pt idx="15">
                  <c:v>125</c:v>
                </c:pt>
                <c:pt idx="16">
                  <c:v>161</c:v>
                </c:pt>
                <c:pt idx="17">
                  <c:v>109</c:v>
                </c:pt>
                <c:pt idx="18">
                  <c:v>109</c:v>
                </c:pt>
                <c:pt idx="19">
                  <c:v>120.5</c:v>
                </c:pt>
                <c:pt idx="20">
                  <c:v>159</c:v>
                </c:pt>
                <c:pt idx="21">
                  <c:v>90</c:v>
                </c:pt>
                <c:pt idx="22">
                  <c:v>95</c:v>
                </c:pt>
                <c:pt idx="23">
                  <c:v>109</c:v>
                </c:pt>
                <c:pt idx="24">
                  <c:v>109</c:v>
                </c:pt>
                <c:pt idx="25">
                  <c:v>76</c:v>
                </c:pt>
                <c:pt idx="26">
                  <c:v>111</c:v>
                </c:pt>
                <c:pt idx="27">
                  <c:v>105</c:v>
                </c:pt>
                <c:pt idx="28">
                  <c:v>139</c:v>
                </c:pt>
                <c:pt idx="29">
                  <c:v>157</c:v>
                </c:pt>
                <c:pt idx="30">
                  <c:v>108</c:v>
                </c:pt>
                <c:pt idx="31">
                  <c:v>111</c:v>
                </c:pt>
                <c:pt idx="32">
                  <c:v>103</c:v>
                </c:pt>
                <c:pt idx="33">
                  <c:v>116</c:v>
                </c:pt>
                <c:pt idx="34">
                  <c:v>117</c:v>
                </c:pt>
                <c:pt idx="35">
                  <c:v>104</c:v>
                </c:pt>
                <c:pt idx="36">
                  <c:v>110</c:v>
                </c:pt>
                <c:pt idx="37">
                  <c:v>152</c:v>
                </c:pt>
                <c:pt idx="38">
                  <c:v>93.5</c:v>
                </c:pt>
                <c:pt idx="39">
                  <c:v>111</c:v>
                </c:pt>
                <c:pt idx="40">
                  <c:v>145.5</c:v>
                </c:pt>
                <c:pt idx="41">
                  <c:v>95</c:v>
                </c:pt>
                <c:pt idx="42">
                  <c:v>104</c:v>
                </c:pt>
                <c:pt idx="43">
                  <c:v>67</c:v>
                </c:pt>
                <c:pt idx="44">
                  <c:v>109</c:v>
                </c:pt>
                <c:pt idx="45">
                  <c:v>116</c:v>
                </c:pt>
                <c:pt idx="46">
                  <c:v>84</c:v>
                </c:pt>
                <c:pt idx="47">
                  <c:v>125.5</c:v>
                </c:pt>
                <c:pt idx="48">
                  <c:v>139</c:v>
                </c:pt>
                <c:pt idx="49">
                  <c:v>118</c:v>
                </c:pt>
                <c:pt idx="50">
                  <c:v>147</c:v>
                </c:pt>
                <c:pt idx="51">
                  <c:v>156</c:v>
                </c:pt>
                <c:pt idx="52">
                  <c:v>105</c:v>
                </c:pt>
                <c:pt idx="53">
                  <c:v>93.3</c:v>
                </c:pt>
                <c:pt idx="54">
                  <c:v>113</c:v>
                </c:pt>
                <c:pt idx="55">
                  <c:v>102</c:v>
                </c:pt>
                <c:pt idx="56">
                  <c:v>75</c:v>
                </c:pt>
                <c:pt idx="57">
                  <c:v>109</c:v>
                </c:pt>
                <c:pt idx="58">
                  <c:v>74.5</c:v>
                </c:pt>
                <c:pt idx="59">
                  <c:v>92</c:v>
                </c:pt>
                <c:pt idx="60">
                  <c:v>105</c:v>
                </c:pt>
              </c:numCache>
            </c:numRef>
          </c:xVal>
          <c:yVal>
            <c:numRef>
              <c:f>'auto sos wc'!$AY$2:$AY$62</c:f>
              <c:numCache>
                <c:formatCode>0.00</c:formatCode>
                <c:ptCount val="61"/>
                <c:pt idx="0">
                  <c:v>0.88590604026845643</c:v>
                </c:pt>
                <c:pt idx="1">
                  <c:v>0.76007005253940452</c:v>
                </c:pt>
                <c:pt idx="2">
                  <c:v>1.0253521126760563</c:v>
                </c:pt>
                <c:pt idx="3">
                  <c:v>0.77152317880794707</c:v>
                </c:pt>
                <c:pt idx="4">
                  <c:v>1.1616161616161615</c:v>
                </c:pt>
                <c:pt idx="5">
                  <c:v>1.1818181818181819</c:v>
                </c:pt>
                <c:pt idx="6">
                  <c:v>0.87610619469026552</c:v>
                </c:pt>
                <c:pt idx="7">
                  <c:v>1.1007957559681698</c:v>
                </c:pt>
                <c:pt idx="8">
                  <c:v>0.79838709677419351</c:v>
                </c:pt>
                <c:pt idx="9">
                  <c:v>0.89035087719298245</c:v>
                </c:pt>
                <c:pt idx="10">
                  <c:v>1.0353982300884956</c:v>
                </c:pt>
                <c:pt idx="11">
                  <c:v>0.81481481481481477</c:v>
                </c:pt>
                <c:pt idx="12">
                  <c:v>1.2270270270270269</c:v>
                </c:pt>
                <c:pt idx="13">
                  <c:v>0.92307692307692313</c:v>
                </c:pt>
                <c:pt idx="14">
                  <c:v>0.8</c:v>
                </c:pt>
                <c:pt idx="15">
                  <c:v>0.8529411764705882</c:v>
                </c:pt>
                <c:pt idx="16">
                  <c:v>0.88461538461538458</c:v>
                </c:pt>
                <c:pt idx="17">
                  <c:v>0.97647058823529409</c:v>
                </c:pt>
                <c:pt idx="18">
                  <c:v>0.80434782608695654</c:v>
                </c:pt>
                <c:pt idx="19">
                  <c:v>0.80736543909348446</c:v>
                </c:pt>
                <c:pt idx="20">
                  <c:v>0.87173396674584325</c:v>
                </c:pt>
                <c:pt idx="21">
                  <c:v>1.2876712328767124</c:v>
                </c:pt>
                <c:pt idx="22">
                  <c:v>0.88823529411764701</c:v>
                </c:pt>
                <c:pt idx="23">
                  <c:v>0.87179487179487181</c:v>
                </c:pt>
                <c:pt idx="24">
                  <c:v>0.82222222222222219</c:v>
                </c:pt>
                <c:pt idx="25">
                  <c:v>0.80769230769230771</c:v>
                </c:pt>
                <c:pt idx="26">
                  <c:v>1.0467836257309941</c:v>
                </c:pt>
                <c:pt idx="27">
                  <c:v>1.1764705882352942</c:v>
                </c:pt>
                <c:pt idx="28">
                  <c:v>1.0793650793650793</c:v>
                </c:pt>
                <c:pt idx="29">
                  <c:v>0.85869565217391308</c:v>
                </c:pt>
                <c:pt idx="30">
                  <c:v>1.170940170940171</c:v>
                </c:pt>
                <c:pt idx="31">
                  <c:v>0.91928251121076232</c:v>
                </c:pt>
                <c:pt idx="32">
                  <c:v>0.78021978021978022</c:v>
                </c:pt>
                <c:pt idx="33">
                  <c:v>0.86944444444444446</c:v>
                </c:pt>
                <c:pt idx="34">
                  <c:v>1.0932203389830508</c:v>
                </c:pt>
                <c:pt idx="35">
                  <c:v>0.91911764705882348</c:v>
                </c:pt>
                <c:pt idx="36">
                  <c:v>0.73509933774834435</c:v>
                </c:pt>
                <c:pt idx="37">
                  <c:v>0.93457943925233644</c:v>
                </c:pt>
                <c:pt idx="38">
                  <c:v>0.78321678321678323</c:v>
                </c:pt>
                <c:pt idx="39">
                  <c:v>1.1176470588235294</c:v>
                </c:pt>
                <c:pt idx="40">
                  <c:v>1.1878306878306879</c:v>
                </c:pt>
                <c:pt idx="41">
                  <c:v>0.8910891089108911</c:v>
                </c:pt>
                <c:pt idx="42">
                  <c:v>0.79487179487179482</c:v>
                </c:pt>
                <c:pt idx="43">
                  <c:v>0.93333333333333335</c:v>
                </c:pt>
                <c:pt idx="44">
                  <c:v>0.92890995260663511</c:v>
                </c:pt>
                <c:pt idx="45">
                  <c:v>1.0025125628140703</c:v>
                </c:pt>
                <c:pt idx="46">
                  <c:v>0.94117647058823528</c:v>
                </c:pt>
                <c:pt idx="47">
                  <c:v>0.88</c:v>
                </c:pt>
                <c:pt idx="48">
                  <c:v>1.4125560538116593</c:v>
                </c:pt>
                <c:pt idx="49">
                  <c:v>0.89600000000000002</c:v>
                </c:pt>
                <c:pt idx="50">
                  <c:v>0.77749999999999997</c:v>
                </c:pt>
                <c:pt idx="51">
                  <c:v>0.89855072463768115</c:v>
                </c:pt>
                <c:pt idx="52">
                  <c:v>0.83018867924528306</c:v>
                </c:pt>
                <c:pt idx="53">
                  <c:v>0.97368421052631582</c:v>
                </c:pt>
                <c:pt idx="54">
                  <c:v>0.81502890173410403</c:v>
                </c:pt>
                <c:pt idx="55">
                  <c:v>1.1225490196078431</c:v>
                </c:pt>
                <c:pt idx="56">
                  <c:v>0.90909090909090906</c:v>
                </c:pt>
                <c:pt idx="57">
                  <c:v>0.85</c:v>
                </c:pt>
                <c:pt idx="58">
                  <c:v>1</c:v>
                </c:pt>
                <c:pt idx="59">
                  <c:v>0.85263157894736841</c:v>
                </c:pt>
                <c:pt idx="60">
                  <c:v>0.81300813008130079</c:v>
                </c:pt>
              </c:numCache>
            </c:numRef>
          </c:yVal>
          <c:smooth val="0"/>
          <c:extLst>
            <c:ext xmlns:c16="http://schemas.microsoft.com/office/drawing/2014/chart" uri="{C3380CC4-5D6E-409C-BE32-E72D297353CC}">
              <c16:uniqueId val="{00000000-6002-4573-B7A1-CAC184E78543}"/>
            </c:ext>
          </c:extLst>
        </c:ser>
        <c:dLbls>
          <c:showLegendKey val="0"/>
          <c:showVal val="0"/>
          <c:showCatName val="0"/>
          <c:showSerName val="0"/>
          <c:showPercent val="0"/>
          <c:showBubbleSize val="0"/>
        </c:dLbls>
        <c:axId val="280560384"/>
        <c:axId val="280562304"/>
      </c:scatterChart>
      <c:valAx>
        <c:axId val="280560384"/>
        <c:scaling>
          <c:orientation val="minMax"/>
        </c:scaling>
        <c:delete val="0"/>
        <c:axPos val="b"/>
        <c:title>
          <c:tx>
            <c:rich>
              <a:bodyPr/>
              <a:lstStyle/>
              <a:p>
                <a:pPr>
                  <a:defRPr/>
                </a:pPr>
                <a:r>
                  <a:rPr lang="en-US"/>
                  <a:t>body length cm</a:t>
                </a:r>
              </a:p>
            </c:rich>
          </c:tx>
          <c:overlay val="0"/>
        </c:title>
        <c:numFmt formatCode="General" sourceLinked="1"/>
        <c:majorTickMark val="none"/>
        <c:minorTickMark val="none"/>
        <c:tickLblPos val="nextTo"/>
        <c:crossAx val="280562304"/>
        <c:crosses val="autoZero"/>
        <c:crossBetween val="midCat"/>
      </c:valAx>
      <c:valAx>
        <c:axId val="280562304"/>
        <c:scaling>
          <c:orientation val="minMax"/>
        </c:scaling>
        <c:delete val="0"/>
        <c:axPos val="l"/>
        <c:majorGridlines/>
        <c:title>
          <c:tx>
            <c:rich>
              <a:bodyPr/>
              <a:lstStyle/>
              <a:p>
                <a:pPr>
                  <a:defRPr/>
                </a:pPr>
                <a:r>
                  <a:rPr lang="en-US"/>
                  <a:t>lung</a:t>
                </a:r>
                <a:r>
                  <a:rPr lang="en-US" baseline="0"/>
                  <a:t> wt ratio l/r</a:t>
                </a:r>
                <a:endParaRPr lang="en-US"/>
              </a:p>
            </c:rich>
          </c:tx>
          <c:overlay val="0"/>
        </c:title>
        <c:numFmt formatCode="0.00" sourceLinked="1"/>
        <c:majorTickMark val="none"/>
        <c:minorTickMark val="none"/>
        <c:tickLblPos val="nextTo"/>
        <c:crossAx val="280560384"/>
        <c:crosses val="autoZero"/>
        <c:crossBetween val="midCat"/>
      </c:valAx>
    </c:plotArea>
    <c:plotVisOnly val="1"/>
    <c:dispBlanksAs val="gap"/>
    <c:showDLblsOverMax val="0"/>
  </c:char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liver wt vs body l</a:t>
            </a:r>
          </a:p>
        </c:rich>
      </c:tx>
      <c:overlay val="0"/>
    </c:title>
    <c:autoTitleDeleted val="0"/>
    <c:plotArea>
      <c:layout/>
      <c:scatterChart>
        <c:scatterStyle val="lineMarker"/>
        <c:varyColors val="0"/>
        <c:ser>
          <c:idx val="0"/>
          <c:order val="0"/>
          <c:tx>
            <c:v>liver wt+'auto sos wc'!$AN$8</c:v>
          </c:tx>
          <c:spPr>
            <a:ln w="28575">
              <a:noFill/>
            </a:ln>
          </c:spPr>
          <c:trendline>
            <c:trendlineType val="power"/>
            <c:dispRSqr val="1"/>
            <c:dispEq val="1"/>
            <c:trendlineLbl>
              <c:layout>
                <c:manualLayout>
                  <c:x val="-4.3415665834814793E-2"/>
                  <c:y val="-0.40634569711504093"/>
                </c:manualLayout>
              </c:layout>
              <c:tx>
                <c:rich>
                  <a:bodyPr/>
                  <a:lstStyle/>
                  <a:p>
                    <a:pPr>
                      <a:defRPr/>
                    </a:pPr>
                    <a:r>
                      <a:rPr lang="en-US" sz="1600" b="1" baseline="0"/>
                      <a:t>y = 0,0047x</a:t>
                    </a:r>
                    <a:r>
                      <a:rPr lang="en-US" sz="1600" b="1" baseline="30000"/>
                      <a:t>2,547</a:t>
                    </a:r>
                    <a:br>
                      <a:rPr lang="en-US" sz="1600" b="1" baseline="0"/>
                    </a:br>
                    <a:r>
                      <a:rPr lang="en-US" sz="1600" b="1" baseline="0"/>
                      <a:t>R² = 0,7739</a:t>
                    </a:r>
                    <a:endParaRPr lang="en-US" sz="1600" b="1"/>
                  </a:p>
                </c:rich>
              </c:tx>
              <c:numFmt formatCode="General" sourceLinked="0"/>
            </c:trendlineLbl>
          </c:trendline>
          <c:xVal>
            <c:numRef>
              <c:f>'auto sos wc'!$AL$2:$AL$62</c:f>
              <c:numCache>
                <c:formatCode>General</c:formatCode>
                <c:ptCount val="61"/>
                <c:pt idx="0">
                  <c:v>155.30000000000001</c:v>
                </c:pt>
                <c:pt idx="1">
                  <c:v>160</c:v>
                </c:pt>
                <c:pt idx="2">
                  <c:v>146.5</c:v>
                </c:pt>
                <c:pt idx="3">
                  <c:v>122.5</c:v>
                </c:pt>
                <c:pt idx="4">
                  <c:v>98</c:v>
                </c:pt>
                <c:pt idx="5">
                  <c:v>95.5</c:v>
                </c:pt>
                <c:pt idx="6">
                  <c:v>119</c:v>
                </c:pt>
                <c:pt idx="7">
                  <c:v>151</c:v>
                </c:pt>
                <c:pt idx="8">
                  <c:v>113</c:v>
                </c:pt>
                <c:pt idx="9">
                  <c:v>110</c:v>
                </c:pt>
                <c:pt idx="10">
                  <c:v>114</c:v>
                </c:pt>
                <c:pt idx="11">
                  <c:v>111</c:v>
                </c:pt>
                <c:pt idx="12">
                  <c:v>101</c:v>
                </c:pt>
                <c:pt idx="13">
                  <c:v>155</c:v>
                </c:pt>
                <c:pt idx="14">
                  <c:v>131</c:v>
                </c:pt>
                <c:pt idx="15">
                  <c:v>125</c:v>
                </c:pt>
                <c:pt idx="16">
                  <c:v>161</c:v>
                </c:pt>
                <c:pt idx="17">
                  <c:v>109</c:v>
                </c:pt>
                <c:pt idx="18">
                  <c:v>109</c:v>
                </c:pt>
                <c:pt idx="19">
                  <c:v>120.5</c:v>
                </c:pt>
                <c:pt idx="20">
                  <c:v>159</c:v>
                </c:pt>
                <c:pt idx="21">
                  <c:v>90</c:v>
                </c:pt>
                <c:pt idx="22">
                  <c:v>95</c:v>
                </c:pt>
                <c:pt idx="23">
                  <c:v>109</c:v>
                </c:pt>
                <c:pt idx="24">
                  <c:v>109</c:v>
                </c:pt>
                <c:pt idx="25">
                  <c:v>76</c:v>
                </c:pt>
                <c:pt idx="26">
                  <c:v>111</c:v>
                </c:pt>
                <c:pt idx="27">
                  <c:v>105</c:v>
                </c:pt>
                <c:pt idx="28">
                  <c:v>139</c:v>
                </c:pt>
                <c:pt idx="29">
                  <c:v>157</c:v>
                </c:pt>
                <c:pt idx="30">
                  <c:v>108</c:v>
                </c:pt>
                <c:pt idx="31">
                  <c:v>111</c:v>
                </c:pt>
                <c:pt idx="32">
                  <c:v>103</c:v>
                </c:pt>
                <c:pt idx="33">
                  <c:v>116</c:v>
                </c:pt>
                <c:pt idx="34">
                  <c:v>117</c:v>
                </c:pt>
                <c:pt idx="35">
                  <c:v>104</c:v>
                </c:pt>
                <c:pt idx="36">
                  <c:v>110</c:v>
                </c:pt>
                <c:pt idx="37">
                  <c:v>152</c:v>
                </c:pt>
                <c:pt idx="38">
                  <c:v>93.5</c:v>
                </c:pt>
                <c:pt idx="39">
                  <c:v>111</c:v>
                </c:pt>
                <c:pt idx="40">
                  <c:v>145.5</c:v>
                </c:pt>
                <c:pt idx="41">
                  <c:v>95</c:v>
                </c:pt>
                <c:pt idx="42">
                  <c:v>104</c:v>
                </c:pt>
                <c:pt idx="43">
                  <c:v>67</c:v>
                </c:pt>
                <c:pt idx="44">
                  <c:v>109</c:v>
                </c:pt>
                <c:pt idx="45">
                  <c:v>116</c:v>
                </c:pt>
                <c:pt idx="46">
                  <c:v>84</c:v>
                </c:pt>
                <c:pt idx="47">
                  <c:v>125.5</c:v>
                </c:pt>
                <c:pt idx="48">
                  <c:v>139</c:v>
                </c:pt>
                <c:pt idx="49">
                  <c:v>118</c:v>
                </c:pt>
                <c:pt idx="50">
                  <c:v>147</c:v>
                </c:pt>
                <c:pt idx="51">
                  <c:v>156</c:v>
                </c:pt>
                <c:pt idx="52">
                  <c:v>105</c:v>
                </c:pt>
                <c:pt idx="53">
                  <c:v>93.3</c:v>
                </c:pt>
                <c:pt idx="54">
                  <c:v>113</c:v>
                </c:pt>
                <c:pt idx="55">
                  <c:v>102</c:v>
                </c:pt>
                <c:pt idx="56">
                  <c:v>75</c:v>
                </c:pt>
                <c:pt idx="57">
                  <c:v>109</c:v>
                </c:pt>
                <c:pt idx="58">
                  <c:v>74.5</c:v>
                </c:pt>
                <c:pt idx="59">
                  <c:v>92</c:v>
                </c:pt>
                <c:pt idx="60">
                  <c:v>105</c:v>
                </c:pt>
              </c:numCache>
            </c:numRef>
          </c:xVal>
          <c:yVal>
            <c:numRef>
              <c:f>'auto sos wc'!$AZ$2:$AZ$62</c:f>
              <c:numCache>
                <c:formatCode>General</c:formatCode>
                <c:ptCount val="61"/>
                <c:pt idx="0">
                  <c:v>1768</c:v>
                </c:pt>
                <c:pt idx="1">
                  <c:v>1560</c:v>
                </c:pt>
                <c:pt idx="2">
                  <c:v>1312</c:v>
                </c:pt>
                <c:pt idx="3">
                  <c:v>898</c:v>
                </c:pt>
                <c:pt idx="4">
                  <c:v>532</c:v>
                </c:pt>
                <c:pt idx="5">
                  <c:v>330</c:v>
                </c:pt>
                <c:pt idx="6">
                  <c:v>924</c:v>
                </c:pt>
                <c:pt idx="7">
                  <c:v>1494</c:v>
                </c:pt>
                <c:pt idx="8">
                  <c:v>826</c:v>
                </c:pt>
                <c:pt idx="9">
                  <c:v>710</c:v>
                </c:pt>
                <c:pt idx="10">
                  <c:v>908</c:v>
                </c:pt>
                <c:pt idx="11">
                  <c:v>938</c:v>
                </c:pt>
                <c:pt idx="12">
                  <c:v>872</c:v>
                </c:pt>
                <c:pt idx="13">
                  <c:v>2212</c:v>
                </c:pt>
                <c:pt idx="14">
                  <c:v>974</c:v>
                </c:pt>
                <c:pt idx="15">
                  <c:v>914</c:v>
                </c:pt>
                <c:pt idx="16">
                  <c:v>2912</c:v>
                </c:pt>
                <c:pt idx="17">
                  <c:v>740</c:v>
                </c:pt>
                <c:pt idx="18">
                  <c:v>748</c:v>
                </c:pt>
                <c:pt idx="19">
                  <c:v>1720</c:v>
                </c:pt>
                <c:pt idx="20">
                  <c:v>2170</c:v>
                </c:pt>
                <c:pt idx="21">
                  <c:v>384</c:v>
                </c:pt>
                <c:pt idx="22">
                  <c:v>782</c:v>
                </c:pt>
                <c:pt idx="23">
                  <c:v>812</c:v>
                </c:pt>
                <c:pt idx="24">
                  <c:v>1574</c:v>
                </c:pt>
                <c:pt idx="25">
                  <c:v>308</c:v>
                </c:pt>
                <c:pt idx="26">
                  <c:v>652</c:v>
                </c:pt>
                <c:pt idx="27">
                  <c:v>634</c:v>
                </c:pt>
                <c:pt idx="28">
                  <c:v>1252</c:v>
                </c:pt>
                <c:pt idx="29">
                  <c:v>1804</c:v>
                </c:pt>
                <c:pt idx="30">
                  <c:v>870</c:v>
                </c:pt>
                <c:pt idx="31">
                  <c:v>554</c:v>
                </c:pt>
                <c:pt idx="32">
                  <c:v>800</c:v>
                </c:pt>
                <c:pt idx="33">
                  <c:v>784</c:v>
                </c:pt>
                <c:pt idx="34">
                  <c:v>1614</c:v>
                </c:pt>
                <c:pt idx="35">
                  <c:v>646</c:v>
                </c:pt>
                <c:pt idx="36">
                  <c:v>414</c:v>
                </c:pt>
                <c:pt idx="37">
                  <c:v>1258</c:v>
                </c:pt>
                <c:pt idx="38">
                  <c:v>574</c:v>
                </c:pt>
                <c:pt idx="39">
                  <c:v>822</c:v>
                </c:pt>
                <c:pt idx="40">
                  <c:v>1540</c:v>
                </c:pt>
                <c:pt idx="41">
                  <c:v>490</c:v>
                </c:pt>
                <c:pt idx="42">
                  <c:v>602</c:v>
                </c:pt>
                <c:pt idx="43">
                  <c:v>250</c:v>
                </c:pt>
                <c:pt idx="44">
                  <c:v>810</c:v>
                </c:pt>
                <c:pt idx="45">
                  <c:v>1052</c:v>
                </c:pt>
                <c:pt idx="46">
                  <c:v>818</c:v>
                </c:pt>
                <c:pt idx="47">
                  <c:v>986</c:v>
                </c:pt>
                <c:pt idx="48">
                  <c:v>1330</c:v>
                </c:pt>
                <c:pt idx="49">
                  <c:v>640</c:v>
                </c:pt>
                <c:pt idx="50">
                  <c:v>1564</c:v>
                </c:pt>
                <c:pt idx="51">
                  <c:v>1426</c:v>
                </c:pt>
                <c:pt idx="52">
                  <c:v>545</c:v>
                </c:pt>
                <c:pt idx="53">
                  <c:v>418</c:v>
                </c:pt>
                <c:pt idx="54">
                  <c:v>550</c:v>
                </c:pt>
                <c:pt idx="55">
                  <c:v>724</c:v>
                </c:pt>
                <c:pt idx="56">
                  <c:v>188</c:v>
                </c:pt>
                <c:pt idx="57">
                  <c:v>554</c:v>
                </c:pt>
                <c:pt idx="58">
                  <c:v>160</c:v>
                </c:pt>
                <c:pt idx="59">
                  <c:v>352</c:v>
                </c:pt>
                <c:pt idx="60">
                  <c:v>630</c:v>
                </c:pt>
              </c:numCache>
            </c:numRef>
          </c:yVal>
          <c:smooth val="0"/>
          <c:extLst>
            <c:ext xmlns:c16="http://schemas.microsoft.com/office/drawing/2014/chart" uri="{C3380CC4-5D6E-409C-BE32-E72D297353CC}">
              <c16:uniqueId val="{00000000-14AD-4267-AB12-DB4369F14212}"/>
            </c:ext>
          </c:extLst>
        </c:ser>
        <c:dLbls>
          <c:showLegendKey val="0"/>
          <c:showVal val="0"/>
          <c:showCatName val="0"/>
          <c:showSerName val="0"/>
          <c:showPercent val="0"/>
          <c:showBubbleSize val="0"/>
        </c:dLbls>
        <c:axId val="280695168"/>
        <c:axId val="280697088"/>
      </c:scatterChart>
      <c:valAx>
        <c:axId val="280695168"/>
        <c:scaling>
          <c:orientation val="minMax"/>
        </c:scaling>
        <c:delete val="0"/>
        <c:axPos val="b"/>
        <c:title>
          <c:tx>
            <c:rich>
              <a:bodyPr/>
              <a:lstStyle/>
              <a:p>
                <a:pPr>
                  <a:defRPr/>
                </a:pPr>
                <a:r>
                  <a:rPr lang="en-US"/>
                  <a:t>body length cm</a:t>
                </a:r>
              </a:p>
            </c:rich>
          </c:tx>
          <c:overlay val="0"/>
        </c:title>
        <c:numFmt formatCode="General" sourceLinked="1"/>
        <c:majorTickMark val="none"/>
        <c:minorTickMark val="none"/>
        <c:tickLblPos val="nextTo"/>
        <c:crossAx val="280697088"/>
        <c:crosses val="autoZero"/>
        <c:crossBetween val="midCat"/>
      </c:valAx>
      <c:valAx>
        <c:axId val="280697088"/>
        <c:scaling>
          <c:orientation val="minMax"/>
        </c:scaling>
        <c:delete val="0"/>
        <c:axPos val="l"/>
        <c:majorGridlines/>
        <c:title>
          <c:tx>
            <c:rich>
              <a:bodyPr/>
              <a:lstStyle/>
              <a:p>
                <a:pPr>
                  <a:defRPr/>
                </a:pPr>
                <a:r>
                  <a:rPr lang="en-US"/>
                  <a:t>liver wtr gr</a:t>
                </a:r>
              </a:p>
            </c:rich>
          </c:tx>
          <c:overlay val="0"/>
        </c:title>
        <c:numFmt formatCode="General" sourceLinked="1"/>
        <c:majorTickMark val="none"/>
        <c:minorTickMark val="none"/>
        <c:tickLblPos val="nextTo"/>
        <c:crossAx val="280695168"/>
        <c:crosses val="autoZero"/>
        <c:crossBetween val="midCat"/>
      </c:valAx>
    </c:plotArea>
    <c:plotVisOnly val="1"/>
    <c:dispBlanksAs val="gap"/>
    <c:showDLblsOverMax val="0"/>
  </c:char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v>spleen vs body l</c:v>
          </c:tx>
          <c:spPr>
            <a:ln w="28575">
              <a:noFill/>
            </a:ln>
          </c:spPr>
          <c:trendline>
            <c:trendlineType val="linear"/>
            <c:dispRSqr val="1"/>
            <c:dispEq val="1"/>
            <c:trendlineLbl>
              <c:layout>
                <c:manualLayout>
                  <c:x val="-4.348589964898128E-2"/>
                  <c:y val="-0.42426824191523982"/>
                </c:manualLayout>
              </c:layout>
              <c:numFmt formatCode="General" sourceLinked="0"/>
            </c:trendlineLbl>
          </c:trendline>
          <c:xVal>
            <c:numRef>
              <c:f>'auto sos wc'!$AL$39:$AL$62</c:f>
              <c:numCache>
                <c:formatCode>General</c:formatCode>
                <c:ptCount val="24"/>
                <c:pt idx="0">
                  <c:v>152</c:v>
                </c:pt>
                <c:pt idx="1">
                  <c:v>93.5</c:v>
                </c:pt>
                <c:pt idx="2">
                  <c:v>111</c:v>
                </c:pt>
                <c:pt idx="3">
                  <c:v>145.5</c:v>
                </c:pt>
                <c:pt idx="4">
                  <c:v>95</c:v>
                </c:pt>
                <c:pt idx="5">
                  <c:v>104</c:v>
                </c:pt>
                <c:pt idx="6">
                  <c:v>67</c:v>
                </c:pt>
                <c:pt idx="7">
                  <c:v>109</c:v>
                </c:pt>
                <c:pt idx="8">
                  <c:v>116</c:v>
                </c:pt>
                <c:pt idx="9">
                  <c:v>84</c:v>
                </c:pt>
                <c:pt idx="10">
                  <c:v>125.5</c:v>
                </c:pt>
                <c:pt idx="11">
                  <c:v>139</c:v>
                </c:pt>
                <c:pt idx="12">
                  <c:v>118</c:v>
                </c:pt>
                <c:pt idx="13">
                  <c:v>147</c:v>
                </c:pt>
                <c:pt idx="14">
                  <c:v>156</c:v>
                </c:pt>
                <c:pt idx="15">
                  <c:v>105</c:v>
                </c:pt>
                <c:pt idx="16">
                  <c:v>93.3</c:v>
                </c:pt>
                <c:pt idx="17">
                  <c:v>113</c:v>
                </c:pt>
                <c:pt idx="18">
                  <c:v>102</c:v>
                </c:pt>
                <c:pt idx="19">
                  <c:v>75</c:v>
                </c:pt>
                <c:pt idx="20">
                  <c:v>109</c:v>
                </c:pt>
                <c:pt idx="21">
                  <c:v>74.5</c:v>
                </c:pt>
                <c:pt idx="22">
                  <c:v>92</c:v>
                </c:pt>
                <c:pt idx="23">
                  <c:v>105</c:v>
                </c:pt>
              </c:numCache>
            </c:numRef>
          </c:xVal>
          <c:yVal>
            <c:numRef>
              <c:f>'auto sos wc'!$BA$2:$BA$62</c:f>
              <c:numCache>
                <c:formatCode>General</c:formatCode>
                <c:ptCount val="61"/>
                <c:pt idx="0">
                  <c:v>6</c:v>
                </c:pt>
                <c:pt idx="1">
                  <c:v>4</c:v>
                </c:pt>
                <c:pt idx="2">
                  <c:v>5</c:v>
                </c:pt>
                <c:pt idx="3">
                  <c:v>3.6</c:v>
                </c:pt>
                <c:pt idx="4">
                  <c:v>1</c:v>
                </c:pt>
                <c:pt idx="5">
                  <c:v>1</c:v>
                </c:pt>
                <c:pt idx="6">
                  <c:v>2</c:v>
                </c:pt>
                <c:pt idx="7">
                  <c:v>2</c:v>
                </c:pt>
                <c:pt idx="8">
                  <c:v>15</c:v>
                </c:pt>
                <c:pt idx="9">
                  <c:v>1.4</c:v>
                </c:pt>
                <c:pt idx="10">
                  <c:v>13</c:v>
                </c:pt>
                <c:pt idx="11">
                  <c:v>4</c:v>
                </c:pt>
                <c:pt idx="12">
                  <c:v>4.7</c:v>
                </c:pt>
                <c:pt idx="13">
                  <c:v>13.4</c:v>
                </c:pt>
                <c:pt idx="14">
                  <c:v>7</c:v>
                </c:pt>
                <c:pt idx="15">
                  <c:v>9.1</c:v>
                </c:pt>
                <c:pt idx="16">
                  <c:v>8.9</c:v>
                </c:pt>
                <c:pt idx="17">
                  <c:v>3</c:v>
                </c:pt>
                <c:pt idx="18">
                  <c:v>3.4</c:v>
                </c:pt>
                <c:pt idx="19">
                  <c:v>4.5999999999999996</c:v>
                </c:pt>
                <c:pt idx="20">
                  <c:v>5</c:v>
                </c:pt>
                <c:pt idx="21">
                  <c:v>1</c:v>
                </c:pt>
                <c:pt idx="22">
                  <c:v>2</c:v>
                </c:pt>
                <c:pt idx="23">
                  <c:v>3</c:v>
                </c:pt>
                <c:pt idx="24">
                  <c:v>3</c:v>
                </c:pt>
                <c:pt idx="25">
                  <c:v>1</c:v>
                </c:pt>
                <c:pt idx="26">
                  <c:v>4</c:v>
                </c:pt>
                <c:pt idx="27">
                  <c:v>5</c:v>
                </c:pt>
                <c:pt idx="28">
                  <c:v>6</c:v>
                </c:pt>
                <c:pt idx="29">
                  <c:v>10</c:v>
                </c:pt>
                <c:pt idx="30">
                  <c:v>4</c:v>
                </c:pt>
                <c:pt idx="31">
                  <c:v>7</c:v>
                </c:pt>
                <c:pt idx="32">
                  <c:v>6</c:v>
                </c:pt>
                <c:pt idx="33">
                  <c:v>8</c:v>
                </c:pt>
                <c:pt idx="34">
                  <c:v>13</c:v>
                </c:pt>
                <c:pt idx="35">
                  <c:v>1.1000000000000001</c:v>
                </c:pt>
                <c:pt idx="36">
                  <c:v>2.9</c:v>
                </c:pt>
                <c:pt idx="37">
                  <c:v>10</c:v>
                </c:pt>
                <c:pt idx="38">
                  <c:v>2</c:v>
                </c:pt>
                <c:pt idx="39">
                  <c:v>2</c:v>
                </c:pt>
                <c:pt idx="40">
                  <c:v>8</c:v>
                </c:pt>
                <c:pt idx="41">
                  <c:v>2</c:v>
                </c:pt>
                <c:pt idx="42">
                  <c:v>8</c:v>
                </c:pt>
                <c:pt idx="43">
                  <c:v>0.6</c:v>
                </c:pt>
                <c:pt idx="44">
                  <c:v>6</c:v>
                </c:pt>
                <c:pt idx="45">
                  <c:v>7</c:v>
                </c:pt>
                <c:pt idx="46">
                  <c:v>1</c:v>
                </c:pt>
                <c:pt idx="47">
                  <c:v>5</c:v>
                </c:pt>
                <c:pt idx="48">
                  <c:v>7</c:v>
                </c:pt>
                <c:pt idx="49">
                  <c:v>8</c:v>
                </c:pt>
                <c:pt idx="50">
                  <c:v>14</c:v>
                </c:pt>
                <c:pt idx="51">
                  <c:v>14.7</c:v>
                </c:pt>
                <c:pt idx="52">
                  <c:v>1</c:v>
                </c:pt>
                <c:pt idx="53">
                  <c:v>2.1</c:v>
                </c:pt>
                <c:pt idx="54">
                  <c:v>2.4</c:v>
                </c:pt>
                <c:pt idx="55">
                  <c:v>3.9</c:v>
                </c:pt>
                <c:pt idx="56">
                  <c:v>1</c:v>
                </c:pt>
                <c:pt idx="57">
                  <c:v>4.5</c:v>
                </c:pt>
                <c:pt idx="59">
                  <c:v>0.8</c:v>
                </c:pt>
                <c:pt idx="60">
                  <c:v>0.9</c:v>
                </c:pt>
              </c:numCache>
            </c:numRef>
          </c:yVal>
          <c:smooth val="0"/>
          <c:extLst>
            <c:ext xmlns:c16="http://schemas.microsoft.com/office/drawing/2014/chart" uri="{C3380CC4-5D6E-409C-BE32-E72D297353CC}">
              <c16:uniqueId val="{00000000-C962-4F2B-B239-1BF8AEC0F011}"/>
            </c:ext>
          </c:extLst>
        </c:ser>
        <c:dLbls>
          <c:showLegendKey val="0"/>
          <c:showVal val="0"/>
          <c:showCatName val="0"/>
          <c:showSerName val="0"/>
          <c:showPercent val="0"/>
          <c:showBubbleSize val="0"/>
        </c:dLbls>
        <c:axId val="281887104"/>
        <c:axId val="281889024"/>
      </c:scatterChart>
      <c:valAx>
        <c:axId val="281887104"/>
        <c:scaling>
          <c:orientation val="minMax"/>
        </c:scaling>
        <c:delete val="0"/>
        <c:axPos val="b"/>
        <c:title>
          <c:tx>
            <c:rich>
              <a:bodyPr/>
              <a:lstStyle/>
              <a:p>
                <a:pPr>
                  <a:defRPr/>
                </a:pPr>
                <a:r>
                  <a:rPr lang="en-US"/>
                  <a:t>body length cm</a:t>
                </a:r>
              </a:p>
            </c:rich>
          </c:tx>
          <c:layout>
            <c:manualLayout>
              <c:xMode val="edge"/>
              <c:yMode val="edge"/>
              <c:x val="0.43127350717921159"/>
              <c:y val="0.94521915285269309"/>
            </c:manualLayout>
          </c:layout>
          <c:overlay val="0"/>
        </c:title>
        <c:numFmt formatCode="General" sourceLinked="1"/>
        <c:majorTickMark val="none"/>
        <c:minorTickMark val="none"/>
        <c:tickLblPos val="nextTo"/>
        <c:crossAx val="281889024"/>
        <c:crosses val="autoZero"/>
        <c:crossBetween val="midCat"/>
      </c:valAx>
      <c:valAx>
        <c:axId val="281889024"/>
        <c:scaling>
          <c:orientation val="minMax"/>
        </c:scaling>
        <c:delete val="0"/>
        <c:axPos val="l"/>
        <c:majorGridlines/>
        <c:title>
          <c:tx>
            <c:rich>
              <a:bodyPr/>
              <a:lstStyle/>
              <a:p>
                <a:pPr>
                  <a:defRPr/>
                </a:pPr>
                <a:r>
                  <a:rPr lang="en-US"/>
                  <a:t>spleen</a:t>
                </a:r>
                <a:r>
                  <a:rPr lang="en-US" baseline="0"/>
                  <a:t> wt gr</a:t>
                </a:r>
                <a:endParaRPr lang="en-US"/>
              </a:p>
            </c:rich>
          </c:tx>
          <c:overlay val="0"/>
        </c:title>
        <c:numFmt formatCode="General" sourceLinked="1"/>
        <c:majorTickMark val="none"/>
        <c:minorTickMark val="none"/>
        <c:tickLblPos val="nextTo"/>
        <c:crossAx val="281887104"/>
        <c:crosses val="autoZero"/>
        <c:crossBetween val="midCat"/>
      </c:valAx>
    </c:plotArea>
    <c:plotVisOnly val="1"/>
    <c:dispBlanksAs val="gap"/>
    <c:showDLblsOverMax val="0"/>
  </c:char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sheetViews>
    <sheetView zoomScale="67" workbookViewId="0"/>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C00-000000000000}">
  <sheetPr/>
  <sheetViews>
    <sheetView zoomScale="67" workbookViewId="0"/>
  </sheetViews>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D00-000000000000}">
  <sheetPr/>
  <sheetViews>
    <sheetView zoomScale="67" workbookViewId="0" zoomToFit="1"/>
  </sheetViews>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F00-000000000000}">
  <sheetPr/>
  <sheetViews>
    <sheetView zoomScale="67" workbookViewId="0" zoomToFit="1"/>
  </sheetViews>
  <pageMargins left="0.7" right="0.7" top="0.75" bottom="0.75" header="0.3" footer="0.3"/>
  <drawing r:id="rId1"/>
</chartsheet>
</file>

<file path=xl/chartsheets/sheet1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000-000000000000}">
  <sheetPr/>
  <sheetViews>
    <sheetView zoomScale="67" workbookViewId="0" zoomToFit="1"/>
  </sheetViews>
  <pageMargins left="0.7" right="0.7" top="0.75" bottom="0.75" header="0.3" footer="0.3"/>
  <drawing r:id="rId1"/>
</chartsheet>
</file>

<file path=xl/chartsheets/sheet1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36A877EB-787F-4C9E-80B9-5DEA0DC274B7}">
  <sheetPr/>
  <sheetViews>
    <sheetView tabSelected="1" zoomScale="6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sheetViews>
    <sheetView zoomScale="67"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sheetViews>
    <sheetView zoomScale="67"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sheetViews>
    <sheetView zoomScale="67"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sheetViews>
    <sheetView zoomScale="67"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sheetViews>
    <sheetView zoomScale="67" workbookViewId="0" zoomToFit="1"/>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sheetViews>
    <sheetView zoomScale="67" workbookViewId="0" zoomToFit="1"/>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sheetViews>
    <sheetView zoomScale="67" workbookViewId="0" zoomToFit="1"/>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sheetViews>
    <sheetView zoomScale="67"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9311754" cy="6084627"/>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11754" cy="6084627"/>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311754" cy="6084627"/>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9311754" cy="6084627"/>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9311754" cy="6084627"/>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0" y="0"/>
    <xdr:ext cx="9311754" cy="6084627"/>
    <xdr:graphicFrame macro="">
      <xdr:nvGraphicFramePr>
        <xdr:cNvPr id="2" name="Grafiek 1">
          <a:extLst>
            <a:ext uri="{FF2B5EF4-FFF2-40B4-BE49-F238E27FC236}">
              <a16:creationId xmlns:a16="http://schemas.microsoft.com/office/drawing/2014/main" id="{ADD266F7-EEBE-4562-9259-D2BC18BD350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0.63359</cdr:x>
      <cdr:y>0.03037</cdr:y>
    </cdr:from>
    <cdr:to>
      <cdr:x>0.93893</cdr:x>
      <cdr:y>0.32477</cdr:y>
    </cdr:to>
    <cdr:sp macro="" textlink="">
      <cdr:nvSpPr>
        <cdr:cNvPr id="2" name="Rechthoek 1">
          <a:extLst xmlns:a="http://schemas.openxmlformats.org/drawingml/2006/main">
            <a:ext uri="{FF2B5EF4-FFF2-40B4-BE49-F238E27FC236}">
              <a16:creationId xmlns:a16="http://schemas.microsoft.com/office/drawing/2014/main" id="{D48B2FD9-36FD-418E-8150-CE5BD32CEC2A}"/>
            </a:ext>
          </a:extLst>
        </cdr:cNvPr>
        <cdr:cNvSpPr/>
      </cdr:nvSpPr>
      <cdr:spPr>
        <a:xfrm xmlns:a="http://schemas.openxmlformats.org/drawingml/2006/main">
          <a:off x="5899813" y="184813"/>
          <a:ext cx="2843284" cy="1791269"/>
        </a:xfrm>
        <a:prstGeom xmlns:a="http://schemas.openxmlformats.org/drawingml/2006/main" prst="rect">
          <a:avLst/>
        </a:prstGeom>
        <a:noFill xmlns:a="http://schemas.openxmlformats.org/drawingml/2006/main"/>
        <a:ln xmlns:a="http://schemas.openxmlformats.org/drawingml/2006/main">
          <a:solidFill>
            <a:sysClr val="windowText" lastClr="000000"/>
          </a:solidFill>
        </a:ln>
        <a:effectLst xmlns:a="http://schemas.openxmlformats.org/drawingml/2006/main">
          <a:outerShdw blurRad="50800" dist="38100" dir="2700000" algn="tl" rotWithShape="0">
            <a:prstClr val="black">
              <a:alpha val="40000"/>
            </a:prstClr>
          </a:outerShdw>
        </a:effec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nl-NL"/>
        </a:p>
      </cdr:txBody>
    </cdr:sp>
  </cdr:relSizeAnchor>
</c:userShapes>
</file>

<file path=xl/drawings/drawing2.xml><?xml version="1.0" encoding="utf-8"?>
<xdr:wsDr xmlns:xdr="http://schemas.openxmlformats.org/drawingml/2006/spreadsheetDrawing" xmlns:a="http://schemas.openxmlformats.org/drawingml/2006/main">
  <xdr:absoluteAnchor>
    <xdr:pos x="0" y="0"/>
    <xdr:ext cx="9311754" cy="6084627"/>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11754" cy="6084627"/>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11754" cy="6084627"/>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311754" cy="6084627"/>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311754" cy="6084627"/>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311754" cy="6084627"/>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311754" cy="6084627"/>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311754" cy="6084627"/>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S66"/>
  <sheetViews>
    <sheetView workbookViewId="0">
      <pane xSplit="1" ySplit="1" topLeftCell="X2" activePane="bottomRight" state="frozen"/>
      <selection pane="topRight" activeCell="B1" sqref="B1"/>
      <selection pane="bottomLeft" activeCell="A2" sqref="A2"/>
      <selection pane="bottomRight" activeCell="AL4" activeCellId="1" sqref="AS1:AS1048576 AL1:AL1048576"/>
    </sheetView>
  </sheetViews>
  <sheetFormatPr defaultRowHeight="15" x14ac:dyDescent="0.25"/>
  <cols>
    <col min="1" max="1" width="14.5703125" style="11" customWidth="1"/>
    <col min="2" max="2" width="9.140625" style="11"/>
    <col min="3" max="3" width="18.28515625" style="11" customWidth="1"/>
    <col min="4" max="18" width="9.140625" style="11" customWidth="1"/>
    <col min="19" max="19" width="17.5703125" style="11" customWidth="1"/>
    <col min="20" max="20" width="9.140625" style="11" customWidth="1"/>
    <col min="21" max="21" width="15" style="11" customWidth="1"/>
    <col min="22" max="37" width="9.140625" style="11" customWidth="1"/>
    <col min="38" max="38" width="9.140625" style="18"/>
    <col min="39" max="44" width="9.140625" style="11"/>
    <col min="45" max="45" width="9.140625" style="19"/>
    <col min="46" max="50" width="9.140625" style="11"/>
    <col min="51" max="51" width="10.5703125" style="21" bestFit="1" customWidth="1"/>
    <col min="52" max="16384" width="9.140625" style="11"/>
  </cols>
  <sheetData>
    <row r="1" spans="1:71" ht="60" x14ac:dyDescent="0.25">
      <c r="B1" s="12" t="s">
        <v>0</v>
      </c>
      <c r="C1" s="12" t="s">
        <v>1</v>
      </c>
      <c r="D1" s="12" t="s">
        <v>2</v>
      </c>
      <c r="E1" s="12" t="s">
        <v>3</v>
      </c>
      <c r="F1" s="12" t="s">
        <v>4</v>
      </c>
      <c r="G1" s="12" t="s">
        <v>5</v>
      </c>
      <c r="H1" s="12" t="s">
        <v>6</v>
      </c>
      <c r="I1" s="12" t="s">
        <v>7</v>
      </c>
      <c r="J1" s="12" t="s">
        <v>8</v>
      </c>
      <c r="K1" s="12" t="s">
        <v>9</v>
      </c>
      <c r="L1" s="12" t="s">
        <v>10</v>
      </c>
      <c r="M1" s="12" t="s">
        <v>11</v>
      </c>
      <c r="N1" s="12" t="s">
        <v>12</v>
      </c>
      <c r="O1" s="12" t="s">
        <v>13</v>
      </c>
      <c r="P1" s="12" t="s">
        <v>14</v>
      </c>
      <c r="Q1" s="12" t="s">
        <v>15</v>
      </c>
      <c r="R1" s="12" t="s">
        <v>16</v>
      </c>
      <c r="S1" s="12" t="s">
        <v>17</v>
      </c>
      <c r="T1" s="12" t="s">
        <v>18</v>
      </c>
      <c r="U1" s="12" t="s">
        <v>19</v>
      </c>
      <c r="V1" s="12" t="s">
        <v>20</v>
      </c>
      <c r="W1" s="12" t="s">
        <v>21</v>
      </c>
      <c r="X1" s="12" t="s">
        <v>22</v>
      </c>
      <c r="Y1" s="12" t="s">
        <v>23</v>
      </c>
      <c r="Z1" s="12" t="s">
        <v>24</v>
      </c>
      <c r="AA1" s="12" t="s">
        <v>25</v>
      </c>
      <c r="AB1" s="12" t="s">
        <v>26</v>
      </c>
      <c r="AC1" s="12" t="s">
        <v>27</v>
      </c>
      <c r="AD1" s="12" t="s">
        <v>28</v>
      </c>
      <c r="AE1" s="12" t="s">
        <v>29</v>
      </c>
      <c r="AF1" s="12" t="s">
        <v>30</v>
      </c>
      <c r="AG1" s="12" t="s">
        <v>31</v>
      </c>
      <c r="AH1" s="12" t="s">
        <v>32</v>
      </c>
      <c r="AI1" s="12" t="s">
        <v>33</v>
      </c>
      <c r="AJ1" s="12" t="s">
        <v>34</v>
      </c>
      <c r="AK1" s="12" t="s">
        <v>35</v>
      </c>
      <c r="AL1" s="13" t="s">
        <v>36</v>
      </c>
      <c r="AM1" s="12" t="s">
        <v>37</v>
      </c>
      <c r="AN1" s="12" t="s">
        <v>38</v>
      </c>
      <c r="AO1" s="12" t="s">
        <v>39</v>
      </c>
      <c r="AP1" s="12" t="s">
        <v>40</v>
      </c>
      <c r="AQ1" s="12" t="s">
        <v>41</v>
      </c>
      <c r="AR1" s="12" t="s">
        <v>42</v>
      </c>
      <c r="AS1" s="14" t="s">
        <v>365</v>
      </c>
      <c r="AT1" s="12" t="s">
        <v>43</v>
      </c>
      <c r="AU1" s="12" t="s">
        <v>44</v>
      </c>
      <c r="AV1" s="12" t="s">
        <v>45</v>
      </c>
      <c r="AW1" s="12" t="s">
        <v>46</v>
      </c>
      <c r="AX1" s="12" t="s">
        <v>47</v>
      </c>
      <c r="AY1" s="20" t="s">
        <v>366</v>
      </c>
      <c r="AZ1" s="12" t="s">
        <v>48</v>
      </c>
      <c r="BA1" s="12" t="s">
        <v>49</v>
      </c>
      <c r="BB1" s="12" t="s">
        <v>50</v>
      </c>
      <c r="BC1" s="12" t="s">
        <v>51</v>
      </c>
      <c r="BD1" s="12" t="s">
        <v>52</v>
      </c>
      <c r="BE1" s="12" t="s">
        <v>53</v>
      </c>
      <c r="BF1" s="12" t="s">
        <v>54</v>
      </c>
      <c r="BG1" s="12" t="s">
        <v>55</v>
      </c>
      <c r="BH1" s="12" t="s">
        <v>56</v>
      </c>
      <c r="BI1" s="12" t="s">
        <v>57</v>
      </c>
      <c r="BJ1" s="12" t="s">
        <v>58</v>
      </c>
      <c r="BK1" s="12" t="s">
        <v>59</v>
      </c>
      <c r="BL1" s="12" t="s">
        <v>60</v>
      </c>
      <c r="BM1" s="12" t="s">
        <v>61</v>
      </c>
      <c r="BN1" s="12" t="s">
        <v>62</v>
      </c>
      <c r="BO1" s="12" t="s">
        <v>63</v>
      </c>
      <c r="BP1" s="12" t="s">
        <v>64</v>
      </c>
      <c r="BQ1" s="12" t="s">
        <v>65</v>
      </c>
      <c r="BR1" s="12" t="s">
        <v>66</v>
      </c>
      <c r="BS1" s="12" t="s">
        <v>67</v>
      </c>
    </row>
    <row r="2" spans="1:71" ht="60" x14ac:dyDescent="0.25">
      <c r="A2" s="11" t="s">
        <v>206</v>
      </c>
      <c r="B2" s="1">
        <v>8435</v>
      </c>
      <c r="C2" s="2" t="s">
        <v>206</v>
      </c>
      <c r="D2" s="2" t="s">
        <v>207</v>
      </c>
      <c r="E2" s="2" t="s">
        <v>208</v>
      </c>
      <c r="F2" s="2" t="s">
        <v>209</v>
      </c>
      <c r="G2" s="2" t="s">
        <v>209</v>
      </c>
      <c r="H2" s="2" t="s">
        <v>70</v>
      </c>
      <c r="I2" s="2" t="s">
        <v>210</v>
      </c>
      <c r="J2" s="2" t="s">
        <v>70</v>
      </c>
      <c r="K2" s="2" t="s">
        <v>70</v>
      </c>
      <c r="L2" s="2" t="s">
        <v>70</v>
      </c>
      <c r="M2" s="15"/>
      <c r="N2" s="2" t="s">
        <v>72</v>
      </c>
      <c r="O2" s="2" t="s">
        <v>73</v>
      </c>
      <c r="P2" s="2" t="s">
        <v>93</v>
      </c>
      <c r="Q2" s="2" t="s">
        <v>75</v>
      </c>
      <c r="R2" s="2" t="s">
        <v>90</v>
      </c>
      <c r="S2" s="3">
        <v>38768</v>
      </c>
      <c r="T2" s="2" t="s">
        <v>77</v>
      </c>
      <c r="U2" s="4">
        <v>38768</v>
      </c>
      <c r="V2" s="5">
        <v>38764</v>
      </c>
      <c r="W2" s="2" t="s">
        <v>211</v>
      </c>
      <c r="X2" s="2" t="s">
        <v>70</v>
      </c>
      <c r="Y2" s="2" t="s">
        <v>70</v>
      </c>
      <c r="Z2" s="2" t="s">
        <v>80</v>
      </c>
      <c r="AA2" s="2" t="s">
        <v>70</v>
      </c>
      <c r="AB2" s="15"/>
      <c r="AC2" s="15"/>
      <c r="AD2" s="2" t="s">
        <v>70</v>
      </c>
      <c r="AE2" s="2" t="s">
        <v>70</v>
      </c>
      <c r="AF2" s="2" t="s">
        <v>70</v>
      </c>
      <c r="AG2" s="1">
        <v>0</v>
      </c>
      <c r="AH2" s="2" t="s">
        <v>70</v>
      </c>
      <c r="AI2" s="2" t="s">
        <v>70</v>
      </c>
      <c r="AJ2" s="2" t="s">
        <v>81</v>
      </c>
      <c r="AK2" s="1">
        <v>48.91</v>
      </c>
      <c r="AL2" s="7">
        <v>155.30000000000001</v>
      </c>
      <c r="AM2" s="15"/>
      <c r="AN2" s="1">
        <v>90</v>
      </c>
      <c r="AO2" s="1">
        <v>17</v>
      </c>
      <c r="AP2" s="1">
        <v>20</v>
      </c>
      <c r="AQ2" s="1">
        <v>3</v>
      </c>
      <c r="AR2" s="15"/>
      <c r="AS2" s="25">
        <f t="shared" ref="AS2:AS33" si="0">AP2/AQ2</f>
        <v>6.666666666666667</v>
      </c>
      <c r="AT2" s="15"/>
      <c r="AU2" s="1">
        <v>446</v>
      </c>
      <c r="AV2" s="1">
        <v>298</v>
      </c>
      <c r="AW2" s="1">
        <v>528</v>
      </c>
      <c r="AX2" s="1">
        <v>596</v>
      </c>
      <c r="AY2" s="9">
        <f t="shared" ref="AY2:AY33" si="1">AW2/AX2</f>
        <v>0.88590604026845643</v>
      </c>
      <c r="AZ2" s="1">
        <v>1768</v>
      </c>
      <c r="BA2" s="1">
        <v>6</v>
      </c>
      <c r="BB2" s="24"/>
      <c r="BC2" s="1">
        <v>200</v>
      </c>
      <c r="BD2" s="1">
        <v>8</v>
      </c>
      <c r="BE2" s="1">
        <v>8</v>
      </c>
      <c r="BF2" s="24"/>
      <c r="BG2" s="24"/>
      <c r="BH2" s="1">
        <v>0</v>
      </c>
      <c r="BI2" s="1">
        <v>0</v>
      </c>
      <c r="BJ2" s="16"/>
      <c r="BK2" s="16"/>
      <c r="BL2" s="15"/>
      <c r="BM2" s="1" t="b">
        <v>0</v>
      </c>
      <c r="BN2" s="1" t="b">
        <v>0</v>
      </c>
      <c r="BO2" s="2" t="s">
        <v>70</v>
      </c>
      <c r="BP2" s="2" t="s">
        <v>70</v>
      </c>
      <c r="BQ2" s="2" t="s">
        <v>70</v>
      </c>
      <c r="BR2" s="2" t="s">
        <v>70</v>
      </c>
      <c r="BS2" s="2" t="s">
        <v>70</v>
      </c>
    </row>
    <row r="3" spans="1:71" ht="45" x14ac:dyDescent="0.25">
      <c r="A3" s="11" t="s">
        <v>110</v>
      </c>
      <c r="B3" s="1">
        <v>9528</v>
      </c>
      <c r="C3" s="2" t="s">
        <v>110</v>
      </c>
      <c r="D3" s="2" t="s">
        <v>111</v>
      </c>
      <c r="E3" s="2" t="s">
        <v>112</v>
      </c>
      <c r="F3" s="2" t="s">
        <v>70</v>
      </c>
      <c r="G3" s="2" t="s">
        <v>70</v>
      </c>
      <c r="H3" s="2" t="s">
        <v>70</v>
      </c>
      <c r="I3" s="2" t="s">
        <v>70</v>
      </c>
      <c r="J3" s="2" t="s">
        <v>70</v>
      </c>
      <c r="K3" s="2" t="s">
        <v>70</v>
      </c>
      <c r="L3" s="2" t="s">
        <v>70</v>
      </c>
      <c r="M3" s="15"/>
      <c r="N3" s="2" t="s">
        <v>72</v>
      </c>
      <c r="O3" s="2" t="s">
        <v>73</v>
      </c>
      <c r="P3" s="2" t="s">
        <v>93</v>
      </c>
      <c r="Q3" s="2" t="s">
        <v>75</v>
      </c>
      <c r="R3" s="2" t="s">
        <v>90</v>
      </c>
      <c r="S3" s="3">
        <v>41210</v>
      </c>
      <c r="T3" s="2" t="s">
        <v>70</v>
      </c>
      <c r="U3" s="4">
        <v>41213</v>
      </c>
      <c r="V3" s="3">
        <v>41210</v>
      </c>
      <c r="W3" s="2" t="s">
        <v>113</v>
      </c>
      <c r="X3" s="2" t="s">
        <v>70</v>
      </c>
      <c r="Y3" s="2" t="s">
        <v>98</v>
      </c>
      <c r="Z3" s="2" t="s">
        <v>80</v>
      </c>
      <c r="AA3" s="2" t="s">
        <v>70</v>
      </c>
      <c r="AB3" s="15"/>
      <c r="AC3" s="15"/>
      <c r="AD3" s="2" t="s">
        <v>70</v>
      </c>
      <c r="AE3" s="2" t="s">
        <v>114</v>
      </c>
      <c r="AF3" s="2" t="s">
        <v>115</v>
      </c>
      <c r="AG3" s="1">
        <v>38</v>
      </c>
      <c r="AH3" s="2" t="s">
        <v>116</v>
      </c>
      <c r="AI3" s="2" t="s">
        <v>117</v>
      </c>
      <c r="AJ3" s="2" t="s">
        <v>118</v>
      </c>
      <c r="AK3" s="1">
        <v>54.9</v>
      </c>
      <c r="AL3" s="7">
        <v>160</v>
      </c>
      <c r="AM3" s="15"/>
      <c r="AN3" s="1">
        <v>89</v>
      </c>
      <c r="AO3" s="1">
        <v>23</v>
      </c>
      <c r="AP3" s="1">
        <v>11</v>
      </c>
      <c r="AQ3" s="1">
        <v>2</v>
      </c>
      <c r="AR3" s="1">
        <v>95</v>
      </c>
      <c r="AS3" s="10">
        <f t="shared" si="0"/>
        <v>5.5</v>
      </c>
      <c r="AT3" s="1">
        <v>60</v>
      </c>
      <c r="AU3" s="1">
        <v>552</v>
      </c>
      <c r="AV3" s="1">
        <v>350</v>
      </c>
      <c r="AW3" s="1">
        <v>868</v>
      </c>
      <c r="AX3" s="1">
        <v>1142</v>
      </c>
      <c r="AY3" s="9">
        <f t="shared" si="1"/>
        <v>0.76007005253940452</v>
      </c>
      <c r="AZ3" s="1">
        <v>1560</v>
      </c>
      <c r="BA3" s="1">
        <v>4</v>
      </c>
      <c r="BB3" s="1">
        <v>234</v>
      </c>
      <c r="BC3" s="1">
        <v>226</v>
      </c>
      <c r="BD3" s="1">
        <v>14</v>
      </c>
      <c r="BE3" s="1">
        <v>18</v>
      </c>
      <c r="BF3" s="24"/>
      <c r="BG3" s="24"/>
      <c r="BH3" s="16"/>
      <c r="BI3" s="16"/>
      <c r="BJ3" s="16"/>
      <c r="BK3" s="16"/>
      <c r="BL3" s="15"/>
      <c r="BM3" s="1" t="b">
        <v>0</v>
      </c>
      <c r="BN3" s="1" t="b">
        <v>0</v>
      </c>
      <c r="BO3" s="2" t="s">
        <v>70</v>
      </c>
      <c r="BP3" s="2" t="s">
        <v>70</v>
      </c>
      <c r="BQ3" s="2" t="s">
        <v>70</v>
      </c>
      <c r="BR3" s="2" t="s">
        <v>70</v>
      </c>
      <c r="BS3" s="2" t="s">
        <v>70</v>
      </c>
    </row>
    <row r="4" spans="1:71" ht="30" x14ac:dyDescent="0.25">
      <c r="A4" s="11" t="s">
        <v>234</v>
      </c>
      <c r="B4" s="1">
        <v>8631</v>
      </c>
      <c r="C4" s="2" t="s">
        <v>234</v>
      </c>
      <c r="D4" s="2" t="s">
        <v>235</v>
      </c>
      <c r="E4" s="2" t="s">
        <v>236</v>
      </c>
      <c r="F4" s="2" t="s">
        <v>237</v>
      </c>
      <c r="G4" s="2" t="s">
        <v>237</v>
      </c>
      <c r="H4" s="2" t="s">
        <v>70</v>
      </c>
      <c r="I4" s="2" t="s">
        <v>70</v>
      </c>
      <c r="J4" s="2" t="s">
        <v>70</v>
      </c>
      <c r="K4" s="2" t="s">
        <v>70</v>
      </c>
      <c r="L4" s="2" t="s">
        <v>70</v>
      </c>
      <c r="M4" s="15"/>
      <c r="N4" s="2" t="s">
        <v>72</v>
      </c>
      <c r="O4" s="2" t="s">
        <v>95</v>
      </c>
      <c r="P4" s="2" t="s">
        <v>93</v>
      </c>
      <c r="Q4" s="2" t="s">
        <v>75</v>
      </c>
      <c r="R4" s="2" t="s">
        <v>90</v>
      </c>
      <c r="S4" s="3">
        <v>38782</v>
      </c>
      <c r="T4" s="2" t="s">
        <v>94</v>
      </c>
      <c r="U4" s="4">
        <v>38803</v>
      </c>
      <c r="V4" s="3">
        <v>38777</v>
      </c>
      <c r="W4" s="2" t="s">
        <v>238</v>
      </c>
      <c r="X4" s="2" t="s">
        <v>70</v>
      </c>
      <c r="Y4" s="2" t="s">
        <v>70</v>
      </c>
      <c r="Z4" s="2" t="s">
        <v>142</v>
      </c>
      <c r="AA4" s="2" t="s">
        <v>70</v>
      </c>
      <c r="AB4" s="15"/>
      <c r="AC4" s="15"/>
      <c r="AD4" s="2" t="s">
        <v>70</v>
      </c>
      <c r="AE4" s="2" t="s">
        <v>70</v>
      </c>
      <c r="AF4" s="2" t="s">
        <v>70</v>
      </c>
      <c r="AG4" s="6">
        <v>0</v>
      </c>
      <c r="AH4" s="2" t="s">
        <v>70</v>
      </c>
      <c r="AI4" s="2" t="s">
        <v>70</v>
      </c>
      <c r="AJ4" s="2" t="s">
        <v>118</v>
      </c>
      <c r="AK4" s="1">
        <v>42.3</v>
      </c>
      <c r="AL4" s="8">
        <v>146.5</v>
      </c>
      <c r="AM4" s="16"/>
      <c r="AN4" s="1">
        <v>77</v>
      </c>
      <c r="AO4" s="1">
        <v>21</v>
      </c>
      <c r="AP4" s="1">
        <v>16</v>
      </c>
      <c r="AQ4" s="1">
        <v>3</v>
      </c>
      <c r="AR4" s="16"/>
      <c r="AS4" s="10">
        <f t="shared" si="0"/>
        <v>5.333333333333333</v>
      </c>
      <c r="AT4" s="16"/>
      <c r="AU4" s="1">
        <v>464</v>
      </c>
      <c r="AV4" s="1">
        <v>252</v>
      </c>
      <c r="AW4" s="1">
        <v>728</v>
      </c>
      <c r="AX4" s="1">
        <v>710</v>
      </c>
      <c r="AY4" s="9">
        <f t="shared" si="1"/>
        <v>1.0253521126760563</v>
      </c>
      <c r="AZ4" s="1">
        <v>1312</v>
      </c>
      <c r="BA4" s="1">
        <v>5</v>
      </c>
      <c r="BB4" s="1">
        <v>146</v>
      </c>
      <c r="BC4" s="1">
        <v>146</v>
      </c>
      <c r="BD4" s="6">
        <v>10</v>
      </c>
      <c r="BE4" s="6">
        <v>14</v>
      </c>
      <c r="BF4" s="6">
        <v>220</v>
      </c>
      <c r="BG4" s="6">
        <v>220</v>
      </c>
      <c r="BH4" s="6">
        <v>0</v>
      </c>
      <c r="BI4" s="6">
        <v>0</v>
      </c>
      <c r="BJ4" s="15"/>
      <c r="BK4" s="15"/>
      <c r="BL4" s="16"/>
      <c r="BM4" s="1" t="b">
        <v>0</v>
      </c>
      <c r="BN4" s="1" t="b">
        <v>0</v>
      </c>
      <c r="BO4" s="2" t="s">
        <v>70</v>
      </c>
      <c r="BP4" s="2" t="s">
        <v>70</v>
      </c>
      <c r="BQ4" s="2" t="s">
        <v>70</v>
      </c>
      <c r="BR4" s="2" t="s">
        <v>70</v>
      </c>
      <c r="BS4" s="2" t="s">
        <v>70</v>
      </c>
    </row>
    <row r="5" spans="1:71" ht="30" x14ac:dyDescent="0.25">
      <c r="B5" s="1"/>
      <c r="C5" s="2" t="s">
        <v>129</v>
      </c>
      <c r="D5" s="2" t="s">
        <v>70</v>
      </c>
      <c r="E5" s="2" t="s">
        <v>130</v>
      </c>
      <c r="F5" s="2" t="s">
        <v>131</v>
      </c>
      <c r="G5" s="2" t="s">
        <v>131</v>
      </c>
      <c r="H5" s="2" t="s">
        <v>70</v>
      </c>
      <c r="I5" s="2" t="s">
        <v>70</v>
      </c>
      <c r="J5" s="2" t="s">
        <v>70</v>
      </c>
      <c r="K5" s="2" t="s">
        <v>70</v>
      </c>
      <c r="L5" s="2" t="s">
        <v>70</v>
      </c>
      <c r="M5" s="15"/>
      <c r="N5" s="2" t="s">
        <v>72</v>
      </c>
      <c r="O5" s="2" t="s">
        <v>95</v>
      </c>
      <c r="P5" s="2" t="s">
        <v>99</v>
      </c>
      <c r="Q5" s="2" t="s">
        <v>75</v>
      </c>
      <c r="R5" s="2" t="s">
        <v>76</v>
      </c>
      <c r="S5" s="3">
        <v>38336</v>
      </c>
      <c r="T5" s="2" t="s">
        <v>77</v>
      </c>
      <c r="U5" s="4">
        <v>38336</v>
      </c>
      <c r="V5" s="3">
        <v>38334</v>
      </c>
      <c r="W5" s="2" t="s">
        <v>132</v>
      </c>
      <c r="X5" s="2" t="s">
        <v>70</v>
      </c>
      <c r="Y5" s="2" t="s">
        <v>98</v>
      </c>
      <c r="Z5" s="2" t="s">
        <v>80</v>
      </c>
      <c r="AA5" s="2" t="s">
        <v>70</v>
      </c>
      <c r="AB5" s="6">
        <v>103</v>
      </c>
      <c r="AC5" s="6">
        <v>513</v>
      </c>
      <c r="AD5" s="2" t="s">
        <v>70</v>
      </c>
      <c r="AE5" s="2" t="s">
        <v>70</v>
      </c>
      <c r="AF5" s="2" t="s">
        <v>70</v>
      </c>
      <c r="AG5" s="16"/>
      <c r="AH5" s="2" t="s">
        <v>70</v>
      </c>
      <c r="AI5" s="2" t="s">
        <v>70</v>
      </c>
      <c r="AJ5" s="2" t="s">
        <v>81</v>
      </c>
      <c r="AK5" s="1">
        <v>22.8</v>
      </c>
      <c r="AL5" s="7">
        <v>122.5</v>
      </c>
      <c r="AM5" s="15"/>
      <c r="AN5" s="1">
        <v>67.5</v>
      </c>
      <c r="AO5" s="1">
        <v>18</v>
      </c>
      <c r="AP5" s="6">
        <v>15</v>
      </c>
      <c r="AQ5" s="6">
        <v>3</v>
      </c>
      <c r="AR5" s="24"/>
      <c r="AS5" s="10">
        <f t="shared" si="0"/>
        <v>5</v>
      </c>
      <c r="AT5" s="24"/>
      <c r="AU5" s="1">
        <v>672</v>
      </c>
      <c r="AV5" s="1">
        <v>162</v>
      </c>
      <c r="AW5" s="1">
        <v>466</v>
      </c>
      <c r="AX5" s="1">
        <v>604</v>
      </c>
      <c r="AY5" s="9">
        <f t="shared" si="1"/>
        <v>0.77152317880794707</v>
      </c>
      <c r="AZ5" s="1">
        <v>898</v>
      </c>
      <c r="BA5" s="1">
        <v>3.6</v>
      </c>
      <c r="BB5" s="1">
        <v>130</v>
      </c>
      <c r="BC5" s="1">
        <v>134</v>
      </c>
      <c r="BD5" s="1">
        <v>6.9</v>
      </c>
      <c r="BE5" s="1">
        <v>8.9</v>
      </c>
      <c r="BF5" s="1">
        <v>14.8</v>
      </c>
      <c r="BG5" s="1">
        <v>14</v>
      </c>
      <c r="BH5" s="15"/>
      <c r="BI5" s="15"/>
      <c r="BJ5" s="24"/>
      <c r="BK5" s="24"/>
      <c r="BL5" s="15"/>
      <c r="BM5" s="1" t="b">
        <v>0</v>
      </c>
      <c r="BN5" s="1" t="b">
        <v>0</v>
      </c>
      <c r="BO5" s="2" t="s">
        <v>70</v>
      </c>
      <c r="BP5" s="2" t="s">
        <v>70</v>
      </c>
      <c r="BQ5" s="2" t="s">
        <v>70</v>
      </c>
      <c r="BR5" s="2" t="s">
        <v>70</v>
      </c>
      <c r="BS5" s="2" t="s">
        <v>70</v>
      </c>
    </row>
    <row r="6" spans="1:71" ht="30" x14ac:dyDescent="0.25">
      <c r="A6" s="11" t="s">
        <v>143</v>
      </c>
      <c r="B6" s="1">
        <v>7492</v>
      </c>
      <c r="C6" s="2" t="s">
        <v>143</v>
      </c>
      <c r="D6" s="2" t="s">
        <v>144</v>
      </c>
      <c r="E6" s="2" t="s">
        <v>145</v>
      </c>
      <c r="F6" s="2" t="s">
        <v>146</v>
      </c>
      <c r="G6" s="2" t="s">
        <v>146</v>
      </c>
      <c r="H6" s="2" t="s">
        <v>146</v>
      </c>
      <c r="I6" s="2" t="s">
        <v>70</v>
      </c>
      <c r="J6" s="2" t="s">
        <v>70</v>
      </c>
      <c r="K6" s="2" t="s">
        <v>70</v>
      </c>
      <c r="L6" s="2" t="s">
        <v>70</v>
      </c>
      <c r="M6" s="15"/>
      <c r="N6" s="2" t="s">
        <v>72</v>
      </c>
      <c r="O6" s="2" t="s">
        <v>95</v>
      </c>
      <c r="P6" s="2" t="s">
        <v>147</v>
      </c>
      <c r="Q6" s="2" t="s">
        <v>75</v>
      </c>
      <c r="R6" s="2" t="s">
        <v>76</v>
      </c>
      <c r="S6" s="3">
        <v>37883</v>
      </c>
      <c r="T6" s="2" t="s">
        <v>77</v>
      </c>
      <c r="U6" s="4">
        <v>37883</v>
      </c>
      <c r="V6" s="3">
        <v>37877</v>
      </c>
      <c r="W6" s="2" t="s">
        <v>148</v>
      </c>
      <c r="X6" s="2" t="s">
        <v>70</v>
      </c>
      <c r="Y6" s="2" t="s">
        <v>98</v>
      </c>
      <c r="Z6" s="2" t="s">
        <v>80</v>
      </c>
      <c r="AA6" s="2" t="s">
        <v>70</v>
      </c>
      <c r="AB6" s="6">
        <v>114</v>
      </c>
      <c r="AC6" s="6">
        <v>553</v>
      </c>
      <c r="AD6" s="2" t="s">
        <v>70</v>
      </c>
      <c r="AE6" s="2" t="s">
        <v>70</v>
      </c>
      <c r="AF6" s="2" t="s">
        <v>70</v>
      </c>
      <c r="AG6" s="6">
        <v>0</v>
      </c>
      <c r="AH6" s="2" t="s">
        <v>70</v>
      </c>
      <c r="AI6" s="2" t="s">
        <v>70</v>
      </c>
      <c r="AJ6" s="2" t="s">
        <v>81</v>
      </c>
      <c r="AK6" s="1">
        <v>12.3</v>
      </c>
      <c r="AL6" s="7">
        <v>98</v>
      </c>
      <c r="AM6" s="24"/>
      <c r="AN6" s="1">
        <v>57</v>
      </c>
      <c r="AO6" s="1">
        <v>7</v>
      </c>
      <c r="AP6" s="1">
        <v>14</v>
      </c>
      <c r="AQ6" s="1">
        <v>4</v>
      </c>
      <c r="AR6" s="24"/>
      <c r="AS6" s="10">
        <f t="shared" si="0"/>
        <v>3.5</v>
      </c>
      <c r="AT6" s="24"/>
      <c r="AU6" s="1">
        <v>350</v>
      </c>
      <c r="AV6" s="1">
        <v>114</v>
      </c>
      <c r="AW6" s="1">
        <v>230</v>
      </c>
      <c r="AX6" s="1">
        <v>198</v>
      </c>
      <c r="AY6" s="9">
        <f t="shared" si="1"/>
        <v>1.1616161616161615</v>
      </c>
      <c r="AZ6" s="1">
        <v>532</v>
      </c>
      <c r="BA6" s="1">
        <v>1</v>
      </c>
      <c r="BB6" s="1">
        <v>62</v>
      </c>
      <c r="BC6" s="1">
        <v>68</v>
      </c>
      <c r="BD6" s="16"/>
      <c r="BE6" s="16"/>
      <c r="BF6" s="16"/>
      <c r="BG6" s="16"/>
      <c r="BH6" s="6">
        <v>0</v>
      </c>
      <c r="BI6" s="6">
        <v>0</v>
      </c>
      <c r="BJ6" s="6">
        <v>3</v>
      </c>
      <c r="BK6" s="6">
        <v>3.2</v>
      </c>
      <c r="BL6" s="24"/>
      <c r="BM6" s="1" t="b">
        <v>0</v>
      </c>
      <c r="BN6" s="1" t="b">
        <v>0</v>
      </c>
      <c r="BO6" s="2" t="s">
        <v>70</v>
      </c>
      <c r="BP6" s="2" t="s">
        <v>70</v>
      </c>
      <c r="BQ6" s="2" t="s">
        <v>70</v>
      </c>
      <c r="BR6" s="2" t="s">
        <v>70</v>
      </c>
      <c r="BS6" s="2" t="s">
        <v>70</v>
      </c>
    </row>
    <row r="7" spans="1:71" ht="30" x14ac:dyDescent="0.25">
      <c r="A7" s="11" t="s">
        <v>281</v>
      </c>
      <c r="B7" s="1"/>
      <c r="C7" s="2" t="s">
        <v>281</v>
      </c>
      <c r="D7" s="2" t="s">
        <v>282</v>
      </c>
      <c r="E7" s="2"/>
      <c r="F7" s="2" t="s">
        <v>488</v>
      </c>
      <c r="G7" s="2"/>
      <c r="H7" s="2"/>
      <c r="I7" s="2"/>
      <c r="J7" s="2"/>
      <c r="K7" s="2"/>
      <c r="L7" s="2"/>
      <c r="M7" s="15"/>
      <c r="N7" s="2" t="s">
        <v>72</v>
      </c>
      <c r="O7" s="27" t="s">
        <v>95</v>
      </c>
      <c r="P7" s="28" t="s">
        <v>74</v>
      </c>
      <c r="Q7" s="2" t="s">
        <v>75</v>
      </c>
      <c r="R7" s="2" t="s">
        <v>76</v>
      </c>
      <c r="S7" s="3">
        <v>40379</v>
      </c>
      <c r="T7" s="2" t="s">
        <v>94</v>
      </c>
      <c r="U7" s="4">
        <v>40449</v>
      </c>
      <c r="V7" s="3">
        <v>40379</v>
      </c>
      <c r="W7" s="2" t="s">
        <v>288</v>
      </c>
      <c r="X7" s="2"/>
      <c r="Y7" s="2" t="s">
        <v>489</v>
      </c>
      <c r="Z7" s="2" t="s">
        <v>86</v>
      </c>
      <c r="AA7" s="2"/>
      <c r="AB7" s="16"/>
      <c r="AC7" s="16"/>
      <c r="AD7" s="2"/>
      <c r="AE7" s="2"/>
      <c r="AF7" s="2"/>
      <c r="AG7" s="24"/>
      <c r="AH7" s="2"/>
      <c r="AI7" s="2"/>
      <c r="AJ7" s="2" t="s">
        <v>81</v>
      </c>
      <c r="AK7" s="1">
        <v>9.1</v>
      </c>
      <c r="AL7" s="17">
        <v>95.5</v>
      </c>
      <c r="AM7" s="6"/>
      <c r="AN7" s="1">
        <v>46.1</v>
      </c>
      <c r="AO7" s="1">
        <v>2</v>
      </c>
      <c r="AP7" s="1">
        <v>14</v>
      </c>
      <c r="AQ7" s="1">
        <v>4</v>
      </c>
      <c r="AR7" s="6"/>
      <c r="AS7" s="10">
        <f t="shared" si="0"/>
        <v>3.5</v>
      </c>
      <c r="AT7" s="6"/>
      <c r="AU7" s="1">
        <v>310</v>
      </c>
      <c r="AV7" s="1">
        <v>92</v>
      </c>
      <c r="AW7" s="1">
        <v>208</v>
      </c>
      <c r="AX7" s="1">
        <v>176</v>
      </c>
      <c r="AY7" s="9">
        <f t="shared" si="1"/>
        <v>1.1818181818181819</v>
      </c>
      <c r="AZ7" s="1">
        <v>330</v>
      </c>
      <c r="BA7" s="1">
        <v>1</v>
      </c>
      <c r="BB7" s="1">
        <v>52</v>
      </c>
      <c r="BC7" s="1">
        <v>56</v>
      </c>
      <c r="BD7" s="16">
        <v>2</v>
      </c>
      <c r="BE7" s="16">
        <v>2</v>
      </c>
      <c r="BF7" s="16">
        <v>4</v>
      </c>
      <c r="BG7" s="16">
        <v>4</v>
      </c>
      <c r="BH7" s="24"/>
      <c r="BI7" s="24"/>
      <c r="BJ7" s="24"/>
      <c r="BK7" s="24"/>
      <c r="BL7" s="6"/>
      <c r="BM7" s="1"/>
      <c r="BN7" s="1"/>
      <c r="BO7" s="2" t="s">
        <v>70</v>
      </c>
      <c r="BP7" s="2" t="s">
        <v>70</v>
      </c>
      <c r="BQ7" s="2" t="s">
        <v>70</v>
      </c>
      <c r="BR7" s="2" t="s">
        <v>70</v>
      </c>
      <c r="BS7" s="2" t="s">
        <v>70</v>
      </c>
    </row>
    <row r="8" spans="1:71" ht="90" x14ac:dyDescent="0.25">
      <c r="A8" s="11" t="s">
        <v>250</v>
      </c>
      <c r="B8" s="1">
        <v>8634</v>
      </c>
      <c r="C8" s="2" t="s">
        <v>250</v>
      </c>
      <c r="D8" s="2" t="s">
        <v>251</v>
      </c>
      <c r="E8" s="2" t="s">
        <v>252</v>
      </c>
      <c r="F8" s="2" t="s">
        <v>253</v>
      </c>
      <c r="G8" s="2" t="s">
        <v>253</v>
      </c>
      <c r="H8" s="2" t="s">
        <v>70</v>
      </c>
      <c r="I8" s="2" t="s">
        <v>254</v>
      </c>
      <c r="J8" s="2" t="s">
        <v>70</v>
      </c>
      <c r="K8" s="2" t="s">
        <v>70</v>
      </c>
      <c r="L8" s="2" t="s">
        <v>70</v>
      </c>
      <c r="M8" s="15"/>
      <c r="N8" s="2" t="s">
        <v>72</v>
      </c>
      <c r="O8" s="2" t="s">
        <v>73</v>
      </c>
      <c r="P8" s="2" t="s">
        <v>74</v>
      </c>
      <c r="Q8" s="2" t="s">
        <v>75</v>
      </c>
      <c r="R8" s="2" t="s">
        <v>76</v>
      </c>
      <c r="S8" s="5">
        <v>38870</v>
      </c>
      <c r="T8" s="2" t="s">
        <v>94</v>
      </c>
      <c r="U8" s="4">
        <v>39043</v>
      </c>
      <c r="V8" s="3">
        <v>38857</v>
      </c>
      <c r="W8" s="2" t="s">
        <v>255</v>
      </c>
      <c r="X8" s="2" t="s">
        <v>70</v>
      </c>
      <c r="Y8" s="2" t="s">
        <v>103</v>
      </c>
      <c r="Z8" s="2" t="s">
        <v>80</v>
      </c>
      <c r="AA8" s="2" t="s">
        <v>70</v>
      </c>
      <c r="AB8" s="16"/>
      <c r="AC8" s="16"/>
      <c r="AD8" s="2" t="s">
        <v>70</v>
      </c>
      <c r="AE8" s="2" t="s">
        <v>70</v>
      </c>
      <c r="AF8" s="2" t="s">
        <v>70</v>
      </c>
      <c r="AG8" s="1">
        <v>0</v>
      </c>
      <c r="AH8" s="2" t="s">
        <v>70</v>
      </c>
      <c r="AI8" s="2" t="s">
        <v>70</v>
      </c>
      <c r="AJ8" s="2" t="s">
        <v>81</v>
      </c>
      <c r="AK8" s="1">
        <v>19.75</v>
      </c>
      <c r="AL8" s="7">
        <v>119</v>
      </c>
      <c r="AM8" s="15"/>
      <c r="AN8" s="1">
        <v>62</v>
      </c>
      <c r="AO8" s="1">
        <v>6</v>
      </c>
      <c r="AP8" s="6">
        <v>12</v>
      </c>
      <c r="AQ8" s="6">
        <v>3.5</v>
      </c>
      <c r="AR8" s="6">
        <v>7</v>
      </c>
      <c r="AS8" s="10">
        <f t="shared" si="0"/>
        <v>3.4285714285714284</v>
      </c>
      <c r="AT8" s="6">
        <v>8</v>
      </c>
      <c r="AU8" s="6">
        <v>380</v>
      </c>
      <c r="AV8" s="6">
        <v>148</v>
      </c>
      <c r="AW8" s="6">
        <v>396</v>
      </c>
      <c r="AX8" s="6">
        <v>452</v>
      </c>
      <c r="AY8" s="9">
        <f t="shared" si="1"/>
        <v>0.87610619469026552</v>
      </c>
      <c r="AZ8" s="6">
        <v>924</v>
      </c>
      <c r="BA8" s="6">
        <v>2</v>
      </c>
      <c r="BB8" s="6">
        <v>120</v>
      </c>
      <c r="BC8" s="6">
        <v>132</v>
      </c>
      <c r="BD8" s="6">
        <v>7</v>
      </c>
      <c r="BE8" s="6">
        <v>6</v>
      </c>
      <c r="BF8" s="24"/>
      <c r="BG8" s="24"/>
      <c r="BH8" s="6">
        <v>0</v>
      </c>
      <c r="BI8" s="6">
        <v>0</v>
      </c>
      <c r="BJ8" s="16"/>
      <c r="BK8" s="16"/>
      <c r="BL8" s="6">
        <v>1178</v>
      </c>
      <c r="BM8" s="1" t="b">
        <v>0</v>
      </c>
      <c r="BN8" s="1" t="b">
        <v>0</v>
      </c>
      <c r="BO8" s="2" t="s">
        <v>70</v>
      </c>
      <c r="BP8" s="2" t="s">
        <v>70</v>
      </c>
      <c r="BQ8" s="2" t="s">
        <v>70</v>
      </c>
      <c r="BR8" s="2" t="s">
        <v>70</v>
      </c>
      <c r="BS8" s="2" t="s">
        <v>70</v>
      </c>
    </row>
    <row r="9" spans="1:71" ht="45" x14ac:dyDescent="0.25">
      <c r="A9" s="11" t="s">
        <v>269</v>
      </c>
      <c r="B9" s="1">
        <v>8832</v>
      </c>
      <c r="C9" s="2" t="s">
        <v>269</v>
      </c>
      <c r="D9" s="2" t="s">
        <v>270</v>
      </c>
      <c r="E9" s="2" t="s">
        <v>271</v>
      </c>
      <c r="F9" s="2" t="s">
        <v>70</v>
      </c>
      <c r="G9" s="2" t="s">
        <v>272</v>
      </c>
      <c r="H9" s="2" t="s">
        <v>70</v>
      </c>
      <c r="I9" s="2" t="s">
        <v>70</v>
      </c>
      <c r="J9" s="2" t="s">
        <v>70</v>
      </c>
      <c r="K9" s="2" t="s">
        <v>70</v>
      </c>
      <c r="L9" s="2" t="s">
        <v>70</v>
      </c>
      <c r="M9" s="15"/>
      <c r="N9" s="2" t="s">
        <v>72</v>
      </c>
      <c r="O9" s="2" t="s">
        <v>73</v>
      </c>
      <c r="P9" s="2" t="s">
        <v>93</v>
      </c>
      <c r="Q9" s="2" t="s">
        <v>75</v>
      </c>
      <c r="R9" s="2" t="s">
        <v>90</v>
      </c>
      <c r="S9" s="3">
        <v>39157</v>
      </c>
      <c r="T9" s="2" t="s">
        <v>77</v>
      </c>
      <c r="U9" s="4">
        <v>39158</v>
      </c>
      <c r="V9" s="3">
        <v>39272</v>
      </c>
      <c r="W9" s="2" t="s">
        <v>273</v>
      </c>
      <c r="X9" s="2" t="s">
        <v>70</v>
      </c>
      <c r="Y9" s="2" t="s">
        <v>100</v>
      </c>
      <c r="Z9" s="2" t="s">
        <v>80</v>
      </c>
      <c r="AA9" s="2" t="s">
        <v>70</v>
      </c>
      <c r="AB9" s="15"/>
      <c r="AC9" s="15"/>
      <c r="AD9" s="2" t="s">
        <v>70</v>
      </c>
      <c r="AE9" s="2" t="s">
        <v>70</v>
      </c>
      <c r="AF9" s="2" t="s">
        <v>70</v>
      </c>
      <c r="AG9" s="1">
        <v>0</v>
      </c>
      <c r="AH9" s="2" t="s">
        <v>70</v>
      </c>
      <c r="AI9" s="2" t="s">
        <v>70</v>
      </c>
      <c r="AJ9" s="2" t="s">
        <v>70</v>
      </c>
      <c r="AK9" s="1">
        <v>52.2</v>
      </c>
      <c r="AL9" s="7">
        <v>151</v>
      </c>
      <c r="AM9" s="15"/>
      <c r="AN9" s="1">
        <v>85</v>
      </c>
      <c r="AO9" s="1">
        <v>24</v>
      </c>
      <c r="AP9" s="24">
        <v>20</v>
      </c>
      <c r="AQ9" s="24">
        <v>6</v>
      </c>
      <c r="AR9" s="15"/>
      <c r="AS9" s="10">
        <f t="shared" si="0"/>
        <v>3.3333333333333335</v>
      </c>
      <c r="AT9" s="15"/>
      <c r="AU9" s="1">
        <v>410</v>
      </c>
      <c r="AV9" s="1">
        <v>274</v>
      </c>
      <c r="AW9" s="1">
        <v>830</v>
      </c>
      <c r="AX9" s="1">
        <v>754</v>
      </c>
      <c r="AY9" s="9">
        <f t="shared" si="1"/>
        <v>1.1007957559681698</v>
      </c>
      <c r="AZ9" s="1">
        <v>1494</v>
      </c>
      <c r="BA9" s="1">
        <v>2</v>
      </c>
      <c r="BB9" s="1">
        <v>190</v>
      </c>
      <c r="BC9" s="1">
        <v>180</v>
      </c>
      <c r="BD9" s="16"/>
      <c r="BE9" s="16"/>
      <c r="BF9" s="16"/>
      <c r="BG9" s="16"/>
      <c r="BH9" s="6">
        <v>0</v>
      </c>
      <c r="BI9" s="6">
        <v>0</v>
      </c>
      <c r="BJ9" s="6">
        <v>6</v>
      </c>
      <c r="BK9" s="6">
        <v>1</v>
      </c>
      <c r="BL9" s="15"/>
      <c r="BM9" s="1" t="b">
        <v>0</v>
      </c>
      <c r="BN9" s="1" t="b">
        <v>0</v>
      </c>
      <c r="BO9" s="2" t="s">
        <v>70</v>
      </c>
      <c r="BP9" s="2" t="s">
        <v>70</v>
      </c>
      <c r="BQ9" s="2" t="s">
        <v>70</v>
      </c>
      <c r="BR9" s="2" t="s">
        <v>70</v>
      </c>
      <c r="BS9" s="2" t="s">
        <v>70</v>
      </c>
    </row>
    <row r="10" spans="1:71" ht="30" x14ac:dyDescent="0.25">
      <c r="A10" s="11" t="s">
        <v>364</v>
      </c>
      <c r="B10" s="1">
        <v>9671</v>
      </c>
      <c r="C10" s="2" t="s">
        <v>82</v>
      </c>
      <c r="D10" s="2" t="s">
        <v>83</v>
      </c>
      <c r="E10" s="2" t="s">
        <v>84</v>
      </c>
      <c r="F10" s="2" t="s">
        <v>85</v>
      </c>
      <c r="G10" s="2" t="s">
        <v>70</v>
      </c>
      <c r="H10" s="2" t="s">
        <v>70</v>
      </c>
      <c r="I10" s="2" t="s">
        <v>70</v>
      </c>
      <c r="J10" s="2" t="s">
        <v>70</v>
      </c>
      <c r="K10" s="2" t="s">
        <v>70</v>
      </c>
      <c r="L10" s="2" t="s">
        <v>70</v>
      </c>
      <c r="M10" s="15"/>
      <c r="N10" s="2" t="s">
        <v>72</v>
      </c>
      <c r="O10" s="2" t="s">
        <v>73</v>
      </c>
      <c r="P10" s="2" t="s">
        <v>74</v>
      </c>
      <c r="Q10" s="2" t="s">
        <v>75</v>
      </c>
      <c r="R10" s="2" t="s">
        <v>76</v>
      </c>
      <c r="S10" s="3">
        <v>42433</v>
      </c>
      <c r="T10" s="2" t="s">
        <v>77</v>
      </c>
      <c r="U10" s="4">
        <v>42433</v>
      </c>
      <c r="V10" s="16"/>
      <c r="W10" s="2" t="s">
        <v>70</v>
      </c>
      <c r="X10" s="2" t="s">
        <v>70</v>
      </c>
      <c r="Y10" s="2" t="s">
        <v>70</v>
      </c>
      <c r="Z10" s="2" t="s">
        <v>86</v>
      </c>
      <c r="AA10" s="2" t="s">
        <v>70</v>
      </c>
      <c r="AB10" s="15"/>
      <c r="AC10" s="15"/>
      <c r="AD10" s="2" t="s">
        <v>70</v>
      </c>
      <c r="AE10" s="2" t="s">
        <v>70</v>
      </c>
      <c r="AF10" s="2" t="s">
        <v>70</v>
      </c>
      <c r="AG10" s="1">
        <v>0</v>
      </c>
      <c r="AH10" s="2" t="s">
        <v>70</v>
      </c>
      <c r="AI10" s="2" t="s">
        <v>70</v>
      </c>
      <c r="AJ10" s="2" t="s">
        <v>81</v>
      </c>
      <c r="AK10" s="1">
        <v>20</v>
      </c>
      <c r="AL10" s="7">
        <v>113</v>
      </c>
      <c r="AM10" s="15"/>
      <c r="AN10" s="1">
        <v>65</v>
      </c>
      <c r="AO10" s="1">
        <v>20</v>
      </c>
      <c r="AP10" s="1">
        <v>13</v>
      </c>
      <c r="AQ10" s="1">
        <v>4</v>
      </c>
      <c r="AR10" s="16"/>
      <c r="AS10" s="10">
        <f t="shared" si="0"/>
        <v>3.25</v>
      </c>
      <c r="AT10" s="16"/>
      <c r="AU10" s="1">
        <v>450</v>
      </c>
      <c r="AV10" s="1">
        <v>132</v>
      </c>
      <c r="AW10" s="1">
        <v>198</v>
      </c>
      <c r="AX10" s="1">
        <v>248</v>
      </c>
      <c r="AY10" s="9">
        <f t="shared" si="1"/>
        <v>0.79838709677419351</v>
      </c>
      <c r="AZ10" s="1">
        <v>826</v>
      </c>
      <c r="BA10" s="1">
        <v>15</v>
      </c>
      <c r="BB10" s="24"/>
      <c r="BC10" s="1">
        <v>112</v>
      </c>
      <c r="BD10" s="1">
        <v>4</v>
      </c>
      <c r="BE10" s="1">
        <v>4</v>
      </c>
      <c r="BF10" s="24"/>
      <c r="BG10" s="24"/>
      <c r="BH10" s="6">
        <v>0</v>
      </c>
      <c r="BI10" s="6">
        <v>0</v>
      </c>
      <c r="BJ10" s="1">
        <v>4</v>
      </c>
      <c r="BK10" s="1">
        <v>4</v>
      </c>
      <c r="BL10" s="15"/>
      <c r="BM10" s="1" t="b">
        <v>0</v>
      </c>
      <c r="BN10" s="1" t="b">
        <v>0</v>
      </c>
      <c r="BO10" s="2" t="s">
        <v>70</v>
      </c>
      <c r="BP10" s="2" t="s">
        <v>70</v>
      </c>
      <c r="BQ10" s="2" t="s">
        <v>70</v>
      </c>
      <c r="BR10" s="2" t="s">
        <v>70</v>
      </c>
      <c r="BS10" s="2" t="s">
        <v>70</v>
      </c>
    </row>
    <row r="11" spans="1:71" ht="60" x14ac:dyDescent="0.25">
      <c r="A11" s="11" t="s">
        <v>196</v>
      </c>
      <c r="B11" s="1">
        <v>8404</v>
      </c>
      <c r="C11" s="2" t="s">
        <v>196</v>
      </c>
      <c r="D11" s="2" t="s">
        <v>197</v>
      </c>
      <c r="E11" s="2" t="s">
        <v>70</v>
      </c>
      <c r="F11" s="2" t="s">
        <v>198</v>
      </c>
      <c r="G11" s="2" t="s">
        <v>198</v>
      </c>
      <c r="H11" s="2" t="s">
        <v>70</v>
      </c>
      <c r="I11" s="2" t="s">
        <v>70</v>
      </c>
      <c r="J11" s="2" t="s">
        <v>70</v>
      </c>
      <c r="K11" s="2" t="s">
        <v>70</v>
      </c>
      <c r="L11" s="2" t="s">
        <v>70</v>
      </c>
      <c r="M11" s="15"/>
      <c r="N11" s="2" t="s">
        <v>72</v>
      </c>
      <c r="O11" s="2" t="s">
        <v>73</v>
      </c>
      <c r="P11" s="2" t="s">
        <v>99</v>
      </c>
      <c r="Q11" s="2" t="s">
        <v>75</v>
      </c>
      <c r="R11" s="2" t="s">
        <v>76</v>
      </c>
      <c r="S11" s="3">
        <v>38552</v>
      </c>
      <c r="T11" s="2" t="s">
        <v>94</v>
      </c>
      <c r="U11" s="4">
        <v>38589</v>
      </c>
      <c r="V11" s="3">
        <v>38544</v>
      </c>
      <c r="W11" s="2" t="s">
        <v>199</v>
      </c>
      <c r="X11" s="2" t="s">
        <v>70</v>
      </c>
      <c r="Y11" s="2" t="s">
        <v>70</v>
      </c>
      <c r="Z11" s="2" t="s">
        <v>142</v>
      </c>
      <c r="AA11" s="2" t="s">
        <v>70</v>
      </c>
      <c r="AB11" s="16"/>
      <c r="AC11" s="16"/>
      <c r="AD11" s="2" t="s">
        <v>70</v>
      </c>
      <c r="AE11" s="2" t="s">
        <v>70</v>
      </c>
      <c r="AF11" s="2" t="s">
        <v>70</v>
      </c>
      <c r="AG11" s="1">
        <v>0</v>
      </c>
      <c r="AH11" s="2" t="s">
        <v>70</v>
      </c>
      <c r="AI11" s="2" t="s">
        <v>70</v>
      </c>
      <c r="AJ11" s="2" t="s">
        <v>118</v>
      </c>
      <c r="AK11" s="1">
        <v>19.399999999999999</v>
      </c>
      <c r="AL11" s="7">
        <v>110</v>
      </c>
      <c r="AM11" s="15"/>
      <c r="AN11" s="1">
        <v>65</v>
      </c>
      <c r="AO11" s="1">
        <v>12</v>
      </c>
      <c r="AP11" s="1">
        <v>12</v>
      </c>
      <c r="AQ11" s="1">
        <v>4</v>
      </c>
      <c r="AR11" s="6">
        <v>5</v>
      </c>
      <c r="AS11" s="10">
        <f t="shared" si="0"/>
        <v>3</v>
      </c>
      <c r="AT11" s="6">
        <v>6</v>
      </c>
      <c r="AU11" s="1">
        <v>346</v>
      </c>
      <c r="AV11" s="1">
        <v>130</v>
      </c>
      <c r="AW11" s="1">
        <v>406</v>
      </c>
      <c r="AX11" s="1">
        <v>456</v>
      </c>
      <c r="AY11" s="9">
        <f t="shared" si="1"/>
        <v>0.89035087719298245</v>
      </c>
      <c r="AZ11" s="1">
        <v>710</v>
      </c>
      <c r="BA11" s="1">
        <v>1.4</v>
      </c>
      <c r="BB11" s="1">
        <v>100</v>
      </c>
      <c r="BC11" s="1">
        <v>92</v>
      </c>
      <c r="BD11" s="6">
        <v>2.4</v>
      </c>
      <c r="BE11" s="6">
        <v>4</v>
      </c>
      <c r="BF11" s="24"/>
      <c r="BG11" s="24"/>
      <c r="BH11" s="1">
        <v>0</v>
      </c>
      <c r="BI11" s="1">
        <v>0</v>
      </c>
      <c r="BJ11" s="1">
        <v>0.3</v>
      </c>
      <c r="BK11" s="1">
        <v>0.5</v>
      </c>
      <c r="BL11" s="15"/>
      <c r="BM11" s="1" t="b">
        <v>0</v>
      </c>
      <c r="BN11" s="1" t="b">
        <v>0</v>
      </c>
      <c r="BO11" s="2" t="s">
        <v>70</v>
      </c>
      <c r="BP11" s="2" t="s">
        <v>70</v>
      </c>
      <c r="BQ11" s="2" t="s">
        <v>70</v>
      </c>
      <c r="BR11" s="2" t="s">
        <v>70</v>
      </c>
      <c r="BS11" s="2" t="s">
        <v>70</v>
      </c>
    </row>
    <row r="12" spans="1:71" ht="60" x14ac:dyDescent="0.25">
      <c r="A12" s="11" t="s">
        <v>119</v>
      </c>
      <c r="B12" s="1">
        <v>8834</v>
      </c>
      <c r="C12" s="2" t="s">
        <v>119</v>
      </c>
      <c r="D12" s="2" t="s">
        <v>120</v>
      </c>
      <c r="E12" s="2" t="s">
        <v>121</v>
      </c>
      <c r="F12" s="2" t="s">
        <v>122</v>
      </c>
      <c r="G12" s="2" t="s">
        <v>70</v>
      </c>
      <c r="H12" s="2" t="s">
        <v>70</v>
      </c>
      <c r="I12" s="2" t="s">
        <v>70</v>
      </c>
      <c r="J12" s="2" t="s">
        <v>70</v>
      </c>
      <c r="K12" s="2" t="s">
        <v>70</v>
      </c>
      <c r="L12" s="2" t="s">
        <v>70</v>
      </c>
      <c r="M12" s="15"/>
      <c r="N12" s="2" t="s">
        <v>72</v>
      </c>
      <c r="O12" s="2" t="s">
        <v>73</v>
      </c>
      <c r="P12" s="2" t="s">
        <v>74</v>
      </c>
      <c r="Q12" s="2" t="s">
        <v>75</v>
      </c>
      <c r="R12" s="2" t="s">
        <v>90</v>
      </c>
      <c r="S12" s="3">
        <v>39629</v>
      </c>
      <c r="T12" s="2" t="s">
        <v>77</v>
      </c>
      <c r="U12" s="4">
        <v>39630</v>
      </c>
      <c r="V12" s="24"/>
      <c r="W12" s="2" t="s">
        <v>104</v>
      </c>
      <c r="X12" s="2" t="s">
        <v>70</v>
      </c>
      <c r="Y12" s="2" t="s">
        <v>70</v>
      </c>
      <c r="Z12" s="2" t="s">
        <v>70</v>
      </c>
      <c r="AA12" s="2" t="s">
        <v>70</v>
      </c>
      <c r="AB12" s="15"/>
      <c r="AC12" s="15"/>
      <c r="AD12" s="2" t="s">
        <v>70</v>
      </c>
      <c r="AE12" s="2" t="s">
        <v>70</v>
      </c>
      <c r="AF12" s="2" t="s">
        <v>70</v>
      </c>
      <c r="AG12" s="16"/>
      <c r="AH12" s="2" t="s">
        <v>70</v>
      </c>
      <c r="AI12" s="2" t="s">
        <v>70</v>
      </c>
      <c r="AJ12" s="2" t="s">
        <v>81</v>
      </c>
      <c r="AK12" s="1">
        <v>25.3</v>
      </c>
      <c r="AL12" s="7">
        <v>114</v>
      </c>
      <c r="AM12" s="15"/>
      <c r="AN12" s="1">
        <v>70.5</v>
      </c>
      <c r="AO12" s="1">
        <v>2.5</v>
      </c>
      <c r="AP12" s="16">
        <v>12</v>
      </c>
      <c r="AQ12" s="16">
        <v>4</v>
      </c>
      <c r="AR12" s="15"/>
      <c r="AS12" s="10">
        <f t="shared" si="0"/>
        <v>3</v>
      </c>
      <c r="AT12" s="15"/>
      <c r="AU12" s="1">
        <v>452</v>
      </c>
      <c r="AV12" s="1">
        <v>160</v>
      </c>
      <c r="AW12" s="1">
        <v>468</v>
      </c>
      <c r="AX12" s="1">
        <v>452</v>
      </c>
      <c r="AY12" s="9">
        <f t="shared" si="1"/>
        <v>1.0353982300884956</v>
      </c>
      <c r="AZ12" s="1">
        <v>908</v>
      </c>
      <c r="BA12" s="6">
        <v>13</v>
      </c>
      <c r="BB12" s="1">
        <v>100</v>
      </c>
      <c r="BC12" s="1">
        <v>100</v>
      </c>
      <c r="BD12" s="1">
        <v>5</v>
      </c>
      <c r="BE12" s="1">
        <v>5</v>
      </c>
      <c r="BF12" s="16"/>
      <c r="BG12" s="16"/>
      <c r="BH12" s="16"/>
      <c r="BI12" s="16"/>
      <c r="BJ12" s="6">
        <v>0.5</v>
      </c>
      <c r="BK12" s="6">
        <v>0.5</v>
      </c>
      <c r="BL12" s="15"/>
      <c r="BM12" s="1" t="b">
        <v>0</v>
      </c>
      <c r="BN12" s="1" t="b">
        <v>0</v>
      </c>
      <c r="BO12" s="2" t="s">
        <v>70</v>
      </c>
      <c r="BP12" s="2" t="s">
        <v>70</v>
      </c>
      <c r="BQ12" s="2" t="s">
        <v>70</v>
      </c>
      <c r="BR12" s="2" t="s">
        <v>70</v>
      </c>
      <c r="BS12" s="2" t="s">
        <v>70</v>
      </c>
    </row>
    <row r="13" spans="1:71" ht="30" x14ac:dyDescent="0.25">
      <c r="A13" s="11" t="s">
        <v>300</v>
      </c>
      <c r="B13" s="1">
        <v>9283</v>
      </c>
      <c r="C13" s="2" t="s">
        <v>300</v>
      </c>
      <c r="D13" s="2" t="s">
        <v>301</v>
      </c>
      <c r="E13" s="2" t="s">
        <v>70</v>
      </c>
      <c r="F13" s="2" t="s">
        <v>302</v>
      </c>
      <c r="G13" s="2" t="s">
        <v>70</v>
      </c>
      <c r="H13" s="2" t="s">
        <v>70</v>
      </c>
      <c r="I13" s="2" t="s">
        <v>70</v>
      </c>
      <c r="J13" s="2" t="s">
        <v>70</v>
      </c>
      <c r="K13" s="2" t="s">
        <v>70</v>
      </c>
      <c r="L13" s="2" t="s">
        <v>70</v>
      </c>
      <c r="M13" s="15"/>
      <c r="N13" s="2" t="s">
        <v>72</v>
      </c>
      <c r="O13" s="2" t="s">
        <v>95</v>
      </c>
      <c r="P13" s="2" t="s">
        <v>74</v>
      </c>
      <c r="Q13" s="2" t="s">
        <v>75</v>
      </c>
      <c r="R13" s="2" t="s">
        <v>70</v>
      </c>
      <c r="S13" s="3">
        <v>40595</v>
      </c>
      <c r="T13" s="2" t="s">
        <v>94</v>
      </c>
      <c r="U13" s="4">
        <v>40814</v>
      </c>
      <c r="V13" s="3">
        <v>40595</v>
      </c>
      <c r="W13" s="2" t="s">
        <v>96</v>
      </c>
      <c r="X13" s="2" t="s">
        <v>70</v>
      </c>
      <c r="Y13" s="2" t="s">
        <v>96</v>
      </c>
      <c r="Z13" s="2" t="s">
        <v>80</v>
      </c>
      <c r="AA13" s="2" t="s">
        <v>70</v>
      </c>
      <c r="AB13" s="24"/>
      <c r="AC13" s="24"/>
      <c r="AD13" s="2" t="s">
        <v>70</v>
      </c>
      <c r="AE13" s="2" t="s">
        <v>70</v>
      </c>
      <c r="AF13" s="2" t="s">
        <v>70</v>
      </c>
      <c r="AG13" s="1">
        <v>0</v>
      </c>
      <c r="AH13" s="2" t="s">
        <v>70</v>
      </c>
      <c r="AI13" s="2" t="s">
        <v>70</v>
      </c>
      <c r="AJ13" s="2" t="s">
        <v>81</v>
      </c>
      <c r="AK13" s="1">
        <v>25.8</v>
      </c>
      <c r="AL13" s="17">
        <v>111</v>
      </c>
      <c r="AM13" s="15"/>
      <c r="AN13" s="16"/>
      <c r="AO13" s="1">
        <v>38</v>
      </c>
      <c r="AP13" s="1">
        <v>12</v>
      </c>
      <c r="AQ13" s="1">
        <v>4</v>
      </c>
      <c r="AR13" s="16"/>
      <c r="AS13" s="10">
        <f t="shared" si="0"/>
        <v>3</v>
      </c>
      <c r="AT13" s="16"/>
      <c r="AU13" s="1">
        <v>420</v>
      </c>
      <c r="AV13" s="1">
        <v>170</v>
      </c>
      <c r="AW13" s="1">
        <v>308</v>
      </c>
      <c r="AX13" s="1">
        <v>378</v>
      </c>
      <c r="AY13" s="9">
        <f t="shared" si="1"/>
        <v>0.81481481481481477</v>
      </c>
      <c r="AZ13" s="1">
        <v>938</v>
      </c>
      <c r="BA13" s="1">
        <v>4</v>
      </c>
      <c r="BB13" s="1">
        <v>80</v>
      </c>
      <c r="BC13" s="1">
        <v>82</v>
      </c>
      <c r="BD13" s="1">
        <v>3</v>
      </c>
      <c r="BE13" s="1">
        <v>4</v>
      </c>
      <c r="BF13" s="6">
        <v>12</v>
      </c>
      <c r="BG13" s="6">
        <v>12</v>
      </c>
      <c r="BH13" s="1">
        <v>0</v>
      </c>
      <c r="BI13" s="1">
        <v>0</v>
      </c>
      <c r="BJ13" s="15"/>
      <c r="BK13" s="15"/>
      <c r="BL13" s="15"/>
      <c r="BM13" s="1" t="b">
        <v>0</v>
      </c>
      <c r="BN13" s="1" t="b">
        <v>0</v>
      </c>
      <c r="BO13" s="2" t="s">
        <v>70</v>
      </c>
      <c r="BP13" s="2" t="s">
        <v>70</v>
      </c>
      <c r="BQ13" s="2" t="s">
        <v>70</v>
      </c>
      <c r="BR13" s="2" t="s">
        <v>70</v>
      </c>
      <c r="BS13" s="2" t="s">
        <v>70</v>
      </c>
    </row>
    <row r="14" spans="1:71" ht="30" x14ac:dyDescent="0.25">
      <c r="A14" s="11" t="s">
        <v>192</v>
      </c>
      <c r="B14" s="1">
        <v>8397</v>
      </c>
      <c r="C14" s="2" t="s">
        <v>192</v>
      </c>
      <c r="D14" s="2" t="s">
        <v>193</v>
      </c>
      <c r="E14" s="2" t="s">
        <v>70</v>
      </c>
      <c r="F14" s="2" t="s">
        <v>194</v>
      </c>
      <c r="G14" s="2" t="s">
        <v>195</v>
      </c>
      <c r="H14" s="2" t="s">
        <v>70</v>
      </c>
      <c r="I14" s="2" t="s">
        <v>70</v>
      </c>
      <c r="J14" s="2" t="s">
        <v>70</v>
      </c>
      <c r="K14" s="2" t="s">
        <v>70</v>
      </c>
      <c r="L14" s="2" t="s">
        <v>70</v>
      </c>
      <c r="M14" s="15"/>
      <c r="N14" s="2" t="s">
        <v>72</v>
      </c>
      <c r="O14" s="2" t="s">
        <v>95</v>
      </c>
      <c r="P14" s="2" t="s">
        <v>99</v>
      </c>
      <c r="Q14" s="2" t="s">
        <v>75</v>
      </c>
      <c r="R14" s="2" t="s">
        <v>90</v>
      </c>
      <c r="S14" s="3">
        <v>38414</v>
      </c>
      <c r="T14" s="2" t="s">
        <v>94</v>
      </c>
      <c r="U14" s="4">
        <v>38589</v>
      </c>
      <c r="V14" s="3">
        <v>38414</v>
      </c>
      <c r="W14" s="2" t="s">
        <v>70</v>
      </c>
      <c r="X14" s="2" t="s">
        <v>70</v>
      </c>
      <c r="Y14" s="2" t="s">
        <v>70</v>
      </c>
      <c r="Z14" s="2" t="s">
        <v>80</v>
      </c>
      <c r="AA14" s="2" t="s">
        <v>70</v>
      </c>
      <c r="AB14" s="15"/>
      <c r="AC14" s="15"/>
      <c r="AD14" s="2" t="s">
        <v>70</v>
      </c>
      <c r="AE14" s="2" t="s">
        <v>70</v>
      </c>
      <c r="AF14" s="2" t="s">
        <v>70</v>
      </c>
      <c r="AG14" s="1">
        <v>0</v>
      </c>
      <c r="AH14" s="2" t="s">
        <v>70</v>
      </c>
      <c r="AI14" s="2" t="s">
        <v>70</v>
      </c>
      <c r="AJ14" s="2" t="s">
        <v>118</v>
      </c>
      <c r="AK14" s="1">
        <v>24.8</v>
      </c>
      <c r="AL14" s="7">
        <v>101</v>
      </c>
      <c r="AM14" s="15"/>
      <c r="AN14" s="1">
        <v>74</v>
      </c>
      <c r="AO14" s="1">
        <v>19</v>
      </c>
      <c r="AP14" s="1">
        <v>15</v>
      </c>
      <c r="AQ14" s="1">
        <v>5</v>
      </c>
      <c r="AR14" s="15"/>
      <c r="AS14" s="10">
        <f t="shared" si="0"/>
        <v>3</v>
      </c>
      <c r="AT14" s="15"/>
      <c r="AU14" s="1">
        <v>368</v>
      </c>
      <c r="AV14" s="1">
        <v>140</v>
      </c>
      <c r="AW14" s="1">
        <v>454</v>
      </c>
      <c r="AX14" s="1">
        <v>370</v>
      </c>
      <c r="AY14" s="9">
        <f t="shared" si="1"/>
        <v>1.2270270270270269</v>
      </c>
      <c r="AZ14" s="1">
        <v>872</v>
      </c>
      <c r="BA14" s="1">
        <v>4.7</v>
      </c>
      <c r="BB14" s="6">
        <v>106</v>
      </c>
      <c r="BC14" s="1">
        <v>102</v>
      </c>
      <c r="BD14" s="6">
        <v>3.8</v>
      </c>
      <c r="BE14" s="6">
        <v>5.5</v>
      </c>
      <c r="BF14" s="1">
        <v>15.1</v>
      </c>
      <c r="BG14" s="1">
        <v>14</v>
      </c>
      <c r="BH14" s="1">
        <v>0</v>
      </c>
      <c r="BI14" s="1">
        <v>0</v>
      </c>
      <c r="BJ14" s="15"/>
      <c r="BK14" s="15"/>
      <c r="BL14" s="15"/>
      <c r="BM14" s="1" t="b">
        <v>0</v>
      </c>
      <c r="BN14" s="1" t="b">
        <v>0</v>
      </c>
      <c r="BO14" s="2" t="s">
        <v>70</v>
      </c>
      <c r="BP14" s="2" t="s">
        <v>70</v>
      </c>
      <c r="BQ14" s="2" t="s">
        <v>70</v>
      </c>
      <c r="BR14" s="2" t="s">
        <v>70</v>
      </c>
      <c r="BS14" s="2" t="s">
        <v>70</v>
      </c>
    </row>
    <row r="15" spans="1:71" ht="45" x14ac:dyDescent="0.25">
      <c r="A15" s="11" t="s">
        <v>178</v>
      </c>
      <c r="B15" s="1">
        <v>6578</v>
      </c>
      <c r="C15" s="2" t="s">
        <v>178</v>
      </c>
      <c r="D15" s="2" t="s">
        <v>179</v>
      </c>
      <c r="E15" s="2" t="s">
        <v>180</v>
      </c>
      <c r="F15" s="2" t="s">
        <v>181</v>
      </c>
      <c r="G15" s="2" t="s">
        <v>181</v>
      </c>
      <c r="H15" s="2" t="s">
        <v>70</v>
      </c>
      <c r="I15" s="2" t="s">
        <v>70</v>
      </c>
      <c r="J15" s="2" t="s">
        <v>70</v>
      </c>
      <c r="K15" s="2" t="s">
        <v>70</v>
      </c>
      <c r="L15" s="2" t="s">
        <v>70</v>
      </c>
      <c r="M15" s="15"/>
      <c r="N15" s="2" t="s">
        <v>72</v>
      </c>
      <c r="O15" s="2" t="s">
        <v>73</v>
      </c>
      <c r="P15" s="2" t="s">
        <v>93</v>
      </c>
      <c r="Q15" s="2" t="s">
        <v>75</v>
      </c>
      <c r="R15" s="2" t="s">
        <v>90</v>
      </c>
      <c r="S15" s="3">
        <v>38390</v>
      </c>
      <c r="T15" s="2" t="s">
        <v>77</v>
      </c>
      <c r="U15" s="4">
        <v>38391</v>
      </c>
      <c r="V15" s="3">
        <v>38651</v>
      </c>
      <c r="W15" s="2" t="s">
        <v>182</v>
      </c>
      <c r="X15" s="2" t="s">
        <v>70</v>
      </c>
      <c r="Y15" s="2" t="s">
        <v>92</v>
      </c>
      <c r="Z15" s="2" t="s">
        <v>80</v>
      </c>
      <c r="AA15" s="2" t="s">
        <v>70</v>
      </c>
      <c r="AB15" s="1">
        <v>133</v>
      </c>
      <c r="AC15" s="1">
        <v>591</v>
      </c>
      <c r="AD15" s="2" t="s">
        <v>70</v>
      </c>
      <c r="AE15" s="2" t="s">
        <v>70</v>
      </c>
      <c r="AF15" s="2" t="s">
        <v>70</v>
      </c>
      <c r="AG15" s="1">
        <v>0</v>
      </c>
      <c r="AH15" s="2" t="s">
        <v>70</v>
      </c>
      <c r="AI15" s="2" t="s">
        <v>70</v>
      </c>
      <c r="AJ15" s="2" t="s">
        <v>81</v>
      </c>
      <c r="AK15" s="1">
        <v>62</v>
      </c>
      <c r="AL15" s="7">
        <v>155</v>
      </c>
      <c r="AM15" s="15"/>
      <c r="AN15" s="1">
        <v>93</v>
      </c>
      <c r="AO15" s="1">
        <v>30</v>
      </c>
      <c r="AP15" s="1">
        <v>30</v>
      </c>
      <c r="AQ15" s="1">
        <v>10</v>
      </c>
      <c r="AR15" s="6">
        <v>20</v>
      </c>
      <c r="AS15" s="10">
        <f t="shared" si="0"/>
        <v>3</v>
      </c>
      <c r="AT15" s="6">
        <v>20</v>
      </c>
      <c r="AU15" s="1">
        <v>476</v>
      </c>
      <c r="AV15" s="1">
        <v>426</v>
      </c>
      <c r="AW15" s="1">
        <v>1152</v>
      </c>
      <c r="AX15" s="1">
        <v>1248</v>
      </c>
      <c r="AY15" s="9">
        <f t="shared" si="1"/>
        <v>0.92307692307692313</v>
      </c>
      <c r="AZ15" s="1">
        <v>2212</v>
      </c>
      <c r="BA15" s="1">
        <v>13.4</v>
      </c>
      <c r="BB15" s="1">
        <v>306</v>
      </c>
      <c r="BC15" s="1">
        <v>312</v>
      </c>
      <c r="BD15" s="6">
        <v>34.799999999999997</v>
      </c>
      <c r="BE15" s="6">
        <v>25.5</v>
      </c>
      <c r="BF15" s="16"/>
      <c r="BG15" s="16"/>
      <c r="BH15" s="1">
        <v>0</v>
      </c>
      <c r="BI15" s="1">
        <v>0</v>
      </c>
      <c r="BJ15" s="6">
        <v>6</v>
      </c>
      <c r="BK15" s="6">
        <v>2</v>
      </c>
      <c r="BL15" s="15"/>
      <c r="BM15" s="1" t="b">
        <v>0</v>
      </c>
      <c r="BN15" s="1" t="b">
        <v>0</v>
      </c>
      <c r="BO15" s="2" t="s">
        <v>70</v>
      </c>
      <c r="BP15" s="2" t="s">
        <v>70</v>
      </c>
      <c r="BQ15" s="2" t="s">
        <v>70</v>
      </c>
      <c r="BR15" s="2" t="s">
        <v>70</v>
      </c>
      <c r="BS15" s="2" t="s">
        <v>70</v>
      </c>
    </row>
    <row r="16" spans="1:71" ht="30" x14ac:dyDescent="0.25">
      <c r="A16" s="11" t="s">
        <v>278</v>
      </c>
      <c r="B16" s="1">
        <v>8975</v>
      </c>
      <c r="C16" s="2" t="s">
        <v>278</v>
      </c>
      <c r="D16" s="2" t="s">
        <v>279</v>
      </c>
      <c r="E16" s="2" t="s">
        <v>280</v>
      </c>
      <c r="F16" s="2" t="s">
        <v>70</v>
      </c>
      <c r="G16" s="2" t="s">
        <v>70</v>
      </c>
      <c r="H16" s="2" t="s">
        <v>70</v>
      </c>
      <c r="I16" s="2" t="s">
        <v>70</v>
      </c>
      <c r="J16" s="2" t="s">
        <v>70</v>
      </c>
      <c r="K16" s="2" t="s">
        <v>70</v>
      </c>
      <c r="L16" s="2" t="s">
        <v>70</v>
      </c>
      <c r="M16" s="15"/>
      <c r="N16" s="2" t="s">
        <v>72</v>
      </c>
      <c r="O16" s="2" t="s">
        <v>95</v>
      </c>
      <c r="P16" s="2" t="s">
        <v>99</v>
      </c>
      <c r="Q16" s="2" t="s">
        <v>75</v>
      </c>
      <c r="R16" s="2" t="s">
        <v>76</v>
      </c>
      <c r="S16" s="3">
        <v>40182</v>
      </c>
      <c r="T16" s="2" t="s">
        <v>77</v>
      </c>
      <c r="U16" s="4">
        <v>40183</v>
      </c>
      <c r="V16" s="3">
        <v>40180</v>
      </c>
      <c r="W16" s="2" t="s">
        <v>249</v>
      </c>
      <c r="X16" s="2" t="s">
        <v>70</v>
      </c>
      <c r="Y16" s="2" t="s">
        <v>103</v>
      </c>
      <c r="Z16" s="2" t="s">
        <v>80</v>
      </c>
      <c r="AA16" s="2" t="s">
        <v>70</v>
      </c>
      <c r="AB16" s="15"/>
      <c r="AC16" s="15"/>
      <c r="AD16" s="2" t="s">
        <v>70</v>
      </c>
      <c r="AE16" s="2" t="s">
        <v>70</v>
      </c>
      <c r="AF16" s="2" t="s">
        <v>70</v>
      </c>
      <c r="AG16" s="1">
        <v>0</v>
      </c>
      <c r="AH16" s="2" t="s">
        <v>70</v>
      </c>
      <c r="AI16" s="2" t="s">
        <v>70</v>
      </c>
      <c r="AJ16" s="2" t="s">
        <v>81</v>
      </c>
      <c r="AK16" s="1">
        <v>30.7</v>
      </c>
      <c r="AL16" s="7">
        <v>131</v>
      </c>
      <c r="AM16" s="24"/>
      <c r="AN16" s="16"/>
      <c r="AO16" s="1">
        <v>24</v>
      </c>
      <c r="AP16" s="1">
        <v>7</v>
      </c>
      <c r="AQ16" s="1">
        <v>2.5</v>
      </c>
      <c r="AR16" s="24"/>
      <c r="AS16" s="10">
        <f t="shared" si="0"/>
        <v>2.8</v>
      </c>
      <c r="AT16" s="24"/>
      <c r="AU16" s="1">
        <v>476</v>
      </c>
      <c r="AV16" s="1">
        <v>208</v>
      </c>
      <c r="AW16" s="1">
        <v>512</v>
      </c>
      <c r="AX16" s="1">
        <v>640</v>
      </c>
      <c r="AY16" s="9">
        <f t="shared" si="1"/>
        <v>0.8</v>
      </c>
      <c r="AZ16" s="1">
        <v>974</v>
      </c>
      <c r="BA16" s="1">
        <v>7</v>
      </c>
      <c r="BB16" s="16"/>
      <c r="BC16" s="1">
        <v>146</v>
      </c>
      <c r="BD16" s="1">
        <v>5</v>
      </c>
      <c r="BE16" s="1">
        <v>5</v>
      </c>
      <c r="BF16" s="1">
        <v>18</v>
      </c>
      <c r="BG16" s="1">
        <v>16</v>
      </c>
      <c r="BH16" s="1">
        <v>0</v>
      </c>
      <c r="BI16" s="1">
        <v>0</v>
      </c>
      <c r="BJ16" s="24"/>
      <c r="BK16" s="24"/>
      <c r="BL16" s="24"/>
      <c r="BM16" s="1" t="b">
        <v>0</v>
      </c>
      <c r="BN16" s="1" t="b">
        <v>0</v>
      </c>
      <c r="BO16" s="2" t="s">
        <v>70</v>
      </c>
      <c r="BP16" s="2" t="s">
        <v>70</v>
      </c>
      <c r="BQ16" s="2" t="s">
        <v>70</v>
      </c>
      <c r="BR16" s="2" t="s">
        <v>70</v>
      </c>
      <c r="BS16" s="2" t="s">
        <v>70</v>
      </c>
    </row>
    <row r="17" spans="1:71" ht="60" x14ac:dyDescent="0.25">
      <c r="A17" s="11" t="s">
        <v>138</v>
      </c>
      <c r="B17" s="1">
        <v>7437</v>
      </c>
      <c r="C17" s="2" t="s">
        <v>138</v>
      </c>
      <c r="D17" s="2" t="s">
        <v>70</v>
      </c>
      <c r="E17" s="2" t="s">
        <v>139</v>
      </c>
      <c r="F17" s="2" t="s">
        <v>70</v>
      </c>
      <c r="G17" s="2" t="s">
        <v>70</v>
      </c>
      <c r="H17" s="2" t="s">
        <v>140</v>
      </c>
      <c r="I17" s="2" t="s">
        <v>70</v>
      </c>
      <c r="J17" s="2" t="s">
        <v>70</v>
      </c>
      <c r="K17" s="2" t="s">
        <v>70</v>
      </c>
      <c r="L17" s="2" t="s">
        <v>70</v>
      </c>
      <c r="M17" s="15"/>
      <c r="N17" s="2" t="s">
        <v>72</v>
      </c>
      <c r="O17" s="2" t="s">
        <v>73</v>
      </c>
      <c r="P17" s="2" t="s">
        <v>74</v>
      </c>
      <c r="Q17" s="2" t="s">
        <v>75</v>
      </c>
      <c r="R17" s="2" t="s">
        <v>90</v>
      </c>
      <c r="S17" s="3">
        <v>37716</v>
      </c>
      <c r="T17" s="2" t="s">
        <v>77</v>
      </c>
      <c r="U17" s="4">
        <v>37716</v>
      </c>
      <c r="V17" s="5">
        <v>37690</v>
      </c>
      <c r="W17" s="2" t="s">
        <v>141</v>
      </c>
      <c r="X17" s="2" t="s">
        <v>70</v>
      </c>
      <c r="Y17" s="2" t="s">
        <v>70</v>
      </c>
      <c r="Z17" s="2" t="s">
        <v>80</v>
      </c>
      <c r="AA17" s="2" t="s">
        <v>70</v>
      </c>
      <c r="AB17" s="15"/>
      <c r="AC17" s="15"/>
      <c r="AD17" s="2" t="s">
        <v>70</v>
      </c>
      <c r="AE17" s="2" t="s">
        <v>70</v>
      </c>
      <c r="AF17" s="2" t="s">
        <v>70</v>
      </c>
      <c r="AG17" s="1">
        <v>0</v>
      </c>
      <c r="AH17" s="2" t="s">
        <v>70</v>
      </c>
      <c r="AI17" s="2" t="s">
        <v>70</v>
      </c>
      <c r="AJ17" s="2" t="s">
        <v>81</v>
      </c>
      <c r="AK17" s="6">
        <v>29.4</v>
      </c>
      <c r="AL17" s="8">
        <v>125</v>
      </c>
      <c r="AM17" s="15"/>
      <c r="AN17" s="6">
        <v>78</v>
      </c>
      <c r="AO17" s="6">
        <v>24</v>
      </c>
      <c r="AP17" s="6">
        <v>14</v>
      </c>
      <c r="AQ17" s="6">
        <v>5</v>
      </c>
      <c r="AR17" s="6">
        <v>10</v>
      </c>
      <c r="AS17" s="10">
        <f t="shared" si="0"/>
        <v>2.8</v>
      </c>
      <c r="AT17" s="6">
        <v>8</v>
      </c>
      <c r="AU17" s="6">
        <v>374</v>
      </c>
      <c r="AV17" s="6">
        <v>192</v>
      </c>
      <c r="AW17" s="6">
        <v>348</v>
      </c>
      <c r="AX17" s="6">
        <v>408</v>
      </c>
      <c r="AY17" s="9">
        <f t="shared" si="1"/>
        <v>0.8529411764705882</v>
      </c>
      <c r="AZ17" s="6">
        <v>914</v>
      </c>
      <c r="BA17" s="6">
        <v>9.1</v>
      </c>
      <c r="BB17" s="24"/>
      <c r="BC17" s="6">
        <v>140</v>
      </c>
      <c r="BD17" s="6">
        <v>6.2</v>
      </c>
      <c r="BE17" s="6">
        <v>5.8</v>
      </c>
      <c r="BF17" s="24"/>
      <c r="BG17" s="24"/>
      <c r="BH17" s="16"/>
      <c r="BI17" s="16"/>
      <c r="BJ17" s="6">
        <v>0.5</v>
      </c>
      <c r="BK17" s="6">
        <v>0.4</v>
      </c>
      <c r="BL17" s="15"/>
      <c r="BM17" s="1" t="b">
        <v>0</v>
      </c>
      <c r="BN17" s="1" t="b">
        <v>0</v>
      </c>
      <c r="BO17" s="2" t="s">
        <v>70</v>
      </c>
      <c r="BP17" s="2" t="s">
        <v>70</v>
      </c>
      <c r="BQ17" s="2" t="s">
        <v>70</v>
      </c>
      <c r="BR17" s="2" t="s">
        <v>70</v>
      </c>
      <c r="BS17" s="2" t="s">
        <v>70</v>
      </c>
    </row>
    <row r="18" spans="1:71" ht="45" x14ac:dyDescent="0.25">
      <c r="A18" s="11" t="s">
        <v>359</v>
      </c>
      <c r="B18" s="1">
        <v>8308</v>
      </c>
      <c r="C18" s="2" t="s">
        <v>183</v>
      </c>
      <c r="D18" s="2" t="s">
        <v>184</v>
      </c>
      <c r="E18" s="2" t="s">
        <v>185</v>
      </c>
      <c r="F18" s="2" t="s">
        <v>186</v>
      </c>
      <c r="G18" s="2" t="s">
        <v>186</v>
      </c>
      <c r="H18" s="2" t="s">
        <v>70</v>
      </c>
      <c r="I18" s="2" t="s">
        <v>70</v>
      </c>
      <c r="J18" s="2" t="s">
        <v>70</v>
      </c>
      <c r="K18" s="2" t="s">
        <v>70</v>
      </c>
      <c r="L18" s="2" t="s">
        <v>70</v>
      </c>
      <c r="M18" s="15"/>
      <c r="N18" s="2" t="s">
        <v>72</v>
      </c>
      <c r="O18" s="2" t="s">
        <v>73</v>
      </c>
      <c r="P18" s="2" t="s">
        <v>93</v>
      </c>
      <c r="Q18" s="2" t="s">
        <v>75</v>
      </c>
      <c r="R18" s="2" t="s">
        <v>76</v>
      </c>
      <c r="S18" s="3">
        <v>38474</v>
      </c>
      <c r="T18" s="2" t="s">
        <v>77</v>
      </c>
      <c r="U18" s="4">
        <v>38474</v>
      </c>
      <c r="V18" s="5">
        <v>37949</v>
      </c>
      <c r="W18" s="2" t="s">
        <v>187</v>
      </c>
      <c r="X18" s="2" t="s">
        <v>70</v>
      </c>
      <c r="Y18" s="2" t="s">
        <v>103</v>
      </c>
      <c r="Z18" s="2" t="s">
        <v>80</v>
      </c>
      <c r="AA18" s="2" t="s">
        <v>70</v>
      </c>
      <c r="AB18" s="6">
        <v>87</v>
      </c>
      <c r="AC18" s="6">
        <v>473</v>
      </c>
      <c r="AD18" s="2" t="s">
        <v>70</v>
      </c>
      <c r="AE18" s="2" t="s">
        <v>70</v>
      </c>
      <c r="AF18" s="2" t="s">
        <v>70</v>
      </c>
      <c r="AG18" s="1">
        <v>0</v>
      </c>
      <c r="AH18" s="2" t="s">
        <v>70</v>
      </c>
      <c r="AI18" s="2" t="s">
        <v>70</v>
      </c>
      <c r="AJ18" s="2" t="s">
        <v>81</v>
      </c>
      <c r="AK18" s="1">
        <v>58.9</v>
      </c>
      <c r="AL18" s="7">
        <v>161</v>
      </c>
      <c r="AM18" s="15"/>
      <c r="AN18" s="1">
        <v>98</v>
      </c>
      <c r="AO18" s="1">
        <v>20</v>
      </c>
      <c r="AP18" s="1">
        <v>25</v>
      </c>
      <c r="AQ18" s="1">
        <v>9</v>
      </c>
      <c r="AR18" s="6">
        <v>20</v>
      </c>
      <c r="AS18" s="10">
        <f t="shared" si="0"/>
        <v>2.7777777777777777</v>
      </c>
      <c r="AT18" s="6">
        <v>16</v>
      </c>
      <c r="AU18" s="1">
        <v>604</v>
      </c>
      <c r="AV18" s="1">
        <v>472</v>
      </c>
      <c r="AW18" s="1">
        <v>874</v>
      </c>
      <c r="AX18" s="1">
        <v>988</v>
      </c>
      <c r="AY18" s="9">
        <f t="shared" si="1"/>
        <v>0.88461538461538458</v>
      </c>
      <c r="AZ18" s="1">
        <v>2912</v>
      </c>
      <c r="BA18" s="1">
        <v>8.9</v>
      </c>
      <c r="BB18" s="6">
        <v>420</v>
      </c>
      <c r="BC18" s="1">
        <v>344</v>
      </c>
      <c r="BD18" s="1">
        <v>21.6</v>
      </c>
      <c r="BE18" s="1">
        <v>18.100000000000001</v>
      </c>
      <c r="BF18" s="16"/>
      <c r="BG18" s="16"/>
      <c r="BH18" s="1">
        <v>0</v>
      </c>
      <c r="BI18" s="1">
        <v>0</v>
      </c>
      <c r="BJ18" s="6">
        <v>2.2000000000000002</v>
      </c>
      <c r="BK18" s="6">
        <v>0.8</v>
      </c>
      <c r="BL18" s="15"/>
      <c r="BM18" s="1" t="b">
        <v>0</v>
      </c>
      <c r="BN18" s="1" t="b">
        <v>0</v>
      </c>
      <c r="BO18" s="2" t="s">
        <v>70</v>
      </c>
      <c r="BP18" s="2" t="s">
        <v>70</v>
      </c>
      <c r="BQ18" s="2" t="s">
        <v>70</v>
      </c>
      <c r="BR18" s="2" t="s">
        <v>70</v>
      </c>
      <c r="BS18" s="2" t="s">
        <v>70</v>
      </c>
    </row>
    <row r="19" spans="1:71" ht="30" x14ac:dyDescent="0.25">
      <c r="B19" s="1"/>
      <c r="C19" s="2" t="s">
        <v>274</v>
      </c>
      <c r="D19" s="2" t="s">
        <v>275</v>
      </c>
      <c r="E19" s="2" t="s">
        <v>276</v>
      </c>
      <c r="F19" s="2" t="s">
        <v>70</v>
      </c>
      <c r="G19" s="2" t="s">
        <v>70</v>
      </c>
      <c r="H19" s="2" t="s">
        <v>70</v>
      </c>
      <c r="I19" s="2" t="s">
        <v>70</v>
      </c>
      <c r="J19" s="2" t="s">
        <v>70</v>
      </c>
      <c r="K19" s="2" t="s">
        <v>70</v>
      </c>
      <c r="L19" s="2" t="s">
        <v>70</v>
      </c>
      <c r="M19" s="15"/>
      <c r="N19" s="2" t="s">
        <v>72</v>
      </c>
      <c r="O19" s="2" t="s">
        <v>70</v>
      </c>
      <c r="P19" s="2" t="s">
        <v>70</v>
      </c>
      <c r="Q19" s="2" t="s">
        <v>75</v>
      </c>
      <c r="R19" s="2" t="s">
        <v>90</v>
      </c>
      <c r="S19" s="16"/>
      <c r="T19" s="2" t="s">
        <v>77</v>
      </c>
      <c r="U19" s="4">
        <v>39541</v>
      </c>
      <c r="V19" s="16"/>
      <c r="W19" s="2" t="s">
        <v>70</v>
      </c>
      <c r="X19" s="2" t="s">
        <v>70</v>
      </c>
      <c r="Y19" s="2" t="s">
        <v>70</v>
      </c>
      <c r="Z19" s="2" t="s">
        <v>70</v>
      </c>
      <c r="AA19" s="2" t="s">
        <v>70</v>
      </c>
      <c r="AB19" s="16"/>
      <c r="AC19" s="16"/>
      <c r="AD19" s="2" t="s">
        <v>70</v>
      </c>
      <c r="AE19" s="2" t="s">
        <v>70</v>
      </c>
      <c r="AF19" s="2" t="s">
        <v>70</v>
      </c>
      <c r="AG19" s="1">
        <v>0</v>
      </c>
      <c r="AH19" s="2" t="s">
        <v>70</v>
      </c>
      <c r="AI19" s="2" t="s">
        <v>70</v>
      </c>
      <c r="AJ19" s="2" t="s">
        <v>154</v>
      </c>
      <c r="AK19" s="1">
        <v>18.899999999999999</v>
      </c>
      <c r="AL19" s="17">
        <v>109</v>
      </c>
      <c r="AM19" s="15"/>
      <c r="AN19" s="16"/>
      <c r="AO19" s="1">
        <v>2.5</v>
      </c>
      <c r="AP19" s="1">
        <v>11</v>
      </c>
      <c r="AQ19" s="1">
        <v>4</v>
      </c>
      <c r="AR19" s="16"/>
      <c r="AS19" s="10">
        <f t="shared" si="0"/>
        <v>2.75</v>
      </c>
      <c r="AT19" s="16"/>
      <c r="AU19" s="1">
        <v>414</v>
      </c>
      <c r="AV19" s="1">
        <v>134</v>
      </c>
      <c r="AW19" s="1">
        <v>332</v>
      </c>
      <c r="AX19" s="1">
        <v>340</v>
      </c>
      <c r="AY19" s="9">
        <f t="shared" si="1"/>
        <v>0.97647058823529409</v>
      </c>
      <c r="AZ19" s="1">
        <v>740</v>
      </c>
      <c r="BA19" s="1">
        <v>3</v>
      </c>
      <c r="BB19" s="1">
        <v>90</v>
      </c>
      <c r="BC19" s="1">
        <v>82</v>
      </c>
      <c r="BD19" s="1">
        <v>4</v>
      </c>
      <c r="BE19" s="1">
        <v>5</v>
      </c>
      <c r="BF19" s="24"/>
      <c r="BG19" s="24"/>
      <c r="BH19" s="1">
        <v>0</v>
      </c>
      <c r="BI19" s="1">
        <v>0</v>
      </c>
      <c r="BJ19" s="16"/>
      <c r="BK19" s="16"/>
      <c r="BL19" s="15"/>
      <c r="BM19" s="1" t="b">
        <v>0</v>
      </c>
      <c r="BN19" s="1" t="b">
        <v>0</v>
      </c>
      <c r="BO19" s="2" t="s">
        <v>70</v>
      </c>
      <c r="BP19" s="2" t="s">
        <v>70</v>
      </c>
      <c r="BQ19" s="2" t="s">
        <v>70</v>
      </c>
      <c r="BR19" s="2" t="s">
        <v>70</v>
      </c>
      <c r="BS19" s="2" t="s">
        <v>70</v>
      </c>
    </row>
    <row r="20" spans="1:71" ht="30" x14ac:dyDescent="0.25">
      <c r="A20" s="11" t="s">
        <v>349</v>
      </c>
      <c r="B20" s="1">
        <v>9711</v>
      </c>
      <c r="C20" s="2" t="s">
        <v>349</v>
      </c>
      <c r="D20" s="2" t="s">
        <v>350</v>
      </c>
      <c r="E20" s="2" t="s">
        <v>351</v>
      </c>
      <c r="F20" s="2" t="s">
        <v>352</v>
      </c>
      <c r="G20" s="2" t="s">
        <v>70</v>
      </c>
      <c r="H20" s="2" t="s">
        <v>70</v>
      </c>
      <c r="I20" s="2" t="s">
        <v>70</v>
      </c>
      <c r="J20" s="2" t="s">
        <v>70</v>
      </c>
      <c r="K20" s="2" t="s">
        <v>70</v>
      </c>
      <c r="L20" s="2" t="s">
        <v>70</v>
      </c>
      <c r="M20" s="15"/>
      <c r="N20" s="2" t="s">
        <v>72</v>
      </c>
      <c r="O20" s="2" t="s">
        <v>95</v>
      </c>
      <c r="P20" s="2" t="s">
        <v>74</v>
      </c>
      <c r="Q20" s="2" t="s">
        <v>75</v>
      </c>
      <c r="R20" s="2" t="s">
        <v>76</v>
      </c>
      <c r="S20" s="3">
        <v>42516</v>
      </c>
      <c r="T20" s="2" t="s">
        <v>77</v>
      </c>
      <c r="U20" s="4">
        <v>42517</v>
      </c>
      <c r="V20" s="3">
        <v>42512</v>
      </c>
      <c r="W20" s="2" t="s">
        <v>353</v>
      </c>
      <c r="X20" s="2" t="s">
        <v>70</v>
      </c>
      <c r="Y20" s="2" t="s">
        <v>101</v>
      </c>
      <c r="Z20" s="2" t="s">
        <v>80</v>
      </c>
      <c r="AA20" s="2" t="s">
        <v>70</v>
      </c>
      <c r="AB20" s="16"/>
      <c r="AC20" s="16"/>
      <c r="AD20" s="2" t="s">
        <v>70</v>
      </c>
      <c r="AE20" s="2" t="s">
        <v>70</v>
      </c>
      <c r="AF20" s="2" t="s">
        <v>70</v>
      </c>
      <c r="AG20" s="1">
        <v>0</v>
      </c>
      <c r="AH20" s="2" t="s">
        <v>70</v>
      </c>
      <c r="AI20" s="2" t="s">
        <v>70</v>
      </c>
      <c r="AJ20" s="2" t="s">
        <v>81</v>
      </c>
      <c r="AK20" s="1">
        <v>17.8</v>
      </c>
      <c r="AL20" s="7">
        <v>109</v>
      </c>
      <c r="AM20" s="15"/>
      <c r="AN20" s="1">
        <v>63</v>
      </c>
      <c r="AO20" s="1">
        <v>13</v>
      </c>
      <c r="AP20" s="1">
        <v>11</v>
      </c>
      <c r="AQ20" s="1">
        <v>4</v>
      </c>
      <c r="AR20" s="16"/>
      <c r="AS20" s="10">
        <f t="shared" si="0"/>
        <v>2.75</v>
      </c>
      <c r="AT20" s="16"/>
      <c r="AU20" s="1">
        <v>360</v>
      </c>
      <c r="AV20" s="1">
        <v>126</v>
      </c>
      <c r="AW20" s="1">
        <v>222</v>
      </c>
      <c r="AX20" s="1">
        <v>276</v>
      </c>
      <c r="AY20" s="9">
        <f t="shared" si="1"/>
        <v>0.80434782608695654</v>
      </c>
      <c r="AZ20" s="1">
        <v>748</v>
      </c>
      <c r="BA20" s="1">
        <v>3.4</v>
      </c>
      <c r="BB20" s="1">
        <v>90</v>
      </c>
      <c r="BC20" s="1">
        <v>88</v>
      </c>
      <c r="BD20" s="1">
        <v>4.2</v>
      </c>
      <c r="BE20" s="1">
        <v>4.3</v>
      </c>
      <c r="BF20" s="6">
        <v>8.5</v>
      </c>
      <c r="BG20" s="6">
        <v>8.5</v>
      </c>
      <c r="BH20" s="1">
        <v>0</v>
      </c>
      <c r="BI20" s="1">
        <v>0</v>
      </c>
      <c r="BJ20" s="16"/>
      <c r="BK20" s="16"/>
      <c r="BL20" s="15"/>
      <c r="BM20" s="1" t="b">
        <v>0</v>
      </c>
      <c r="BN20" s="1" t="b">
        <v>0</v>
      </c>
      <c r="BO20" s="2" t="s">
        <v>70</v>
      </c>
      <c r="BP20" s="2" t="s">
        <v>70</v>
      </c>
      <c r="BQ20" s="2" t="s">
        <v>70</v>
      </c>
      <c r="BR20" s="2" t="s">
        <v>70</v>
      </c>
      <c r="BS20" s="2" t="s">
        <v>70</v>
      </c>
    </row>
    <row r="21" spans="1:71" ht="45" x14ac:dyDescent="0.25">
      <c r="A21" s="11" t="s">
        <v>155</v>
      </c>
      <c r="B21" s="1">
        <v>7645</v>
      </c>
      <c r="C21" s="2" t="s">
        <v>155</v>
      </c>
      <c r="D21" s="2" t="s">
        <v>156</v>
      </c>
      <c r="E21" s="2" t="s">
        <v>157</v>
      </c>
      <c r="F21" s="2" t="s">
        <v>158</v>
      </c>
      <c r="G21" s="2" t="s">
        <v>158</v>
      </c>
      <c r="H21" s="2" t="s">
        <v>159</v>
      </c>
      <c r="I21" s="2" t="s">
        <v>70</v>
      </c>
      <c r="J21" s="2" t="s">
        <v>70</v>
      </c>
      <c r="K21" s="2" t="s">
        <v>70</v>
      </c>
      <c r="L21" s="2" t="s">
        <v>70</v>
      </c>
      <c r="M21" s="15"/>
      <c r="N21" s="2" t="s">
        <v>72</v>
      </c>
      <c r="O21" s="2" t="s">
        <v>95</v>
      </c>
      <c r="P21" s="2" t="s">
        <v>93</v>
      </c>
      <c r="Q21" s="2" t="s">
        <v>75</v>
      </c>
      <c r="R21" s="2" t="s">
        <v>70</v>
      </c>
      <c r="S21" s="3">
        <v>38069</v>
      </c>
      <c r="T21" s="2" t="s">
        <v>77</v>
      </c>
      <c r="U21" s="4">
        <v>38069</v>
      </c>
      <c r="V21" s="3">
        <v>38069</v>
      </c>
      <c r="W21" s="2" t="s">
        <v>123</v>
      </c>
      <c r="X21" s="2" t="s">
        <v>70</v>
      </c>
      <c r="Y21" s="2" t="s">
        <v>123</v>
      </c>
      <c r="Z21" s="2" t="s">
        <v>80</v>
      </c>
      <c r="AA21" s="2" t="s">
        <v>70</v>
      </c>
      <c r="AB21" s="15"/>
      <c r="AC21" s="15"/>
      <c r="AD21" s="2" t="s">
        <v>70</v>
      </c>
      <c r="AE21" s="2" t="s">
        <v>70</v>
      </c>
      <c r="AF21" s="2" t="s">
        <v>70</v>
      </c>
      <c r="AG21" s="1">
        <v>0</v>
      </c>
      <c r="AH21" s="2" t="s">
        <v>70</v>
      </c>
      <c r="AI21" s="2" t="s">
        <v>70</v>
      </c>
      <c r="AJ21" s="2" t="s">
        <v>81</v>
      </c>
      <c r="AK21" s="1">
        <v>25.85</v>
      </c>
      <c r="AL21" s="7">
        <v>120.5</v>
      </c>
      <c r="AM21" s="15"/>
      <c r="AN21" s="1">
        <v>68.5</v>
      </c>
      <c r="AO21" s="1">
        <v>13</v>
      </c>
      <c r="AP21" s="1">
        <v>16</v>
      </c>
      <c r="AQ21" s="1">
        <v>6</v>
      </c>
      <c r="AR21" s="24"/>
      <c r="AS21" s="10">
        <f t="shared" si="0"/>
        <v>2.6666666666666665</v>
      </c>
      <c r="AT21" s="24"/>
      <c r="AU21" s="1">
        <v>550</v>
      </c>
      <c r="AV21" s="1">
        <v>246</v>
      </c>
      <c r="AW21" s="1">
        <v>570</v>
      </c>
      <c r="AX21" s="1">
        <v>706</v>
      </c>
      <c r="AY21" s="9">
        <f t="shared" si="1"/>
        <v>0.80736543909348446</v>
      </c>
      <c r="AZ21" s="1">
        <v>1720</v>
      </c>
      <c r="BA21" s="1">
        <v>4.5999999999999996</v>
      </c>
      <c r="BB21" s="16"/>
      <c r="BC21" s="1">
        <v>126</v>
      </c>
      <c r="BD21" s="16"/>
      <c r="BE21" s="16"/>
      <c r="BF21" s="1">
        <v>38</v>
      </c>
      <c r="BG21" s="1">
        <v>38</v>
      </c>
      <c r="BH21" s="1">
        <v>0</v>
      </c>
      <c r="BI21" s="1">
        <v>0</v>
      </c>
      <c r="BJ21" s="15"/>
      <c r="BK21" s="15"/>
      <c r="BL21" s="15"/>
      <c r="BM21" s="1" t="b">
        <v>0</v>
      </c>
      <c r="BN21" s="1" t="b">
        <v>0</v>
      </c>
      <c r="BO21" s="2" t="s">
        <v>70</v>
      </c>
      <c r="BP21" s="2" t="s">
        <v>70</v>
      </c>
      <c r="BQ21" s="2" t="s">
        <v>70</v>
      </c>
      <c r="BR21" s="2" t="s">
        <v>70</v>
      </c>
      <c r="BS21" s="2" t="s">
        <v>70</v>
      </c>
    </row>
    <row r="22" spans="1:71" ht="75" x14ac:dyDescent="0.25">
      <c r="A22" s="11" t="s">
        <v>105</v>
      </c>
      <c r="B22" s="1">
        <v>6118</v>
      </c>
      <c r="C22" s="2" t="s">
        <v>105</v>
      </c>
      <c r="D22" s="2" t="s">
        <v>106</v>
      </c>
      <c r="E22" s="2" t="s">
        <v>107</v>
      </c>
      <c r="F22" s="2" t="s">
        <v>70</v>
      </c>
      <c r="G22" s="2" t="s">
        <v>70</v>
      </c>
      <c r="H22" s="2" t="s">
        <v>70</v>
      </c>
      <c r="I22" s="2" t="s">
        <v>108</v>
      </c>
      <c r="J22" s="2" t="s">
        <v>70</v>
      </c>
      <c r="K22" s="2" t="s">
        <v>70</v>
      </c>
      <c r="L22" s="2" t="s">
        <v>70</v>
      </c>
      <c r="M22" s="15"/>
      <c r="N22" s="2" t="s">
        <v>72</v>
      </c>
      <c r="O22" s="2" t="s">
        <v>73</v>
      </c>
      <c r="P22" s="2" t="s">
        <v>93</v>
      </c>
      <c r="Q22" s="2" t="s">
        <v>75</v>
      </c>
      <c r="R22" s="2" t="s">
        <v>76</v>
      </c>
      <c r="S22" s="3">
        <v>39804</v>
      </c>
      <c r="T22" s="2" t="s">
        <v>77</v>
      </c>
      <c r="U22" s="4">
        <v>39804</v>
      </c>
      <c r="V22" s="3">
        <v>39793</v>
      </c>
      <c r="W22" s="2" t="s">
        <v>109</v>
      </c>
      <c r="X22" s="2" t="s">
        <v>70</v>
      </c>
      <c r="Y22" s="2" t="s">
        <v>103</v>
      </c>
      <c r="Z22" s="2" t="s">
        <v>80</v>
      </c>
      <c r="AA22" s="2" t="s">
        <v>70</v>
      </c>
      <c r="AB22" s="24"/>
      <c r="AC22" s="24"/>
      <c r="AD22" s="2" t="s">
        <v>70</v>
      </c>
      <c r="AE22" s="2" t="s">
        <v>70</v>
      </c>
      <c r="AF22" s="2" t="s">
        <v>70</v>
      </c>
      <c r="AG22" s="16"/>
      <c r="AH22" s="2" t="s">
        <v>70</v>
      </c>
      <c r="AI22" s="2" t="s">
        <v>70</v>
      </c>
      <c r="AJ22" s="2" t="s">
        <v>81</v>
      </c>
      <c r="AK22" s="1">
        <v>38.6</v>
      </c>
      <c r="AL22" s="17">
        <v>159</v>
      </c>
      <c r="AM22" s="6">
        <v>159</v>
      </c>
      <c r="AN22" s="1">
        <v>79</v>
      </c>
      <c r="AO22" s="1">
        <v>13</v>
      </c>
      <c r="AP22" s="1">
        <v>13</v>
      </c>
      <c r="AQ22" s="1">
        <v>5</v>
      </c>
      <c r="AR22" s="6">
        <v>11</v>
      </c>
      <c r="AS22" s="10">
        <f t="shared" si="0"/>
        <v>2.6</v>
      </c>
      <c r="AT22" s="6">
        <v>9</v>
      </c>
      <c r="AU22" s="1">
        <v>408</v>
      </c>
      <c r="AV22" s="1">
        <v>254</v>
      </c>
      <c r="AW22" s="1">
        <v>734</v>
      </c>
      <c r="AX22" s="1">
        <v>842</v>
      </c>
      <c r="AY22" s="9">
        <f t="shared" si="1"/>
        <v>0.87173396674584325</v>
      </c>
      <c r="AZ22" s="1">
        <v>2170</v>
      </c>
      <c r="BA22" s="1">
        <v>5</v>
      </c>
      <c r="BB22" s="1">
        <v>252</v>
      </c>
      <c r="BC22" s="1">
        <v>280</v>
      </c>
      <c r="BD22" s="16"/>
      <c r="BE22" s="16"/>
      <c r="BF22" s="16"/>
      <c r="BG22" s="16"/>
      <c r="BH22" s="16"/>
      <c r="BI22" s="16"/>
      <c r="BJ22" s="15"/>
      <c r="BK22" s="15"/>
      <c r="BL22" s="6">
        <v>1660</v>
      </c>
      <c r="BM22" s="1" t="b">
        <v>0</v>
      </c>
      <c r="BN22" s="1" t="b">
        <v>0</v>
      </c>
      <c r="BO22" s="2" t="s">
        <v>70</v>
      </c>
      <c r="BP22" s="2" t="s">
        <v>70</v>
      </c>
      <c r="BQ22" s="2" t="s">
        <v>70</v>
      </c>
      <c r="BR22" s="2" t="s">
        <v>70</v>
      </c>
      <c r="BS22" s="2" t="s">
        <v>70</v>
      </c>
    </row>
    <row r="23" spans="1:71" x14ac:dyDescent="0.25">
      <c r="A23" s="11" t="s">
        <v>283</v>
      </c>
      <c r="B23" s="1"/>
      <c r="C23" s="2"/>
      <c r="D23" s="2"/>
      <c r="E23" s="2"/>
      <c r="F23" s="2"/>
      <c r="G23" s="2"/>
      <c r="H23" s="2"/>
      <c r="I23" s="2"/>
      <c r="J23" s="2"/>
      <c r="K23" s="2"/>
      <c r="L23" s="2"/>
      <c r="M23" s="15"/>
      <c r="N23" s="2"/>
      <c r="O23" s="2"/>
      <c r="P23" s="2"/>
      <c r="Q23" s="2"/>
      <c r="R23" s="2"/>
      <c r="S23" s="3"/>
      <c r="T23" s="2"/>
      <c r="U23" s="4"/>
      <c r="V23" s="3"/>
      <c r="W23" s="2"/>
      <c r="X23" s="2"/>
      <c r="Y23" s="2"/>
      <c r="Z23" s="2"/>
      <c r="AA23" s="2"/>
      <c r="AB23" s="15"/>
      <c r="AC23" s="15"/>
      <c r="AD23" s="2"/>
      <c r="AE23" s="2"/>
      <c r="AF23" s="2"/>
      <c r="AG23" s="16"/>
      <c r="AH23" s="2"/>
      <c r="AI23" s="2"/>
      <c r="AJ23" s="2"/>
      <c r="AK23" s="1">
        <v>9.6999999999999993</v>
      </c>
      <c r="AL23" s="17">
        <v>90</v>
      </c>
      <c r="AM23" s="6"/>
      <c r="AN23" s="1">
        <v>48.5</v>
      </c>
      <c r="AO23" s="1">
        <v>6</v>
      </c>
      <c r="AP23" s="1">
        <v>5</v>
      </c>
      <c r="AQ23" s="1">
        <v>2</v>
      </c>
      <c r="AR23" s="1"/>
      <c r="AS23" s="10">
        <f t="shared" si="0"/>
        <v>2.5</v>
      </c>
      <c r="AT23" s="1"/>
      <c r="AU23" s="1">
        <v>306</v>
      </c>
      <c r="AV23" s="1">
        <v>68</v>
      </c>
      <c r="AW23" s="1">
        <v>188</v>
      </c>
      <c r="AX23" s="1">
        <v>146</v>
      </c>
      <c r="AY23" s="9">
        <f t="shared" si="1"/>
        <v>1.2876712328767124</v>
      </c>
      <c r="AZ23" s="1">
        <v>384</v>
      </c>
      <c r="BA23" s="1">
        <v>1</v>
      </c>
      <c r="BB23" s="1">
        <v>56</v>
      </c>
      <c r="BC23" s="1">
        <v>62</v>
      </c>
      <c r="BD23" s="16">
        <v>2</v>
      </c>
      <c r="BE23" s="16">
        <v>2</v>
      </c>
      <c r="BF23" s="24"/>
      <c r="BG23" s="24"/>
      <c r="BH23" s="16"/>
      <c r="BI23" s="16"/>
      <c r="BJ23" s="16">
        <v>4</v>
      </c>
      <c r="BK23" s="16">
        <v>4</v>
      </c>
      <c r="BL23" s="6"/>
      <c r="BM23" s="1"/>
      <c r="BN23" s="1"/>
      <c r="BO23" s="2" t="s">
        <v>70</v>
      </c>
      <c r="BP23" s="2" t="s">
        <v>70</v>
      </c>
      <c r="BQ23" s="2" t="s">
        <v>70</v>
      </c>
      <c r="BR23" s="2" t="s">
        <v>70</v>
      </c>
      <c r="BS23" s="2" t="s">
        <v>70</v>
      </c>
    </row>
    <row r="24" spans="1:71" ht="60" x14ac:dyDescent="0.25">
      <c r="A24" s="11" t="s">
        <v>160</v>
      </c>
      <c r="B24" s="1">
        <v>7656</v>
      </c>
      <c r="C24" s="2" t="s">
        <v>160</v>
      </c>
      <c r="D24" s="2" t="s">
        <v>161</v>
      </c>
      <c r="E24" s="2" t="s">
        <v>162</v>
      </c>
      <c r="F24" s="2" t="s">
        <v>163</v>
      </c>
      <c r="G24" s="2" t="s">
        <v>163</v>
      </c>
      <c r="H24" s="2" t="s">
        <v>164</v>
      </c>
      <c r="I24" s="2" t="s">
        <v>70</v>
      </c>
      <c r="J24" s="2" t="s">
        <v>70</v>
      </c>
      <c r="K24" s="2" t="s">
        <v>70</v>
      </c>
      <c r="L24" s="2" t="s">
        <v>70</v>
      </c>
      <c r="M24" s="15"/>
      <c r="N24" s="2" t="s">
        <v>72</v>
      </c>
      <c r="O24" s="2" t="s">
        <v>95</v>
      </c>
      <c r="P24" s="2" t="s">
        <v>74</v>
      </c>
      <c r="Q24" s="2" t="s">
        <v>75</v>
      </c>
      <c r="R24" s="2" t="s">
        <v>76</v>
      </c>
      <c r="S24" s="3">
        <v>38124</v>
      </c>
      <c r="T24" s="2" t="s">
        <v>77</v>
      </c>
      <c r="U24" s="4">
        <v>38124</v>
      </c>
      <c r="V24" s="3">
        <v>38090</v>
      </c>
      <c r="W24" s="2" t="s">
        <v>165</v>
      </c>
      <c r="X24" s="2" t="s">
        <v>70</v>
      </c>
      <c r="Y24" s="2" t="s">
        <v>79</v>
      </c>
      <c r="Z24" s="2" t="s">
        <v>80</v>
      </c>
      <c r="AA24" s="2" t="s">
        <v>70</v>
      </c>
      <c r="AB24" s="6">
        <v>84</v>
      </c>
      <c r="AC24" s="6">
        <v>469</v>
      </c>
      <c r="AD24" s="2" t="s">
        <v>70</v>
      </c>
      <c r="AE24" s="2" t="s">
        <v>70</v>
      </c>
      <c r="AF24" s="2" t="s">
        <v>70</v>
      </c>
      <c r="AG24" s="1">
        <v>0</v>
      </c>
      <c r="AH24" s="2" t="s">
        <v>70</v>
      </c>
      <c r="AI24" s="2" t="s">
        <v>70</v>
      </c>
      <c r="AJ24" s="2" t="s">
        <v>81</v>
      </c>
      <c r="AK24" s="1">
        <v>15.5</v>
      </c>
      <c r="AL24" s="7">
        <v>95</v>
      </c>
      <c r="AM24" s="15"/>
      <c r="AN24" s="1">
        <v>66</v>
      </c>
      <c r="AO24" s="1">
        <v>16</v>
      </c>
      <c r="AP24" s="1">
        <v>10</v>
      </c>
      <c r="AQ24" s="1">
        <v>4</v>
      </c>
      <c r="AR24" s="16"/>
      <c r="AS24" s="10">
        <f t="shared" si="0"/>
        <v>2.5</v>
      </c>
      <c r="AT24" s="16"/>
      <c r="AU24" s="1">
        <v>372</v>
      </c>
      <c r="AV24" s="1">
        <v>122</v>
      </c>
      <c r="AW24" s="1">
        <v>302</v>
      </c>
      <c r="AX24" s="1">
        <v>340</v>
      </c>
      <c r="AY24" s="9">
        <f t="shared" si="1"/>
        <v>0.88823529411764701</v>
      </c>
      <c r="AZ24" s="1">
        <v>782</v>
      </c>
      <c r="BA24" s="1">
        <v>2</v>
      </c>
      <c r="BB24" s="1">
        <v>80</v>
      </c>
      <c r="BC24" s="1">
        <v>92</v>
      </c>
      <c r="BD24" s="16"/>
      <c r="BE24" s="16"/>
      <c r="BF24" s="6">
        <v>12</v>
      </c>
      <c r="BG24" s="6">
        <v>10</v>
      </c>
      <c r="BH24" s="1">
        <v>0</v>
      </c>
      <c r="BI24" s="1">
        <v>0</v>
      </c>
      <c r="BJ24" s="24"/>
      <c r="BK24" s="24"/>
      <c r="BL24" s="15"/>
      <c r="BM24" s="1" t="b">
        <v>0</v>
      </c>
      <c r="BN24" s="1" t="b">
        <v>0</v>
      </c>
      <c r="BO24" s="2" t="s">
        <v>70</v>
      </c>
      <c r="BP24" s="2" t="s">
        <v>70</v>
      </c>
      <c r="BQ24" s="2" t="s">
        <v>70</v>
      </c>
      <c r="BR24" s="2" t="s">
        <v>70</v>
      </c>
      <c r="BS24" s="2" t="s">
        <v>70</v>
      </c>
    </row>
    <row r="25" spans="1:71" ht="60" x14ac:dyDescent="0.25">
      <c r="B25" s="1"/>
      <c r="C25" s="2" t="s">
        <v>244</v>
      </c>
      <c r="D25" s="2" t="s">
        <v>245</v>
      </c>
      <c r="E25" s="2" t="s">
        <v>246</v>
      </c>
      <c r="F25" s="2" t="s">
        <v>247</v>
      </c>
      <c r="G25" s="2" t="s">
        <v>247</v>
      </c>
      <c r="H25" s="2" t="s">
        <v>70</v>
      </c>
      <c r="I25" s="2" t="s">
        <v>70</v>
      </c>
      <c r="J25" s="2" t="s">
        <v>70</v>
      </c>
      <c r="K25" s="2" t="s">
        <v>70</v>
      </c>
      <c r="L25" s="2" t="s">
        <v>70</v>
      </c>
      <c r="M25" s="15"/>
      <c r="N25" s="2" t="s">
        <v>72</v>
      </c>
      <c r="O25" s="2" t="s">
        <v>73</v>
      </c>
      <c r="P25" s="2" t="s">
        <v>74</v>
      </c>
      <c r="Q25" s="2" t="s">
        <v>75</v>
      </c>
      <c r="R25" s="2" t="s">
        <v>90</v>
      </c>
      <c r="S25" s="3">
        <v>38838</v>
      </c>
      <c r="T25" s="2" t="s">
        <v>77</v>
      </c>
      <c r="U25" s="4">
        <v>38838</v>
      </c>
      <c r="V25" s="3">
        <v>38829</v>
      </c>
      <c r="W25" s="2" t="s">
        <v>248</v>
      </c>
      <c r="X25" s="2" t="s">
        <v>70</v>
      </c>
      <c r="Y25" s="2" t="s">
        <v>98</v>
      </c>
      <c r="Z25" s="2" t="s">
        <v>80</v>
      </c>
      <c r="AA25" s="2" t="s">
        <v>70</v>
      </c>
      <c r="AB25" s="6">
        <v>100</v>
      </c>
      <c r="AC25" s="6">
        <v>502</v>
      </c>
      <c r="AD25" s="2" t="s">
        <v>70</v>
      </c>
      <c r="AE25" s="2" t="s">
        <v>70</v>
      </c>
      <c r="AF25" s="2" t="s">
        <v>70</v>
      </c>
      <c r="AG25" s="1">
        <v>0</v>
      </c>
      <c r="AH25" s="2" t="s">
        <v>70</v>
      </c>
      <c r="AI25" s="2" t="s">
        <v>70</v>
      </c>
      <c r="AJ25" s="2" t="s">
        <v>81</v>
      </c>
      <c r="AK25" s="1">
        <v>21.3</v>
      </c>
      <c r="AL25" s="7">
        <v>109</v>
      </c>
      <c r="AM25" s="15"/>
      <c r="AN25" s="1">
        <v>71</v>
      </c>
      <c r="AO25" s="1">
        <v>22</v>
      </c>
      <c r="AP25" s="1">
        <v>10</v>
      </c>
      <c r="AQ25" s="1">
        <v>4</v>
      </c>
      <c r="AR25" s="6">
        <v>3</v>
      </c>
      <c r="AS25" s="10">
        <f t="shared" si="0"/>
        <v>2.5</v>
      </c>
      <c r="AT25" s="6">
        <v>3</v>
      </c>
      <c r="AU25" s="1">
        <v>372</v>
      </c>
      <c r="AV25" s="1">
        <v>128</v>
      </c>
      <c r="AW25" s="1">
        <v>204</v>
      </c>
      <c r="AX25" s="1">
        <v>234</v>
      </c>
      <c r="AY25" s="9">
        <f t="shared" si="1"/>
        <v>0.87179487179487181</v>
      </c>
      <c r="AZ25" s="1">
        <v>812</v>
      </c>
      <c r="BA25" s="1">
        <v>3</v>
      </c>
      <c r="BB25" s="6">
        <v>92</v>
      </c>
      <c r="BC25" s="1">
        <v>94</v>
      </c>
      <c r="BD25" s="1">
        <v>6</v>
      </c>
      <c r="BE25" s="1">
        <v>6</v>
      </c>
      <c r="BF25" s="15"/>
      <c r="BG25" s="15"/>
      <c r="BH25" s="1">
        <v>0</v>
      </c>
      <c r="BI25" s="1">
        <v>0</v>
      </c>
      <c r="BJ25" s="24"/>
      <c r="BK25" s="24"/>
      <c r="BL25" s="15"/>
      <c r="BM25" s="1" t="b">
        <v>0</v>
      </c>
      <c r="BN25" s="1" t="b">
        <v>0</v>
      </c>
      <c r="BO25" s="2" t="s">
        <v>70</v>
      </c>
      <c r="BP25" s="2" t="s">
        <v>70</v>
      </c>
      <c r="BQ25" s="2" t="s">
        <v>70</v>
      </c>
      <c r="BR25" s="2" t="s">
        <v>70</v>
      </c>
      <c r="BS25" s="2" t="s">
        <v>70</v>
      </c>
    </row>
    <row r="26" spans="1:71" ht="30" x14ac:dyDescent="0.25">
      <c r="A26" s="11" t="s">
        <v>361</v>
      </c>
      <c r="B26" s="1">
        <v>9536</v>
      </c>
      <c r="C26" s="2" t="s">
        <v>322</v>
      </c>
      <c r="D26" s="2" t="s">
        <v>323</v>
      </c>
      <c r="E26" s="2" t="s">
        <v>324</v>
      </c>
      <c r="F26" s="2" t="s">
        <v>70</v>
      </c>
      <c r="G26" s="2" t="s">
        <v>70</v>
      </c>
      <c r="H26" s="2" t="s">
        <v>70</v>
      </c>
      <c r="I26" s="2" t="s">
        <v>70</v>
      </c>
      <c r="J26" s="2" t="s">
        <v>70</v>
      </c>
      <c r="K26" s="2" t="s">
        <v>70</v>
      </c>
      <c r="L26" s="2" t="s">
        <v>70</v>
      </c>
      <c r="M26" s="15"/>
      <c r="N26" s="2" t="s">
        <v>72</v>
      </c>
      <c r="O26" s="2" t="s">
        <v>73</v>
      </c>
      <c r="P26" s="2" t="s">
        <v>99</v>
      </c>
      <c r="Q26" s="2" t="s">
        <v>75</v>
      </c>
      <c r="R26" s="2" t="s">
        <v>90</v>
      </c>
      <c r="S26" s="3">
        <v>41242</v>
      </c>
      <c r="T26" s="2" t="s">
        <v>77</v>
      </c>
      <c r="U26" s="4">
        <v>41243</v>
      </c>
      <c r="V26" s="3">
        <v>41225</v>
      </c>
      <c r="W26" s="2" t="s">
        <v>325</v>
      </c>
      <c r="X26" s="2" t="s">
        <v>70</v>
      </c>
      <c r="Y26" s="2" t="s">
        <v>97</v>
      </c>
      <c r="Z26" s="2" t="s">
        <v>80</v>
      </c>
      <c r="AA26" s="2" t="s">
        <v>70</v>
      </c>
      <c r="AB26" s="24"/>
      <c r="AC26" s="24"/>
      <c r="AD26" s="2" t="s">
        <v>70</v>
      </c>
      <c r="AE26" s="2" t="s">
        <v>70</v>
      </c>
      <c r="AF26" s="2" t="s">
        <v>70</v>
      </c>
      <c r="AG26" s="1">
        <v>0</v>
      </c>
      <c r="AH26" s="2" t="s">
        <v>70</v>
      </c>
      <c r="AI26" s="2" t="s">
        <v>70</v>
      </c>
      <c r="AJ26" s="2" t="s">
        <v>81</v>
      </c>
      <c r="AK26" s="16">
        <v>20.100000000000001</v>
      </c>
      <c r="AL26" s="17">
        <v>109</v>
      </c>
      <c r="AM26" s="15"/>
      <c r="AN26" s="16"/>
      <c r="AO26" s="1">
        <v>6</v>
      </c>
      <c r="AP26" s="1">
        <v>10</v>
      </c>
      <c r="AQ26" s="1">
        <v>4</v>
      </c>
      <c r="AR26" s="6">
        <v>4</v>
      </c>
      <c r="AS26" s="10">
        <f t="shared" si="0"/>
        <v>2.5</v>
      </c>
      <c r="AT26" s="6">
        <v>4</v>
      </c>
      <c r="AU26" s="1">
        <v>372</v>
      </c>
      <c r="AV26" s="1">
        <v>192</v>
      </c>
      <c r="AW26" s="1">
        <v>296</v>
      </c>
      <c r="AX26" s="1">
        <v>360</v>
      </c>
      <c r="AY26" s="9">
        <f t="shared" si="1"/>
        <v>0.82222222222222219</v>
      </c>
      <c r="AZ26" s="1">
        <v>1574</v>
      </c>
      <c r="BA26" s="1">
        <v>3</v>
      </c>
      <c r="BB26" s="1">
        <v>124</v>
      </c>
      <c r="BC26" s="1">
        <v>114</v>
      </c>
      <c r="BD26" s="1">
        <v>14</v>
      </c>
      <c r="BE26" s="1">
        <v>16</v>
      </c>
      <c r="BF26" s="16"/>
      <c r="BG26" s="16"/>
      <c r="BH26" s="1">
        <v>0</v>
      </c>
      <c r="BI26" s="1">
        <v>0</v>
      </c>
      <c r="BJ26" s="6">
        <v>1</v>
      </c>
      <c r="BK26" s="6">
        <v>1</v>
      </c>
      <c r="BL26" s="15"/>
      <c r="BM26" s="1" t="b">
        <v>0</v>
      </c>
      <c r="BN26" s="1" t="b">
        <v>0</v>
      </c>
      <c r="BO26" s="2" t="s">
        <v>70</v>
      </c>
      <c r="BP26" s="2" t="s">
        <v>70</v>
      </c>
      <c r="BQ26" s="2" t="s">
        <v>70</v>
      </c>
      <c r="BR26" s="2" t="s">
        <v>70</v>
      </c>
      <c r="BS26" s="2" t="s">
        <v>70</v>
      </c>
    </row>
    <row r="27" spans="1:71" ht="30" x14ac:dyDescent="0.25">
      <c r="A27" s="11" t="s">
        <v>338</v>
      </c>
      <c r="B27" s="23"/>
      <c r="C27" s="2" t="s">
        <v>338</v>
      </c>
      <c r="D27" s="2" t="s">
        <v>339</v>
      </c>
      <c r="E27" s="2" t="s">
        <v>70</v>
      </c>
      <c r="F27" s="2" t="s">
        <v>340</v>
      </c>
      <c r="G27" s="2" t="s">
        <v>70</v>
      </c>
      <c r="H27" s="2" t="s">
        <v>70</v>
      </c>
      <c r="I27" s="2" t="s">
        <v>70</v>
      </c>
      <c r="J27" s="2" t="s">
        <v>70</v>
      </c>
      <c r="K27" s="2" t="s">
        <v>70</v>
      </c>
      <c r="L27" s="2" t="s">
        <v>70</v>
      </c>
      <c r="M27" s="15"/>
      <c r="N27" s="2" t="s">
        <v>72</v>
      </c>
      <c r="O27" s="2" t="s">
        <v>95</v>
      </c>
      <c r="P27" s="2" t="s">
        <v>74</v>
      </c>
      <c r="Q27" s="2" t="s">
        <v>75</v>
      </c>
      <c r="R27" s="2" t="s">
        <v>76</v>
      </c>
      <c r="S27" s="5">
        <v>41467</v>
      </c>
      <c r="T27" s="2" t="s">
        <v>94</v>
      </c>
      <c r="U27" s="4">
        <v>41674</v>
      </c>
      <c r="V27" s="3">
        <v>41467</v>
      </c>
      <c r="W27" s="2" t="s">
        <v>341</v>
      </c>
      <c r="X27" s="2" t="s">
        <v>70</v>
      </c>
      <c r="Y27" s="2" t="s">
        <v>97</v>
      </c>
      <c r="Z27" s="2" t="s">
        <v>80</v>
      </c>
      <c r="AA27" s="2" t="s">
        <v>70</v>
      </c>
      <c r="AB27" s="16"/>
      <c r="AC27" s="16"/>
      <c r="AD27" s="2" t="s">
        <v>70</v>
      </c>
      <c r="AE27" s="2" t="s">
        <v>70</v>
      </c>
      <c r="AF27" s="2" t="s">
        <v>70</v>
      </c>
      <c r="AG27" s="1">
        <v>0</v>
      </c>
      <c r="AH27" s="2" t="s">
        <v>70</v>
      </c>
      <c r="AI27" s="2" t="s">
        <v>70</v>
      </c>
      <c r="AJ27" s="2" t="s">
        <v>70</v>
      </c>
      <c r="AK27" s="1">
        <v>7.9</v>
      </c>
      <c r="AL27" s="7">
        <v>76</v>
      </c>
      <c r="AM27" s="15"/>
      <c r="AN27" s="1">
        <v>48.5</v>
      </c>
      <c r="AO27" s="1">
        <v>15</v>
      </c>
      <c r="AP27" s="1">
        <v>10</v>
      </c>
      <c r="AQ27" s="1">
        <v>4</v>
      </c>
      <c r="AR27" s="16"/>
      <c r="AS27" s="10">
        <f t="shared" si="0"/>
        <v>2.5</v>
      </c>
      <c r="AT27" s="16"/>
      <c r="AU27" s="1">
        <v>244</v>
      </c>
      <c r="AV27" s="1">
        <v>60</v>
      </c>
      <c r="AW27" s="1">
        <v>126</v>
      </c>
      <c r="AX27" s="1">
        <v>156</v>
      </c>
      <c r="AY27" s="9">
        <f t="shared" si="1"/>
        <v>0.80769230769230771</v>
      </c>
      <c r="AZ27" s="1">
        <v>308</v>
      </c>
      <c r="BA27" s="1">
        <v>1</v>
      </c>
      <c r="BB27" s="1">
        <v>34.4</v>
      </c>
      <c r="BC27" s="1">
        <v>37.5</v>
      </c>
      <c r="BD27" s="1">
        <v>1</v>
      </c>
      <c r="BE27" s="1">
        <v>4</v>
      </c>
      <c r="BF27" s="6">
        <v>3.6</v>
      </c>
      <c r="BG27" s="6">
        <v>3.5</v>
      </c>
      <c r="BH27" s="1">
        <v>0</v>
      </c>
      <c r="BI27" s="1">
        <v>0</v>
      </c>
      <c r="BJ27" s="24"/>
      <c r="BK27" s="24"/>
      <c r="BL27" s="15"/>
      <c r="BM27" s="1" t="b">
        <v>0</v>
      </c>
      <c r="BN27" s="1" t="b">
        <v>0</v>
      </c>
      <c r="BO27" s="2" t="s">
        <v>70</v>
      </c>
      <c r="BP27" s="2" t="s">
        <v>70</v>
      </c>
      <c r="BQ27" s="2" t="s">
        <v>70</v>
      </c>
      <c r="BR27" s="2" t="s">
        <v>70</v>
      </c>
      <c r="BS27" s="2" t="s">
        <v>70</v>
      </c>
    </row>
    <row r="28" spans="1:71" ht="30" x14ac:dyDescent="0.25">
      <c r="A28" s="11" t="s">
        <v>226</v>
      </c>
      <c r="B28" s="1">
        <v>8629</v>
      </c>
      <c r="C28" s="2" t="s">
        <v>226</v>
      </c>
      <c r="D28" s="2" t="s">
        <v>227</v>
      </c>
      <c r="E28" s="2" t="s">
        <v>70</v>
      </c>
      <c r="F28" s="2" t="s">
        <v>228</v>
      </c>
      <c r="G28" s="2" t="s">
        <v>228</v>
      </c>
      <c r="H28" s="2" t="s">
        <v>70</v>
      </c>
      <c r="I28" s="2" t="s">
        <v>70</v>
      </c>
      <c r="J28" s="2" t="s">
        <v>70</v>
      </c>
      <c r="K28" s="2" t="s">
        <v>70</v>
      </c>
      <c r="L28" s="2" t="s">
        <v>70</v>
      </c>
      <c r="M28" s="15"/>
      <c r="N28" s="2" t="s">
        <v>72</v>
      </c>
      <c r="O28" s="2" t="s">
        <v>73</v>
      </c>
      <c r="P28" s="2" t="s">
        <v>74</v>
      </c>
      <c r="Q28" s="2" t="s">
        <v>75</v>
      </c>
      <c r="R28" s="2" t="s">
        <v>76</v>
      </c>
      <c r="S28" s="3">
        <v>38788</v>
      </c>
      <c r="T28" s="2" t="s">
        <v>94</v>
      </c>
      <c r="U28" s="4">
        <v>38803</v>
      </c>
      <c r="V28" s="3">
        <v>38787</v>
      </c>
      <c r="W28" s="2" t="s">
        <v>229</v>
      </c>
      <c r="X28" s="2" t="s">
        <v>70</v>
      </c>
      <c r="Y28" s="2" t="s">
        <v>98</v>
      </c>
      <c r="Z28" s="2" t="s">
        <v>80</v>
      </c>
      <c r="AA28" s="2" t="s">
        <v>70</v>
      </c>
      <c r="AB28" s="1">
        <v>115</v>
      </c>
      <c r="AC28" s="1">
        <v>559</v>
      </c>
      <c r="AD28" s="2" t="s">
        <v>70</v>
      </c>
      <c r="AE28" s="2" t="s">
        <v>70</v>
      </c>
      <c r="AF28" s="2" t="s">
        <v>70</v>
      </c>
      <c r="AG28" s="1">
        <v>0</v>
      </c>
      <c r="AH28" s="2" t="s">
        <v>70</v>
      </c>
      <c r="AI28" s="2" t="s">
        <v>70</v>
      </c>
      <c r="AJ28" s="2" t="s">
        <v>81</v>
      </c>
      <c r="AK28" s="1">
        <v>25</v>
      </c>
      <c r="AL28" s="7">
        <v>111</v>
      </c>
      <c r="AM28" s="15"/>
      <c r="AN28" s="24"/>
      <c r="AO28" s="24"/>
      <c r="AP28" s="1">
        <v>15</v>
      </c>
      <c r="AQ28" s="1">
        <v>6</v>
      </c>
      <c r="AR28" s="1">
        <v>4</v>
      </c>
      <c r="AS28" s="10">
        <f t="shared" si="0"/>
        <v>2.5</v>
      </c>
      <c r="AT28" s="1">
        <v>4</v>
      </c>
      <c r="AU28" s="1">
        <v>250</v>
      </c>
      <c r="AV28" s="1">
        <v>146</v>
      </c>
      <c r="AW28" s="1">
        <v>358</v>
      </c>
      <c r="AX28" s="1">
        <v>342</v>
      </c>
      <c r="AY28" s="9">
        <f t="shared" si="1"/>
        <v>1.0467836257309941</v>
      </c>
      <c r="AZ28" s="1">
        <v>652</v>
      </c>
      <c r="BA28" s="1">
        <v>4</v>
      </c>
      <c r="BB28" s="1">
        <v>84</v>
      </c>
      <c r="BC28" s="1">
        <v>90</v>
      </c>
      <c r="BD28" s="1">
        <v>4</v>
      </c>
      <c r="BE28" s="1">
        <v>4</v>
      </c>
      <c r="BF28" s="15"/>
      <c r="BG28" s="15"/>
      <c r="BH28" s="1">
        <v>0</v>
      </c>
      <c r="BI28" s="1">
        <v>0</v>
      </c>
      <c r="BJ28" s="24"/>
      <c r="BK28" s="24"/>
      <c r="BL28" s="15"/>
      <c r="BM28" s="1" t="b">
        <v>0</v>
      </c>
      <c r="BN28" s="1" t="b">
        <v>0</v>
      </c>
      <c r="BO28" s="2" t="s">
        <v>70</v>
      </c>
      <c r="BP28" s="2" t="s">
        <v>70</v>
      </c>
      <c r="BQ28" s="2" t="s">
        <v>70</v>
      </c>
      <c r="BR28" s="2" t="s">
        <v>70</v>
      </c>
      <c r="BS28" s="2" t="s">
        <v>70</v>
      </c>
    </row>
    <row r="29" spans="1:71" ht="30" x14ac:dyDescent="0.25">
      <c r="A29" s="11" t="s">
        <v>284</v>
      </c>
      <c r="B29" s="1">
        <v>9399</v>
      </c>
      <c r="C29" s="2" t="s">
        <v>284</v>
      </c>
      <c r="D29" s="2" t="s">
        <v>285</v>
      </c>
      <c r="E29" s="2" t="s">
        <v>286</v>
      </c>
      <c r="F29" s="2" t="s">
        <v>287</v>
      </c>
      <c r="G29" s="2" t="s">
        <v>70</v>
      </c>
      <c r="H29" s="2" t="s">
        <v>70</v>
      </c>
      <c r="I29" s="2" t="s">
        <v>70</v>
      </c>
      <c r="J29" s="2" t="s">
        <v>70</v>
      </c>
      <c r="K29" s="2" t="s">
        <v>70</v>
      </c>
      <c r="L29" s="2" t="s">
        <v>70</v>
      </c>
      <c r="M29" s="15"/>
      <c r="N29" s="2" t="s">
        <v>72</v>
      </c>
      <c r="O29" s="2" t="s">
        <v>95</v>
      </c>
      <c r="P29" s="2" t="s">
        <v>74</v>
      </c>
      <c r="Q29" s="2" t="s">
        <v>75</v>
      </c>
      <c r="R29" s="2" t="s">
        <v>76</v>
      </c>
      <c r="S29" s="3">
        <v>40599</v>
      </c>
      <c r="T29" s="2" t="s">
        <v>77</v>
      </c>
      <c r="U29" s="4">
        <v>40602</v>
      </c>
      <c r="V29" s="3">
        <v>40594</v>
      </c>
      <c r="W29" s="2" t="s">
        <v>288</v>
      </c>
      <c r="X29" s="2" t="s">
        <v>70</v>
      </c>
      <c r="Y29" s="2" t="s">
        <v>70</v>
      </c>
      <c r="Z29" s="2" t="s">
        <v>86</v>
      </c>
      <c r="AA29" s="2" t="s">
        <v>70</v>
      </c>
      <c r="AB29" s="24"/>
      <c r="AC29" s="24"/>
      <c r="AD29" s="2" t="s">
        <v>70</v>
      </c>
      <c r="AE29" s="2" t="s">
        <v>70</v>
      </c>
      <c r="AF29" s="2" t="s">
        <v>70</v>
      </c>
      <c r="AG29" s="1">
        <v>0</v>
      </c>
      <c r="AH29" s="2" t="s">
        <v>70</v>
      </c>
      <c r="AI29" s="2" t="s">
        <v>70</v>
      </c>
      <c r="AJ29" s="2" t="s">
        <v>81</v>
      </c>
      <c r="AK29" s="1">
        <v>17.8</v>
      </c>
      <c r="AL29" s="7">
        <v>105</v>
      </c>
      <c r="AM29" s="15"/>
      <c r="AN29" s="1">
        <v>62</v>
      </c>
      <c r="AO29" s="1">
        <v>17</v>
      </c>
      <c r="AP29" s="1">
        <v>15</v>
      </c>
      <c r="AQ29" s="1">
        <v>6</v>
      </c>
      <c r="AR29" s="24"/>
      <c r="AS29" s="10">
        <f t="shared" si="0"/>
        <v>2.5</v>
      </c>
      <c r="AT29" s="24"/>
      <c r="AU29" s="1">
        <v>308</v>
      </c>
      <c r="AV29" s="1">
        <v>118</v>
      </c>
      <c r="AW29" s="1">
        <v>280</v>
      </c>
      <c r="AX29" s="1">
        <v>238</v>
      </c>
      <c r="AY29" s="9">
        <f t="shared" si="1"/>
        <v>1.1764705882352942</v>
      </c>
      <c r="AZ29" s="1">
        <v>634</v>
      </c>
      <c r="BA29" s="1">
        <v>5</v>
      </c>
      <c r="BB29" s="1">
        <v>80</v>
      </c>
      <c r="BC29" s="1">
        <v>74</v>
      </c>
      <c r="BD29" s="1">
        <v>4</v>
      </c>
      <c r="BE29" s="1">
        <v>4</v>
      </c>
      <c r="BF29" s="1">
        <v>5</v>
      </c>
      <c r="BG29" s="1">
        <v>5</v>
      </c>
      <c r="BH29" s="1">
        <v>0</v>
      </c>
      <c r="BI29" s="1">
        <v>0</v>
      </c>
      <c r="BJ29" s="24"/>
      <c r="BK29" s="24"/>
      <c r="BL29" s="15"/>
      <c r="BM29" s="1" t="b">
        <v>0</v>
      </c>
      <c r="BN29" s="1" t="b">
        <v>0</v>
      </c>
      <c r="BO29" s="2" t="s">
        <v>70</v>
      </c>
      <c r="BP29" s="2" t="s">
        <v>70</v>
      </c>
      <c r="BQ29" s="2" t="s">
        <v>70</v>
      </c>
      <c r="BR29" s="2" t="s">
        <v>70</v>
      </c>
      <c r="BS29" s="2" t="s">
        <v>70</v>
      </c>
    </row>
    <row r="30" spans="1:71" ht="30" x14ac:dyDescent="0.25">
      <c r="A30" s="11" t="s">
        <v>317</v>
      </c>
      <c r="B30" s="1">
        <v>9529</v>
      </c>
      <c r="C30" s="2" t="s">
        <v>317</v>
      </c>
      <c r="D30" s="2" t="s">
        <v>318</v>
      </c>
      <c r="E30" s="2" t="s">
        <v>319</v>
      </c>
      <c r="F30" s="2" t="s">
        <v>320</v>
      </c>
      <c r="G30" s="2" t="s">
        <v>70</v>
      </c>
      <c r="H30" s="2" t="s">
        <v>70</v>
      </c>
      <c r="I30" s="2" t="s">
        <v>70</v>
      </c>
      <c r="J30" s="2" t="s">
        <v>70</v>
      </c>
      <c r="K30" s="2" t="s">
        <v>70</v>
      </c>
      <c r="L30" s="2" t="s">
        <v>70</v>
      </c>
      <c r="M30" s="15"/>
      <c r="N30" s="2" t="s">
        <v>72</v>
      </c>
      <c r="O30" s="2" t="s">
        <v>95</v>
      </c>
      <c r="P30" s="2" t="s">
        <v>93</v>
      </c>
      <c r="Q30" s="2" t="s">
        <v>75</v>
      </c>
      <c r="R30" s="2" t="s">
        <v>90</v>
      </c>
      <c r="S30" s="3">
        <v>41215</v>
      </c>
      <c r="T30" s="2" t="s">
        <v>77</v>
      </c>
      <c r="U30" s="4">
        <v>41215</v>
      </c>
      <c r="V30" s="3">
        <v>41212</v>
      </c>
      <c r="W30" s="2" t="s">
        <v>321</v>
      </c>
      <c r="X30" s="2" t="s">
        <v>70</v>
      </c>
      <c r="Y30" s="2" t="s">
        <v>123</v>
      </c>
      <c r="Z30" s="2" t="s">
        <v>80</v>
      </c>
      <c r="AA30" s="2" t="s">
        <v>70</v>
      </c>
      <c r="AB30" s="24"/>
      <c r="AC30" s="24"/>
      <c r="AD30" s="2" t="s">
        <v>70</v>
      </c>
      <c r="AE30" s="2" t="s">
        <v>70</v>
      </c>
      <c r="AF30" s="2" t="s">
        <v>70</v>
      </c>
      <c r="AG30" s="1">
        <v>0</v>
      </c>
      <c r="AH30" s="2" t="s">
        <v>70</v>
      </c>
      <c r="AI30" s="2" t="s">
        <v>70</v>
      </c>
      <c r="AJ30" s="2" t="s">
        <v>81</v>
      </c>
      <c r="AK30" s="1">
        <v>43</v>
      </c>
      <c r="AL30" s="7">
        <v>139</v>
      </c>
      <c r="AM30" s="15"/>
      <c r="AN30" s="1">
        <v>78</v>
      </c>
      <c r="AO30" s="1">
        <v>17</v>
      </c>
      <c r="AP30" s="1">
        <v>15</v>
      </c>
      <c r="AQ30" s="1">
        <v>6</v>
      </c>
      <c r="AR30" s="24"/>
      <c r="AS30" s="10">
        <f t="shared" si="0"/>
        <v>2.5</v>
      </c>
      <c r="AT30" s="24"/>
      <c r="AU30" s="1">
        <v>430</v>
      </c>
      <c r="AV30" s="1">
        <v>256</v>
      </c>
      <c r="AW30" s="1">
        <v>680</v>
      </c>
      <c r="AX30" s="1">
        <v>630</v>
      </c>
      <c r="AY30" s="9">
        <f t="shared" si="1"/>
        <v>1.0793650793650793</v>
      </c>
      <c r="AZ30" s="1">
        <v>1252</v>
      </c>
      <c r="BA30" s="1">
        <v>6</v>
      </c>
      <c r="BB30" s="1">
        <v>170</v>
      </c>
      <c r="BC30" s="1">
        <v>164</v>
      </c>
      <c r="BD30" s="1">
        <v>10</v>
      </c>
      <c r="BE30" s="1">
        <v>9</v>
      </c>
      <c r="BF30" s="1">
        <v>166</v>
      </c>
      <c r="BG30" s="1">
        <v>168</v>
      </c>
      <c r="BH30" s="1">
        <v>0</v>
      </c>
      <c r="BI30" s="1">
        <v>0</v>
      </c>
      <c r="BJ30" s="24"/>
      <c r="BK30" s="24"/>
      <c r="BL30" s="15"/>
      <c r="BM30" s="1" t="b">
        <v>0</v>
      </c>
      <c r="BN30" s="1" t="b">
        <v>0</v>
      </c>
      <c r="BO30" s="2" t="s">
        <v>70</v>
      </c>
      <c r="BP30" s="2" t="s">
        <v>70</v>
      </c>
      <c r="BQ30" s="2" t="s">
        <v>70</v>
      </c>
      <c r="BR30" s="2" t="s">
        <v>70</v>
      </c>
      <c r="BS30" s="2" t="s">
        <v>70</v>
      </c>
    </row>
    <row r="31" spans="1:71" ht="30" x14ac:dyDescent="0.25">
      <c r="A31" s="11" t="s">
        <v>362</v>
      </c>
      <c r="B31" s="1">
        <v>9522</v>
      </c>
      <c r="C31" s="2" t="s">
        <v>330</v>
      </c>
      <c r="D31" s="2" t="s">
        <v>331</v>
      </c>
      <c r="E31" s="2" t="s">
        <v>332</v>
      </c>
      <c r="F31" s="2" t="s">
        <v>70</v>
      </c>
      <c r="G31" s="2" t="s">
        <v>70</v>
      </c>
      <c r="H31" s="2" t="s">
        <v>70</v>
      </c>
      <c r="I31" s="2" t="s">
        <v>70</v>
      </c>
      <c r="J31" s="2" t="s">
        <v>70</v>
      </c>
      <c r="K31" s="2" t="s">
        <v>70</v>
      </c>
      <c r="L31" s="2" t="s">
        <v>70</v>
      </c>
      <c r="M31" s="15"/>
      <c r="N31" s="2" t="s">
        <v>72</v>
      </c>
      <c r="O31" s="2" t="s">
        <v>73</v>
      </c>
      <c r="P31" s="2" t="s">
        <v>93</v>
      </c>
      <c r="Q31" s="2" t="s">
        <v>75</v>
      </c>
      <c r="R31" s="2" t="s">
        <v>76</v>
      </c>
      <c r="S31" s="3">
        <v>41407</v>
      </c>
      <c r="T31" s="2" t="s">
        <v>77</v>
      </c>
      <c r="U31" s="4">
        <v>41407</v>
      </c>
      <c r="V31" s="3">
        <v>41238</v>
      </c>
      <c r="W31" s="2" t="s">
        <v>333</v>
      </c>
      <c r="X31" s="2" t="s">
        <v>70</v>
      </c>
      <c r="Y31" s="2" t="s">
        <v>98</v>
      </c>
      <c r="Z31" s="2" t="s">
        <v>80</v>
      </c>
      <c r="AA31" s="2" t="s">
        <v>70</v>
      </c>
      <c r="AB31" s="16"/>
      <c r="AC31" s="16"/>
      <c r="AD31" s="2" t="s">
        <v>70</v>
      </c>
      <c r="AE31" s="2" t="s">
        <v>70</v>
      </c>
      <c r="AF31" s="2" t="s">
        <v>70</v>
      </c>
      <c r="AG31" s="1">
        <v>0</v>
      </c>
      <c r="AH31" s="2" t="s">
        <v>70</v>
      </c>
      <c r="AI31" s="2" t="s">
        <v>70</v>
      </c>
      <c r="AJ31" s="2" t="s">
        <v>81</v>
      </c>
      <c r="AK31" s="1">
        <v>67.3</v>
      </c>
      <c r="AL31" s="7">
        <v>157</v>
      </c>
      <c r="AM31" s="15"/>
      <c r="AN31" s="1">
        <v>95</v>
      </c>
      <c r="AO31" s="1">
        <v>43</v>
      </c>
      <c r="AP31" s="1">
        <v>15</v>
      </c>
      <c r="AQ31" s="1">
        <v>6</v>
      </c>
      <c r="AR31" s="1">
        <v>30</v>
      </c>
      <c r="AS31" s="10">
        <f t="shared" si="0"/>
        <v>2.5</v>
      </c>
      <c r="AT31" s="1">
        <v>17</v>
      </c>
      <c r="AU31" s="1">
        <v>512</v>
      </c>
      <c r="AV31" s="1">
        <v>378</v>
      </c>
      <c r="AW31" s="1">
        <v>790</v>
      </c>
      <c r="AX31" s="1">
        <v>920</v>
      </c>
      <c r="AY31" s="9">
        <f t="shared" si="1"/>
        <v>0.85869565217391308</v>
      </c>
      <c r="AZ31" s="1">
        <v>1804</v>
      </c>
      <c r="BA31" s="1">
        <v>10</v>
      </c>
      <c r="BB31" s="1">
        <v>274</v>
      </c>
      <c r="BC31" s="1">
        <v>232</v>
      </c>
      <c r="BD31" s="1">
        <v>6</v>
      </c>
      <c r="BE31" s="1">
        <v>6</v>
      </c>
      <c r="BF31" s="24"/>
      <c r="BG31" s="24"/>
      <c r="BH31" s="1">
        <v>0</v>
      </c>
      <c r="BI31" s="1">
        <v>0</v>
      </c>
      <c r="BJ31" s="6">
        <v>6</v>
      </c>
      <c r="BK31" s="6">
        <v>2</v>
      </c>
      <c r="BL31" s="15"/>
      <c r="BM31" s="1" t="b">
        <v>0</v>
      </c>
      <c r="BN31" s="1" t="b">
        <v>0</v>
      </c>
      <c r="BO31" s="2" t="s">
        <v>70</v>
      </c>
      <c r="BP31" s="2" t="s">
        <v>70</v>
      </c>
      <c r="BQ31" s="2" t="s">
        <v>70</v>
      </c>
      <c r="BR31" s="2" t="s">
        <v>70</v>
      </c>
      <c r="BS31" s="2" t="s">
        <v>70</v>
      </c>
    </row>
    <row r="32" spans="1:71" ht="60" x14ac:dyDescent="0.25">
      <c r="A32" s="11" t="s">
        <v>221</v>
      </c>
      <c r="B32" s="1">
        <v>8628</v>
      </c>
      <c r="C32" s="2" t="s">
        <v>221</v>
      </c>
      <c r="D32" s="2" t="s">
        <v>222</v>
      </c>
      <c r="E32" s="2" t="s">
        <v>223</v>
      </c>
      <c r="F32" s="2" t="s">
        <v>224</v>
      </c>
      <c r="G32" s="2" t="s">
        <v>224</v>
      </c>
      <c r="H32" s="2" t="s">
        <v>70</v>
      </c>
      <c r="I32" s="2" t="s">
        <v>70</v>
      </c>
      <c r="J32" s="2" t="s">
        <v>70</v>
      </c>
      <c r="K32" s="2" t="s">
        <v>70</v>
      </c>
      <c r="L32" s="2" t="s">
        <v>70</v>
      </c>
      <c r="M32" s="15"/>
      <c r="N32" s="2" t="s">
        <v>72</v>
      </c>
      <c r="O32" s="2" t="s">
        <v>73</v>
      </c>
      <c r="P32" s="2" t="s">
        <v>74</v>
      </c>
      <c r="Q32" s="2" t="s">
        <v>75</v>
      </c>
      <c r="R32" s="2" t="s">
        <v>70</v>
      </c>
      <c r="S32" s="16"/>
      <c r="T32" s="2" t="s">
        <v>77</v>
      </c>
      <c r="U32" s="4">
        <v>38777</v>
      </c>
      <c r="V32" s="3">
        <v>38770</v>
      </c>
      <c r="W32" s="2" t="s">
        <v>225</v>
      </c>
      <c r="X32" s="2" t="s">
        <v>70</v>
      </c>
      <c r="Y32" s="2" t="s">
        <v>92</v>
      </c>
      <c r="Z32" s="2" t="s">
        <v>80</v>
      </c>
      <c r="AA32" s="2" t="s">
        <v>70</v>
      </c>
      <c r="AB32" s="1">
        <v>134</v>
      </c>
      <c r="AC32" s="1">
        <v>591</v>
      </c>
      <c r="AD32" s="2" t="s">
        <v>70</v>
      </c>
      <c r="AE32" s="2" t="s">
        <v>70</v>
      </c>
      <c r="AF32" s="2" t="s">
        <v>70</v>
      </c>
      <c r="AG32" s="1">
        <v>0</v>
      </c>
      <c r="AH32" s="2" t="s">
        <v>70</v>
      </c>
      <c r="AI32" s="2" t="s">
        <v>70</v>
      </c>
      <c r="AJ32" s="2" t="s">
        <v>81</v>
      </c>
      <c r="AK32" s="1">
        <v>16.25</v>
      </c>
      <c r="AL32" s="7">
        <v>108</v>
      </c>
      <c r="AM32" s="15"/>
      <c r="AN32" s="1">
        <v>59.5</v>
      </c>
      <c r="AO32" s="1">
        <v>6</v>
      </c>
      <c r="AP32" s="1">
        <v>12</v>
      </c>
      <c r="AQ32" s="1">
        <v>5</v>
      </c>
      <c r="AR32" s="6">
        <v>6</v>
      </c>
      <c r="AS32" s="10">
        <f t="shared" si="0"/>
        <v>2.4</v>
      </c>
      <c r="AT32" s="6">
        <v>6</v>
      </c>
      <c r="AU32" s="1">
        <v>408</v>
      </c>
      <c r="AV32" s="1">
        <v>136</v>
      </c>
      <c r="AW32" s="1">
        <v>274</v>
      </c>
      <c r="AX32" s="1">
        <v>234</v>
      </c>
      <c r="AY32" s="9">
        <f t="shared" si="1"/>
        <v>1.170940170940171</v>
      </c>
      <c r="AZ32" s="1">
        <v>870</v>
      </c>
      <c r="BA32" s="1">
        <v>4</v>
      </c>
      <c r="BB32" s="1">
        <v>100</v>
      </c>
      <c r="BC32" s="1">
        <v>84</v>
      </c>
      <c r="BD32" s="1">
        <v>6</v>
      </c>
      <c r="BE32" s="1">
        <v>6</v>
      </c>
      <c r="BF32" s="16"/>
      <c r="BG32" s="16"/>
      <c r="BH32" s="1">
        <v>0</v>
      </c>
      <c r="BI32" s="1">
        <v>0</v>
      </c>
      <c r="BJ32" s="24"/>
      <c r="BK32" s="24"/>
      <c r="BL32" s="15"/>
      <c r="BM32" s="1" t="b">
        <v>0</v>
      </c>
      <c r="BN32" s="1" t="b">
        <v>0</v>
      </c>
      <c r="BO32" s="2" t="s">
        <v>70</v>
      </c>
      <c r="BP32" s="2" t="s">
        <v>70</v>
      </c>
      <c r="BQ32" s="2" t="s">
        <v>70</v>
      </c>
      <c r="BR32" s="2" t="s">
        <v>70</v>
      </c>
      <c r="BS32" s="2" t="s">
        <v>70</v>
      </c>
    </row>
    <row r="33" spans="1:71" ht="60" x14ac:dyDescent="0.25">
      <c r="A33" s="11" t="s">
        <v>230</v>
      </c>
      <c r="B33" s="1">
        <v>8630</v>
      </c>
      <c r="C33" s="2" t="s">
        <v>230</v>
      </c>
      <c r="D33" s="2" t="s">
        <v>231</v>
      </c>
      <c r="E33" s="2" t="s">
        <v>70</v>
      </c>
      <c r="F33" s="2" t="s">
        <v>232</v>
      </c>
      <c r="G33" s="2" t="s">
        <v>232</v>
      </c>
      <c r="H33" s="2" t="s">
        <v>70</v>
      </c>
      <c r="I33" s="2" t="s">
        <v>70</v>
      </c>
      <c r="J33" s="2" t="s">
        <v>70</v>
      </c>
      <c r="K33" s="2" t="s">
        <v>70</v>
      </c>
      <c r="L33" s="2" t="s">
        <v>70</v>
      </c>
      <c r="M33" s="15"/>
      <c r="N33" s="2" t="s">
        <v>72</v>
      </c>
      <c r="O33" s="2" t="s">
        <v>95</v>
      </c>
      <c r="P33" s="2" t="s">
        <v>74</v>
      </c>
      <c r="Q33" s="2" t="s">
        <v>75</v>
      </c>
      <c r="R33" s="2" t="s">
        <v>90</v>
      </c>
      <c r="S33" s="3">
        <v>38791</v>
      </c>
      <c r="T33" s="2" t="s">
        <v>94</v>
      </c>
      <c r="U33" s="4">
        <v>38803</v>
      </c>
      <c r="V33" s="3">
        <v>38790</v>
      </c>
      <c r="W33" s="2" t="s">
        <v>233</v>
      </c>
      <c r="X33" s="2" t="s">
        <v>70</v>
      </c>
      <c r="Y33" s="2" t="s">
        <v>123</v>
      </c>
      <c r="Z33" s="2" t="s">
        <v>80</v>
      </c>
      <c r="AA33" s="2" t="s">
        <v>70</v>
      </c>
      <c r="AB33" s="15"/>
      <c r="AC33" s="15"/>
      <c r="AD33" s="2" t="s">
        <v>70</v>
      </c>
      <c r="AE33" s="2" t="s">
        <v>70</v>
      </c>
      <c r="AF33" s="2" t="s">
        <v>70</v>
      </c>
      <c r="AG33" s="1">
        <v>0</v>
      </c>
      <c r="AH33" s="2" t="s">
        <v>70</v>
      </c>
      <c r="AI33" s="2" t="s">
        <v>70</v>
      </c>
      <c r="AJ33" s="2" t="s">
        <v>118</v>
      </c>
      <c r="AK33" s="1">
        <v>19.100000000000001</v>
      </c>
      <c r="AL33" s="7">
        <v>111</v>
      </c>
      <c r="AM33" s="15"/>
      <c r="AN33" s="1">
        <v>63</v>
      </c>
      <c r="AO33" s="1">
        <v>11</v>
      </c>
      <c r="AP33" s="1">
        <v>12</v>
      </c>
      <c r="AQ33" s="1">
        <v>5</v>
      </c>
      <c r="AR33" s="15"/>
      <c r="AS33" s="10">
        <f t="shared" si="0"/>
        <v>2.4</v>
      </c>
      <c r="AT33" s="15"/>
      <c r="AU33" s="1">
        <v>350</v>
      </c>
      <c r="AV33" s="1">
        <v>122</v>
      </c>
      <c r="AW33" s="1">
        <v>410</v>
      </c>
      <c r="AX33" s="1">
        <v>446</v>
      </c>
      <c r="AY33" s="9">
        <f t="shared" si="1"/>
        <v>0.91928251121076232</v>
      </c>
      <c r="AZ33" s="1">
        <v>554</v>
      </c>
      <c r="BA33" s="1">
        <v>7</v>
      </c>
      <c r="BB33" s="1">
        <v>82</v>
      </c>
      <c r="BC33" s="1">
        <v>90</v>
      </c>
      <c r="BD33" s="1">
        <v>6</v>
      </c>
      <c r="BE33" s="1">
        <v>6</v>
      </c>
      <c r="BF33" s="1">
        <v>8</v>
      </c>
      <c r="BG33" s="1">
        <v>8</v>
      </c>
      <c r="BH33" s="1">
        <v>0</v>
      </c>
      <c r="BI33" s="1">
        <v>0</v>
      </c>
      <c r="BJ33" s="15"/>
      <c r="BK33" s="15"/>
      <c r="BL33" s="15"/>
      <c r="BM33" s="1" t="b">
        <v>0</v>
      </c>
      <c r="BN33" s="1" t="b">
        <v>0</v>
      </c>
      <c r="BO33" s="2" t="s">
        <v>70</v>
      </c>
      <c r="BP33" s="2" t="s">
        <v>70</v>
      </c>
      <c r="BQ33" s="2" t="s">
        <v>70</v>
      </c>
      <c r="BR33" s="2" t="s">
        <v>70</v>
      </c>
      <c r="BS33" s="2" t="s">
        <v>70</v>
      </c>
    </row>
    <row r="34" spans="1:71" ht="30" x14ac:dyDescent="0.25">
      <c r="A34" s="11" t="s">
        <v>239</v>
      </c>
      <c r="B34" s="1">
        <v>8632</v>
      </c>
      <c r="C34" s="2" t="s">
        <v>239</v>
      </c>
      <c r="D34" s="2" t="s">
        <v>240</v>
      </c>
      <c r="E34" s="2" t="s">
        <v>241</v>
      </c>
      <c r="F34" s="2" t="s">
        <v>242</v>
      </c>
      <c r="G34" s="2" t="s">
        <v>243</v>
      </c>
      <c r="H34" s="2" t="s">
        <v>70</v>
      </c>
      <c r="I34" s="2" t="s">
        <v>70</v>
      </c>
      <c r="J34" s="2" t="s">
        <v>70</v>
      </c>
      <c r="K34" s="2" t="s">
        <v>70</v>
      </c>
      <c r="L34" s="2" t="s">
        <v>70</v>
      </c>
      <c r="M34" s="15"/>
      <c r="N34" s="2" t="s">
        <v>72</v>
      </c>
      <c r="O34" s="2" t="s">
        <v>95</v>
      </c>
      <c r="P34" s="2" t="s">
        <v>74</v>
      </c>
      <c r="Q34" s="2" t="s">
        <v>75</v>
      </c>
      <c r="R34" s="2" t="s">
        <v>90</v>
      </c>
      <c r="S34" s="3">
        <v>38759</v>
      </c>
      <c r="T34" s="2" t="s">
        <v>94</v>
      </c>
      <c r="U34" s="4">
        <v>38803</v>
      </c>
      <c r="V34" s="3">
        <v>38757</v>
      </c>
      <c r="W34" s="2" t="s">
        <v>79</v>
      </c>
      <c r="X34" s="2" t="s">
        <v>70</v>
      </c>
      <c r="Y34" s="2" t="s">
        <v>79</v>
      </c>
      <c r="Z34" s="2" t="s">
        <v>80</v>
      </c>
      <c r="AA34" s="2" t="s">
        <v>70</v>
      </c>
      <c r="AB34" s="15"/>
      <c r="AC34" s="15"/>
      <c r="AD34" s="2" t="s">
        <v>70</v>
      </c>
      <c r="AE34" s="2" t="s">
        <v>70</v>
      </c>
      <c r="AF34" s="2" t="s">
        <v>70</v>
      </c>
      <c r="AG34" s="1">
        <v>0</v>
      </c>
      <c r="AH34" s="2" t="s">
        <v>70</v>
      </c>
      <c r="AI34" s="2" t="s">
        <v>70</v>
      </c>
      <c r="AJ34" s="2" t="s">
        <v>118</v>
      </c>
      <c r="AK34" s="1">
        <v>20.95</v>
      </c>
      <c r="AL34" s="7">
        <v>103</v>
      </c>
      <c r="AM34" s="15"/>
      <c r="AN34" s="1">
        <v>67.5</v>
      </c>
      <c r="AO34" s="1">
        <v>23</v>
      </c>
      <c r="AP34" s="1">
        <v>12</v>
      </c>
      <c r="AQ34" s="1">
        <v>5</v>
      </c>
      <c r="AR34" s="16"/>
      <c r="AS34" s="10">
        <f t="shared" ref="AS34:AS61" si="2">AP34/AQ34</f>
        <v>2.4</v>
      </c>
      <c r="AT34" s="16"/>
      <c r="AU34" s="1">
        <v>408</v>
      </c>
      <c r="AV34" s="1">
        <v>132</v>
      </c>
      <c r="AW34" s="1">
        <v>284</v>
      </c>
      <c r="AX34" s="1">
        <v>364</v>
      </c>
      <c r="AY34" s="9">
        <f t="shared" ref="AY34:AY62" si="3">AW34/AX34</f>
        <v>0.78021978021978022</v>
      </c>
      <c r="AZ34" s="1">
        <v>800</v>
      </c>
      <c r="BA34" s="1">
        <v>6</v>
      </c>
      <c r="BB34" s="1">
        <v>92</v>
      </c>
      <c r="BC34" s="1">
        <v>94</v>
      </c>
      <c r="BD34" s="1">
        <v>5</v>
      </c>
      <c r="BE34" s="1">
        <v>4</v>
      </c>
      <c r="BF34" s="6">
        <v>8</v>
      </c>
      <c r="BG34" s="6">
        <v>9</v>
      </c>
      <c r="BH34" s="1">
        <v>0</v>
      </c>
      <c r="BI34" s="1">
        <v>0</v>
      </c>
      <c r="BJ34" s="24"/>
      <c r="BK34" s="24"/>
      <c r="BL34" s="15"/>
      <c r="BM34" s="1" t="b">
        <v>0</v>
      </c>
      <c r="BN34" s="1" t="b">
        <v>0</v>
      </c>
      <c r="BO34" s="2" t="s">
        <v>70</v>
      </c>
      <c r="BP34" s="2" t="s">
        <v>70</v>
      </c>
      <c r="BQ34" s="2" t="s">
        <v>70</v>
      </c>
      <c r="BR34" s="2" t="s">
        <v>70</v>
      </c>
      <c r="BS34" s="2" t="s">
        <v>70</v>
      </c>
    </row>
    <row r="35" spans="1:71" ht="30" x14ac:dyDescent="0.25">
      <c r="A35" s="11" t="s">
        <v>175</v>
      </c>
      <c r="B35" s="1">
        <v>9494</v>
      </c>
      <c r="C35" s="2" t="s">
        <v>175</v>
      </c>
      <c r="D35" s="2" t="s">
        <v>176</v>
      </c>
      <c r="E35" s="2" t="s">
        <v>177</v>
      </c>
      <c r="F35" s="2" t="s">
        <v>70</v>
      </c>
      <c r="G35" s="2" t="s">
        <v>70</v>
      </c>
      <c r="H35" s="2" t="s">
        <v>70</v>
      </c>
      <c r="I35" s="2" t="s">
        <v>70</v>
      </c>
      <c r="J35" s="2" t="s">
        <v>70</v>
      </c>
      <c r="K35" s="2" t="s">
        <v>70</v>
      </c>
      <c r="L35" s="2" t="s">
        <v>70</v>
      </c>
      <c r="M35" s="15"/>
      <c r="N35" s="2" t="s">
        <v>72</v>
      </c>
      <c r="O35" s="2" t="s">
        <v>95</v>
      </c>
      <c r="P35" s="2" t="s">
        <v>70</v>
      </c>
      <c r="Q35" s="2" t="s">
        <v>75</v>
      </c>
      <c r="R35" s="2" t="s">
        <v>90</v>
      </c>
      <c r="S35" s="3">
        <v>40896</v>
      </c>
      <c r="T35" s="2" t="s">
        <v>77</v>
      </c>
      <c r="U35" s="4">
        <v>40897</v>
      </c>
      <c r="V35" s="16"/>
      <c r="W35" s="2" t="s">
        <v>70</v>
      </c>
      <c r="X35" s="2" t="s">
        <v>70</v>
      </c>
      <c r="Y35" s="2" t="s">
        <v>70</v>
      </c>
      <c r="Z35" s="2" t="s">
        <v>80</v>
      </c>
      <c r="AA35" s="2" t="s">
        <v>70</v>
      </c>
      <c r="AB35" s="24"/>
      <c r="AC35" s="24"/>
      <c r="AD35" s="2" t="s">
        <v>70</v>
      </c>
      <c r="AE35" s="2" t="s">
        <v>70</v>
      </c>
      <c r="AF35" s="2" t="s">
        <v>70</v>
      </c>
      <c r="AG35" s="1">
        <v>0</v>
      </c>
      <c r="AH35" s="2" t="s">
        <v>70</v>
      </c>
      <c r="AI35" s="2" t="s">
        <v>70</v>
      </c>
      <c r="AJ35" s="2" t="s">
        <v>81</v>
      </c>
      <c r="AK35" s="1">
        <v>20.399999999999999</v>
      </c>
      <c r="AL35" s="7">
        <v>116</v>
      </c>
      <c r="AM35" s="15"/>
      <c r="AN35" s="1">
        <v>65</v>
      </c>
      <c r="AO35" s="1">
        <v>15</v>
      </c>
      <c r="AP35" s="1">
        <v>12</v>
      </c>
      <c r="AQ35" s="1">
        <v>5</v>
      </c>
      <c r="AR35" s="16"/>
      <c r="AS35" s="10">
        <f t="shared" si="2"/>
        <v>2.4</v>
      </c>
      <c r="AT35" s="16"/>
      <c r="AU35" s="1">
        <v>408</v>
      </c>
      <c r="AV35" s="1">
        <v>130</v>
      </c>
      <c r="AW35" s="1">
        <v>313</v>
      </c>
      <c r="AX35" s="1">
        <v>360</v>
      </c>
      <c r="AY35" s="9">
        <f t="shared" si="3"/>
        <v>0.86944444444444446</v>
      </c>
      <c r="AZ35" s="1">
        <v>784</v>
      </c>
      <c r="BA35" s="1">
        <v>8</v>
      </c>
      <c r="BB35" s="16"/>
      <c r="BC35" s="1">
        <v>90</v>
      </c>
      <c r="BD35" s="1">
        <v>7</v>
      </c>
      <c r="BE35" s="1">
        <v>6</v>
      </c>
      <c r="BF35" s="6">
        <v>12</v>
      </c>
      <c r="BG35" s="6">
        <v>11</v>
      </c>
      <c r="BH35" s="1">
        <v>0</v>
      </c>
      <c r="BI35" s="1">
        <v>0</v>
      </c>
      <c r="BJ35" s="15"/>
      <c r="BK35" s="15"/>
      <c r="BL35" s="15"/>
      <c r="BM35" s="1" t="b">
        <v>0</v>
      </c>
      <c r="BN35" s="1" t="b">
        <v>0</v>
      </c>
      <c r="BO35" s="2" t="s">
        <v>70</v>
      </c>
      <c r="BP35" s="2" t="s">
        <v>70</v>
      </c>
      <c r="BQ35" s="2" t="s">
        <v>70</v>
      </c>
      <c r="BR35" s="2" t="s">
        <v>70</v>
      </c>
      <c r="BS35" s="2" t="s">
        <v>70</v>
      </c>
    </row>
    <row r="36" spans="1:71" ht="45" x14ac:dyDescent="0.25">
      <c r="A36" s="11" t="s">
        <v>310</v>
      </c>
      <c r="B36" s="1">
        <v>9521</v>
      </c>
      <c r="C36" s="2" t="s">
        <v>310</v>
      </c>
      <c r="D36" s="2" t="s">
        <v>311</v>
      </c>
      <c r="E36" s="2" t="s">
        <v>70</v>
      </c>
      <c r="F36" s="2" t="s">
        <v>312</v>
      </c>
      <c r="G36" s="2" t="s">
        <v>70</v>
      </c>
      <c r="H36" s="2" t="s">
        <v>70</v>
      </c>
      <c r="I36" s="2" t="s">
        <v>70</v>
      </c>
      <c r="J36" s="2" t="s">
        <v>70</v>
      </c>
      <c r="K36" s="2" t="s">
        <v>70</v>
      </c>
      <c r="L36" s="2" t="s">
        <v>70</v>
      </c>
      <c r="M36" s="15"/>
      <c r="N36" s="2" t="s">
        <v>72</v>
      </c>
      <c r="O36" s="2" t="s">
        <v>73</v>
      </c>
      <c r="P36" s="2" t="s">
        <v>74</v>
      </c>
      <c r="Q36" s="2" t="s">
        <v>75</v>
      </c>
      <c r="R36" s="2" t="s">
        <v>90</v>
      </c>
      <c r="S36" s="3">
        <v>40921</v>
      </c>
      <c r="T36" s="2" t="s">
        <v>94</v>
      </c>
      <c r="U36" s="4">
        <v>41158</v>
      </c>
      <c r="V36" s="3">
        <v>40921</v>
      </c>
      <c r="W36" s="2" t="s">
        <v>70</v>
      </c>
      <c r="X36" s="2" t="s">
        <v>70</v>
      </c>
      <c r="Y36" s="2" t="s">
        <v>100</v>
      </c>
      <c r="Z36" s="2" t="s">
        <v>80</v>
      </c>
      <c r="AA36" s="2" t="s">
        <v>70</v>
      </c>
      <c r="AB36" s="24"/>
      <c r="AC36" s="24"/>
      <c r="AD36" s="2" t="s">
        <v>70</v>
      </c>
      <c r="AE36" s="2" t="s">
        <v>70</v>
      </c>
      <c r="AF36" s="2" t="s">
        <v>70</v>
      </c>
      <c r="AG36" s="1">
        <v>0</v>
      </c>
      <c r="AH36" s="2" t="s">
        <v>70</v>
      </c>
      <c r="AI36" s="2" t="s">
        <v>70</v>
      </c>
      <c r="AJ36" s="2" t="s">
        <v>81</v>
      </c>
      <c r="AK36" s="1">
        <v>26.9</v>
      </c>
      <c r="AL36" s="7">
        <v>117</v>
      </c>
      <c r="AM36" s="15"/>
      <c r="AN36" s="1">
        <v>76</v>
      </c>
      <c r="AO36" s="1">
        <v>18</v>
      </c>
      <c r="AP36" s="1">
        <v>12</v>
      </c>
      <c r="AQ36" s="1">
        <v>5</v>
      </c>
      <c r="AR36" s="1">
        <v>7</v>
      </c>
      <c r="AS36" s="10">
        <f t="shared" si="2"/>
        <v>2.4</v>
      </c>
      <c r="AT36" s="1">
        <v>7</v>
      </c>
      <c r="AU36" s="1">
        <v>450</v>
      </c>
      <c r="AV36" s="1">
        <v>228</v>
      </c>
      <c r="AW36" s="1">
        <v>516</v>
      </c>
      <c r="AX36" s="1">
        <v>472</v>
      </c>
      <c r="AY36" s="9">
        <f t="shared" si="3"/>
        <v>1.0932203389830508</v>
      </c>
      <c r="AZ36" s="1">
        <v>1614</v>
      </c>
      <c r="BA36" s="1">
        <v>13</v>
      </c>
      <c r="BB36" s="1">
        <v>178</v>
      </c>
      <c r="BC36" s="1">
        <v>190</v>
      </c>
      <c r="BD36" s="1">
        <v>7</v>
      </c>
      <c r="BE36" s="1">
        <v>5</v>
      </c>
      <c r="BF36" s="24"/>
      <c r="BG36" s="24"/>
      <c r="BH36" s="1">
        <v>0</v>
      </c>
      <c r="BI36" s="1">
        <v>0</v>
      </c>
      <c r="BJ36" s="6">
        <v>1</v>
      </c>
      <c r="BK36" s="6">
        <v>1</v>
      </c>
      <c r="BL36" s="15"/>
      <c r="BM36" s="1" t="b">
        <v>0</v>
      </c>
      <c r="BN36" s="1" t="b">
        <v>0</v>
      </c>
      <c r="BO36" s="2" t="s">
        <v>70</v>
      </c>
      <c r="BP36" s="2" t="s">
        <v>70</v>
      </c>
      <c r="BQ36" s="2" t="s">
        <v>70</v>
      </c>
      <c r="BR36" s="2" t="s">
        <v>70</v>
      </c>
      <c r="BS36" s="2" t="s">
        <v>70</v>
      </c>
    </row>
    <row r="37" spans="1:71" ht="30" x14ac:dyDescent="0.25">
      <c r="A37" s="11" t="s">
        <v>68</v>
      </c>
      <c r="B37" s="1">
        <v>9670</v>
      </c>
      <c r="C37" s="2" t="s">
        <v>68</v>
      </c>
      <c r="D37" s="2" t="s">
        <v>69</v>
      </c>
      <c r="E37" s="2" t="s">
        <v>70</v>
      </c>
      <c r="F37" s="2" t="s">
        <v>71</v>
      </c>
      <c r="G37" s="2" t="s">
        <v>70</v>
      </c>
      <c r="H37" s="2" t="s">
        <v>70</v>
      </c>
      <c r="I37" s="2" t="s">
        <v>70</v>
      </c>
      <c r="J37" s="2" t="s">
        <v>70</v>
      </c>
      <c r="K37" s="2" t="s">
        <v>70</v>
      </c>
      <c r="L37" s="2" t="s">
        <v>70</v>
      </c>
      <c r="M37" s="15"/>
      <c r="N37" s="2" t="s">
        <v>72</v>
      </c>
      <c r="O37" s="2" t="s">
        <v>73</v>
      </c>
      <c r="P37" s="2" t="s">
        <v>74</v>
      </c>
      <c r="Q37" s="2" t="s">
        <v>75</v>
      </c>
      <c r="R37" s="2" t="s">
        <v>76</v>
      </c>
      <c r="S37" s="3">
        <v>42322</v>
      </c>
      <c r="T37" s="2" t="s">
        <v>77</v>
      </c>
      <c r="U37" s="4">
        <v>42324</v>
      </c>
      <c r="V37" s="3">
        <v>42322</v>
      </c>
      <c r="W37" s="2" t="s">
        <v>78</v>
      </c>
      <c r="X37" s="2" t="s">
        <v>70</v>
      </c>
      <c r="Y37" s="2" t="s">
        <v>79</v>
      </c>
      <c r="Z37" s="2" t="s">
        <v>80</v>
      </c>
      <c r="AA37" s="2" t="s">
        <v>70</v>
      </c>
      <c r="AB37" s="15"/>
      <c r="AC37" s="15"/>
      <c r="AD37" s="2" t="s">
        <v>70</v>
      </c>
      <c r="AE37" s="2" t="s">
        <v>70</v>
      </c>
      <c r="AF37" s="2" t="s">
        <v>70</v>
      </c>
      <c r="AG37" s="1">
        <v>0</v>
      </c>
      <c r="AH37" s="2" t="s">
        <v>70</v>
      </c>
      <c r="AI37" s="2" t="s">
        <v>70</v>
      </c>
      <c r="AJ37" s="2" t="s">
        <v>81</v>
      </c>
      <c r="AK37" s="1">
        <v>15.4</v>
      </c>
      <c r="AL37" s="7">
        <v>104</v>
      </c>
      <c r="AM37" s="15"/>
      <c r="AN37" s="1">
        <v>57</v>
      </c>
      <c r="AO37" s="1">
        <v>5</v>
      </c>
      <c r="AP37" s="1">
        <v>12</v>
      </c>
      <c r="AQ37" s="1">
        <v>5</v>
      </c>
      <c r="AR37" s="16"/>
      <c r="AS37" s="10">
        <f t="shared" si="2"/>
        <v>2.4</v>
      </c>
      <c r="AT37" s="16"/>
      <c r="AU37" s="1">
        <v>400</v>
      </c>
      <c r="AV37" s="1">
        <v>166</v>
      </c>
      <c r="AW37" s="1">
        <v>250</v>
      </c>
      <c r="AX37" s="1">
        <v>272</v>
      </c>
      <c r="AY37" s="9">
        <f t="shared" si="3"/>
        <v>0.91911764705882348</v>
      </c>
      <c r="AZ37" s="1">
        <v>646</v>
      </c>
      <c r="BA37" s="1">
        <v>1.1000000000000001</v>
      </c>
      <c r="BB37" s="1">
        <v>86</v>
      </c>
      <c r="BC37" s="1">
        <v>78</v>
      </c>
      <c r="BD37" s="1">
        <v>5.7</v>
      </c>
      <c r="BE37" s="1">
        <v>7.2</v>
      </c>
      <c r="BF37" s="24"/>
      <c r="BG37" s="24"/>
      <c r="BH37" s="1">
        <v>0</v>
      </c>
      <c r="BI37" s="1">
        <v>0</v>
      </c>
      <c r="BJ37" s="15"/>
      <c r="BK37" s="15"/>
      <c r="BL37" s="15"/>
      <c r="BM37" s="1" t="b">
        <v>0</v>
      </c>
      <c r="BN37" s="1" t="b">
        <v>0</v>
      </c>
      <c r="BO37" s="2" t="s">
        <v>70</v>
      </c>
      <c r="BP37" s="2" t="s">
        <v>70</v>
      </c>
      <c r="BQ37" s="2" t="s">
        <v>70</v>
      </c>
      <c r="BR37" s="2" t="s">
        <v>70</v>
      </c>
      <c r="BS37" s="2" t="s">
        <v>70</v>
      </c>
    </row>
    <row r="38" spans="1:71" ht="30" x14ac:dyDescent="0.25">
      <c r="A38" s="11" t="s">
        <v>149</v>
      </c>
      <c r="B38" s="1"/>
      <c r="C38" s="2" t="s">
        <v>149</v>
      </c>
      <c r="D38" s="2" t="s">
        <v>150</v>
      </c>
      <c r="E38" s="2" t="s">
        <v>151</v>
      </c>
      <c r="F38" s="2" t="s">
        <v>70</v>
      </c>
      <c r="G38" s="2" t="s">
        <v>70</v>
      </c>
      <c r="H38" s="2" t="s">
        <v>152</v>
      </c>
      <c r="I38" s="2" t="s">
        <v>70</v>
      </c>
      <c r="J38" s="2" t="s">
        <v>70</v>
      </c>
      <c r="K38" s="2" t="s">
        <v>70</v>
      </c>
      <c r="L38" s="2" t="s">
        <v>70</v>
      </c>
      <c r="M38" s="15"/>
      <c r="N38" s="2" t="s">
        <v>72</v>
      </c>
      <c r="O38" s="2" t="s">
        <v>73</v>
      </c>
      <c r="P38" s="2" t="s">
        <v>74</v>
      </c>
      <c r="Q38" s="2" t="s">
        <v>75</v>
      </c>
      <c r="R38" s="2" t="s">
        <v>90</v>
      </c>
      <c r="S38" s="3">
        <v>36598</v>
      </c>
      <c r="T38" s="2" t="s">
        <v>94</v>
      </c>
      <c r="U38" s="4">
        <v>37949</v>
      </c>
      <c r="V38" s="3">
        <v>36595</v>
      </c>
      <c r="W38" s="2" t="s">
        <v>153</v>
      </c>
      <c r="X38" s="2" t="s">
        <v>70</v>
      </c>
      <c r="Y38" s="2" t="s">
        <v>79</v>
      </c>
      <c r="Z38" s="2" t="s">
        <v>80</v>
      </c>
      <c r="AA38" s="2" t="s">
        <v>70</v>
      </c>
      <c r="AB38" s="24"/>
      <c r="AC38" s="24"/>
      <c r="AD38" s="2" t="s">
        <v>70</v>
      </c>
      <c r="AE38" s="2" t="s">
        <v>70</v>
      </c>
      <c r="AF38" s="2" t="s">
        <v>70</v>
      </c>
      <c r="AG38" s="1">
        <v>0</v>
      </c>
      <c r="AH38" s="2" t="s">
        <v>70</v>
      </c>
      <c r="AI38" s="2" t="s">
        <v>70</v>
      </c>
      <c r="AJ38" s="2" t="s">
        <v>154</v>
      </c>
      <c r="AK38" s="1">
        <v>16.5</v>
      </c>
      <c r="AL38" s="7">
        <v>110</v>
      </c>
      <c r="AM38" s="15"/>
      <c r="AN38" s="1">
        <v>52</v>
      </c>
      <c r="AO38" s="1">
        <v>8</v>
      </c>
      <c r="AP38" s="1">
        <v>7</v>
      </c>
      <c r="AQ38" s="1">
        <v>3</v>
      </c>
      <c r="AR38" s="1">
        <v>6</v>
      </c>
      <c r="AS38" s="10">
        <f t="shared" si="2"/>
        <v>2.3333333333333335</v>
      </c>
      <c r="AT38" s="1">
        <v>6</v>
      </c>
      <c r="AU38" s="1">
        <v>366</v>
      </c>
      <c r="AV38" s="1">
        <v>108</v>
      </c>
      <c r="AW38" s="1">
        <v>222</v>
      </c>
      <c r="AX38" s="1">
        <v>302</v>
      </c>
      <c r="AY38" s="9">
        <f t="shared" si="3"/>
        <v>0.73509933774834435</v>
      </c>
      <c r="AZ38" s="1">
        <v>414</v>
      </c>
      <c r="BA38" s="1">
        <v>2.9</v>
      </c>
      <c r="BB38" s="1">
        <v>44</v>
      </c>
      <c r="BC38" s="1">
        <v>50</v>
      </c>
      <c r="BD38" s="1">
        <v>2.8</v>
      </c>
      <c r="BE38" s="1">
        <v>1.6</v>
      </c>
      <c r="BF38" s="24"/>
      <c r="BG38" s="24"/>
      <c r="BH38" s="1">
        <v>0</v>
      </c>
      <c r="BI38" s="1">
        <v>0</v>
      </c>
      <c r="BJ38" s="16"/>
      <c r="BK38" s="16"/>
      <c r="BL38" s="15"/>
      <c r="BM38" s="1" t="b">
        <v>0</v>
      </c>
      <c r="BN38" s="1" t="b">
        <v>0</v>
      </c>
      <c r="BO38" s="2" t="s">
        <v>70</v>
      </c>
      <c r="BP38" s="2" t="s">
        <v>70</v>
      </c>
      <c r="BQ38" s="2" t="s">
        <v>70</v>
      </c>
      <c r="BR38" s="2" t="s">
        <v>70</v>
      </c>
      <c r="BS38" s="2" t="s">
        <v>70</v>
      </c>
    </row>
    <row r="39" spans="1:71" x14ac:dyDescent="0.25">
      <c r="A39" s="11" t="s">
        <v>277</v>
      </c>
      <c r="B39" s="1"/>
      <c r="C39" s="2"/>
      <c r="D39" s="2"/>
      <c r="E39" s="2"/>
      <c r="F39" s="2"/>
      <c r="G39" s="2"/>
      <c r="H39" s="2"/>
      <c r="I39" s="2"/>
      <c r="J39" s="2"/>
      <c r="K39" s="2"/>
      <c r="L39" s="2"/>
      <c r="M39" s="15"/>
      <c r="N39" s="2"/>
      <c r="O39" s="2"/>
      <c r="P39" s="2"/>
      <c r="Q39" s="2"/>
      <c r="R39" s="2"/>
      <c r="S39" s="3"/>
      <c r="T39" s="2"/>
      <c r="U39" s="4"/>
      <c r="V39" s="3"/>
      <c r="W39" s="2"/>
      <c r="X39" s="2"/>
      <c r="Y39" s="2"/>
      <c r="Z39" s="2"/>
      <c r="AA39" s="2"/>
      <c r="AB39" s="15"/>
      <c r="AC39" s="15"/>
      <c r="AD39" s="2"/>
      <c r="AE39" s="2"/>
      <c r="AF39" s="2"/>
      <c r="AG39" s="16"/>
      <c r="AH39" s="2"/>
      <c r="AI39" s="2"/>
      <c r="AJ39" s="2"/>
      <c r="AK39" s="1">
        <v>46.6</v>
      </c>
      <c r="AL39" s="17">
        <v>152</v>
      </c>
      <c r="AM39" s="6"/>
      <c r="AN39" s="1">
        <v>46.6</v>
      </c>
      <c r="AO39" s="1">
        <v>23</v>
      </c>
      <c r="AP39" s="6">
        <v>14</v>
      </c>
      <c r="AQ39" s="6">
        <v>6</v>
      </c>
      <c r="AR39" s="6">
        <v>30</v>
      </c>
      <c r="AS39" s="10">
        <f t="shared" si="2"/>
        <v>2.3333333333333335</v>
      </c>
      <c r="AT39" s="6">
        <v>22</v>
      </c>
      <c r="AU39" s="1"/>
      <c r="AV39" s="1">
        <v>320</v>
      </c>
      <c r="AW39" s="1">
        <v>600</v>
      </c>
      <c r="AX39" s="1">
        <v>642</v>
      </c>
      <c r="AY39" s="9">
        <f t="shared" si="3"/>
        <v>0.93457943925233644</v>
      </c>
      <c r="AZ39" s="1">
        <v>1258</v>
      </c>
      <c r="BA39" s="1">
        <v>10</v>
      </c>
      <c r="BB39" s="1">
        <v>172</v>
      </c>
      <c r="BC39" s="1">
        <v>184</v>
      </c>
      <c r="BD39" s="24">
        <v>10</v>
      </c>
      <c r="BE39" s="24">
        <v>12</v>
      </c>
      <c r="BF39" s="24"/>
      <c r="BG39" s="24"/>
      <c r="BH39" s="16"/>
      <c r="BI39" s="16"/>
      <c r="BJ39" s="16"/>
      <c r="BK39" s="16"/>
      <c r="BL39" s="6"/>
      <c r="BM39" s="1"/>
      <c r="BN39" s="1"/>
      <c r="BO39" s="2" t="s">
        <v>70</v>
      </c>
      <c r="BP39" s="2" t="s">
        <v>70</v>
      </c>
      <c r="BQ39" s="2" t="s">
        <v>70</v>
      </c>
      <c r="BR39" s="2" t="s">
        <v>70</v>
      </c>
      <c r="BS39" s="2" t="s">
        <v>70</v>
      </c>
    </row>
    <row r="40" spans="1:71" ht="45" x14ac:dyDescent="0.25">
      <c r="B40" s="1"/>
      <c r="C40" s="2" t="s">
        <v>261</v>
      </c>
      <c r="D40" s="2" t="s">
        <v>70</v>
      </c>
      <c r="E40" s="2" t="s">
        <v>70</v>
      </c>
      <c r="F40" s="2" t="s">
        <v>262</v>
      </c>
      <c r="G40" s="2" t="s">
        <v>262</v>
      </c>
      <c r="H40" s="2" t="s">
        <v>70</v>
      </c>
      <c r="I40" s="2" t="s">
        <v>263</v>
      </c>
      <c r="J40" s="2" t="s">
        <v>70</v>
      </c>
      <c r="K40" s="2" t="s">
        <v>70</v>
      </c>
      <c r="L40" s="2" t="s">
        <v>70</v>
      </c>
      <c r="M40" s="15"/>
      <c r="N40" s="2" t="s">
        <v>72</v>
      </c>
      <c r="O40" s="2" t="s">
        <v>73</v>
      </c>
      <c r="P40" s="2" t="s">
        <v>74</v>
      </c>
      <c r="Q40" s="2" t="s">
        <v>75</v>
      </c>
      <c r="R40" s="2" t="s">
        <v>90</v>
      </c>
      <c r="S40" s="5">
        <v>38921</v>
      </c>
      <c r="T40" s="2" t="s">
        <v>94</v>
      </c>
      <c r="U40" s="4">
        <v>39043</v>
      </c>
      <c r="V40" s="5">
        <v>38921</v>
      </c>
      <c r="W40" s="2" t="s">
        <v>264</v>
      </c>
      <c r="X40" s="2" t="s">
        <v>70</v>
      </c>
      <c r="Y40" s="2" t="s">
        <v>98</v>
      </c>
      <c r="Z40" s="2" t="s">
        <v>80</v>
      </c>
      <c r="AA40" s="2" t="s">
        <v>70</v>
      </c>
      <c r="AB40" s="24"/>
      <c r="AC40" s="24"/>
      <c r="AD40" s="2" t="s">
        <v>70</v>
      </c>
      <c r="AE40" s="2" t="s">
        <v>70</v>
      </c>
      <c r="AF40" s="2" t="s">
        <v>70</v>
      </c>
      <c r="AG40" s="1">
        <v>0</v>
      </c>
      <c r="AH40" s="2" t="s">
        <v>70</v>
      </c>
      <c r="AI40" s="2" t="s">
        <v>70</v>
      </c>
      <c r="AJ40" s="2" t="s">
        <v>81</v>
      </c>
      <c r="AK40" s="1">
        <v>15.15</v>
      </c>
      <c r="AL40" s="8">
        <v>93.5</v>
      </c>
      <c r="AM40" s="15"/>
      <c r="AN40" s="6">
        <v>59.5</v>
      </c>
      <c r="AO40" s="1">
        <v>29</v>
      </c>
      <c r="AP40" s="1">
        <v>11</v>
      </c>
      <c r="AQ40" s="1">
        <v>5</v>
      </c>
      <c r="AR40" s="6">
        <v>3</v>
      </c>
      <c r="AS40" s="10">
        <f t="shared" si="2"/>
        <v>2.2000000000000002</v>
      </c>
      <c r="AT40" s="6">
        <v>3</v>
      </c>
      <c r="AU40" s="1">
        <v>304</v>
      </c>
      <c r="AV40" s="1">
        <v>118</v>
      </c>
      <c r="AW40" s="1">
        <v>224</v>
      </c>
      <c r="AX40" s="1">
        <v>286</v>
      </c>
      <c r="AY40" s="9">
        <f t="shared" si="3"/>
        <v>0.78321678321678323</v>
      </c>
      <c r="AZ40" s="1">
        <v>574</v>
      </c>
      <c r="BA40" s="1">
        <v>2</v>
      </c>
      <c r="BB40" s="1">
        <v>108</v>
      </c>
      <c r="BC40" s="1">
        <v>108</v>
      </c>
      <c r="BD40" s="1">
        <v>4</v>
      </c>
      <c r="BE40" s="1">
        <v>4</v>
      </c>
      <c r="BF40" s="15"/>
      <c r="BG40" s="15"/>
      <c r="BH40" s="1">
        <v>0</v>
      </c>
      <c r="BI40" s="1">
        <v>0</v>
      </c>
      <c r="BJ40" s="15"/>
      <c r="BK40" s="15"/>
      <c r="BL40" s="15"/>
      <c r="BM40" s="1" t="b">
        <v>0</v>
      </c>
      <c r="BN40" s="1" t="b">
        <v>0</v>
      </c>
      <c r="BO40" s="2" t="s">
        <v>70</v>
      </c>
      <c r="BP40" s="2" t="s">
        <v>70</v>
      </c>
      <c r="BQ40" s="2" t="s">
        <v>70</v>
      </c>
      <c r="BR40" s="2" t="s">
        <v>70</v>
      </c>
      <c r="BS40" s="2" t="s">
        <v>70</v>
      </c>
    </row>
    <row r="41" spans="1:71" ht="30" x14ac:dyDescent="0.25">
      <c r="A41" s="11" t="s">
        <v>313</v>
      </c>
      <c r="B41" s="1">
        <v>9527</v>
      </c>
      <c r="C41" s="2" t="s">
        <v>313</v>
      </c>
      <c r="D41" s="2" t="s">
        <v>314</v>
      </c>
      <c r="E41" s="2" t="s">
        <v>315</v>
      </c>
      <c r="F41" s="2" t="s">
        <v>316</v>
      </c>
      <c r="G41" s="2" t="s">
        <v>70</v>
      </c>
      <c r="H41" s="2" t="s">
        <v>70</v>
      </c>
      <c r="I41" s="2" t="s">
        <v>70</v>
      </c>
      <c r="J41" s="2" t="s">
        <v>70</v>
      </c>
      <c r="K41" s="2" t="s">
        <v>70</v>
      </c>
      <c r="L41" s="2" t="s">
        <v>70</v>
      </c>
      <c r="M41" s="15"/>
      <c r="N41" s="2" t="s">
        <v>72</v>
      </c>
      <c r="O41" s="2" t="s">
        <v>70</v>
      </c>
      <c r="P41" s="2" t="s">
        <v>70</v>
      </c>
      <c r="Q41" s="2" t="s">
        <v>75</v>
      </c>
      <c r="R41" s="2" t="s">
        <v>90</v>
      </c>
      <c r="S41" s="24"/>
      <c r="T41" s="2" t="s">
        <v>94</v>
      </c>
      <c r="U41" s="4">
        <v>41158</v>
      </c>
      <c r="V41" s="24"/>
      <c r="W41" s="2" t="s">
        <v>70</v>
      </c>
      <c r="X41" s="2" t="s">
        <v>70</v>
      </c>
      <c r="Y41" s="2" t="s">
        <v>70</v>
      </c>
      <c r="Z41" s="2" t="s">
        <v>70</v>
      </c>
      <c r="AA41" s="2" t="s">
        <v>70</v>
      </c>
      <c r="AB41" s="15"/>
      <c r="AC41" s="15"/>
      <c r="AD41" s="2" t="s">
        <v>70</v>
      </c>
      <c r="AE41" s="2" t="s">
        <v>70</v>
      </c>
      <c r="AF41" s="2" t="s">
        <v>70</v>
      </c>
      <c r="AG41" s="1">
        <v>0</v>
      </c>
      <c r="AH41" s="2" t="s">
        <v>70</v>
      </c>
      <c r="AI41" s="2" t="s">
        <v>70</v>
      </c>
      <c r="AJ41" s="2" t="s">
        <v>154</v>
      </c>
      <c r="AK41" s="24">
        <v>19.2</v>
      </c>
      <c r="AL41" s="22">
        <v>111</v>
      </c>
      <c r="AM41" s="15"/>
      <c r="AN41" s="24"/>
      <c r="AO41" s="6">
        <v>16</v>
      </c>
      <c r="AP41" s="6">
        <v>11</v>
      </c>
      <c r="AQ41" s="6">
        <v>5</v>
      </c>
      <c r="AR41" s="24"/>
      <c r="AS41" s="10">
        <f t="shared" si="2"/>
        <v>2.2000000000000002</v>
      </c>
      <c r="AT41" s="24"/>
      <c r="AU41" s="6">
        <v>368</v>
      </c>
      <c r="AV41" s="6">
        <v>136</v>
      </c>
      <c r="AW41" s="6">
        <v>342</v>
      </c>
      <c r="AX41" s="6">
        <v>306</v>
      </c>
      <c r="AY41" s="9">
        <f t="shared" si="3"/>
        <v>1.1176470588235294</v>
      </c>
      <c r="AZ41" s="6">
        <v>822</v>
      </c>
      <c r="BA41" s="6">
        <v>2</v>
      </c>
      <c r="BB41" s="6">
        <v>90</v>
      </c>
      <c r="BC41" s="6">
        <v>90</v>
      </c>
      <c r="BD41" s="6">
        <v>7</v>
      </c>
      <c r="BE41" s="6">
        <v>4</v>
      </c>
      <c r="BF41" s="6">
        <v>11</v>
      </c>
      <c r="BG41" s="6">
        <v>10</v>
      </c>
      <c r="BH41" s="1">
        <v>0</v>
      </c>
      <c r="BI41" s="1">
        <v>0</v>
      </c>
      <c r="BJ41" s="15"/>
      <c r="BK41" s="15"/>
      <c r="BL41" s="15"/>
      <c r="BM41" s="1" t="b">
        <v>0</v>
      </c>
      <c r="BN41" s="1" t="b">
        <v>0</v>
      </c>
      <c r="BO41" s="2" t="s">
        <v>70</v>
      </c>
      <c r="BP41" s="2" t="s">
        <v>70</v>
      </c>
      <c r="BQ41" s="2" t="s">
        <v>70</v>
      </c>
      <c r="BR41" s="2" t="s">
        <v>70</v>
      </c>
      <c r="BS41" s="2" t="s">
        <v>70</v>
      </c>
    </row>
    <row r="42" spans="1:71" ht="60" x14ac:dyDescent="0.25">
      <c r="A42" s="11" t="s">
        <v>216</v>
      </c>
      <c r="B42" s="1">
        <v>8526</v>
      </c>
      <c r="C42" s="2" t="s">
        <v>216</v>
      </c>
      <c r="D42" s="2" t="s">
        <v>217</v>
      </c>
      <c r="E42" s="2" t="s">
        <v>218</v>
      </c>
      <c r="F42" s="2" t="s">
        <v>219</v>
      </c>
      <c r="G42" s="2" t="s">
        <v>219</v>
      </c>
      <c r="H42" s="2" t="s">
        <v>70</v>
      </c>
      <c r="I42" s="2" t="s">
        <v>70</v>
      </c>
      <c r="J42" s="2" t="s">
        <v>70</v>
      </c>
      <c r="K42" s="2" t="s">
        <v>70</v>
      </c>
      <c r="L42" s="2" t="s">
        <v>70</v>
      </c>
      <c r="M42" s="15"/>
      <c r="N42" s="2" t="s">
        <v>72</v>
      </c>
      <c r="O42" s="2" t="s">
        <v>95</v>
      </c>
      <c r="P42" s="2" t="s">
        <v>93</v>
      </c>
      <c r="Q42" s="2" t="s">
        <v>75</v>
      </c>
      <c r="R42" s="2" t="s">
        <v>90</v>
      </c>
      <c r="S42" s="3">
        <v>38774</v>
      </c>
      <c r="T42" s="2" t="s">
        <v>77</v>
      </c>
      <c r="U42" s="4">
        <v>38775</v>
      </c>
      <c r="V42" s="3">
        <v>38758</v>
      </c>
      <c r="W42" s="2" t="s">
        <v>220</v>
      </c>
      <c r="X42" s="2" t="s">
        <v>70</v>
      </c>
      <c r="Y42" s="2" t="s">
        <v>79</v>
      </c>
      <c r="Z42" s="2" t="s">
        <v>80</v>
      </c>
      <c r="AA42" s="2" t="s">
        <v>70</v>
      </c>
      <c r="AB42" s="15"/>
      <c r="AC42" s="15"/>
      <c r="AD42" s="2" t="s">
        <v>70</v>
      </c>
      <c r="AE42" s="2" t="s">
        <v>70</v>
      </c>
      <c r="AF42" s="2" t="s">
        <v>70</v>
      </c>
      <c r="AG42" s="1">
        <v>0</v>
      </c>
      <c r="AH42" s="2" t="s">
        <v>70</v>
      </c>
      <c r="AI42" s="2" t="s">
        <v>70</v>
      </c>
      <c r="AJ42" s="2" t="s">
        <v>81</v>
      </c>
      <c r="AK42" s="1">
        <v>47.8</v>
      </c>
      <c r="AL42" s="7">
        <v>145.5</v>
      </c>
      <c r="AM42" s="15"/>
      <c r="AN42" s="1">
        <v>80</v>
      </c>
      <c r="AO42" s="1">
        <v>2.7</v>
      </c>
      <c r="AP42" s="1">
        <v>15</v>
      </c>
      <c r="AQ42" s="1">
        <v>7</v>
      </c>
      <c r="AR42" s="15"/>
      <c r="AS42" s="10">
        <f t="shared" si="2"/>
        <v>2.1428571428571428</v>
      </c>
      <c r="AT42" s="15"/>
      <c r="AU42" s="1">
        <v>402</v>
      </c>
      <c r="AV42" s="1">
        <v>264</v>
      </c>
      <c r="AW42" s="1">
        <v>898</v>
      </c>
      <c r="AX42" s="1">
        <v>756</v>
      </c>
      <c r="AY42" s="9">
        <f t="shared" si="3"/>
        <v>1.1878306878306879</v>
      </c>
      <c r="AZ42" s="1">
        <v>1540</v>
      </c>
      <c r="BA42" s="1">
        <v>8</v>
      </c>
      <c r="BB42" s="1">
        <v>226</v>
      </c>
      <c r="BC42" s="1">
        <v>236</v>
      </c>
      <c r="BD42" s="1">
        <v>10</v>
      </c>
      <c r="BE42" s="1">
        <v>8</v>
      </c>
      <c r="BF42" s="1">
        <v>146</v>
      </c>
      <c r="BG42" s="1">
        <v>146</v>
      </c>
      <c r="BH42" s="1">
        <v>0</v>
      </c>
      <c r="BI42" s="1">
        <v>0</v>
      </c>
      <c r="BJ42" s="15"/>
      <c r="BK42" s="15"/>
      <c r="BL42" s="15"/>
      <c r="BM42" s="1" t="b">
        <v>0</v>
      </c>
      <c r="BN42" s="1" t="b">
        <v>0</v>
      </c>
      <c r="BO42" s="2" t="s">
        <v>70</v>
      </c>
      <c r="BP42" s="2" t="s">
        <v>70</v>
      </c>
      <c r="BQ42" s="2" t="s">
        <v>70</v>
      </c>
      <c r="BR42" s="2" t="s">
        <v>70</v>
      </c>
      <c r="BS42" s="2" t="s">
        <v>70</v>
      </c>
    </row>
    <row r="43" spans="1:71" ht="30" x14ac:dyDescent="0.25">
      <c r="A43" s="11" t="s">
        <v>296</v>
      </c>
      <c r="B43" s="1">
        <v>6089</v>
      </c>
      <c r="C43" s="2" t="s">
        <v>296</v>
      </c>
      <c r="D43" s="2" t="s">
        <v>297</v>
      </c>
      <c r="E43" s="2" t="s">
        <v>298</v>
      </c>
      <c r="F43" s="2" t="s">
        <v>299</v>
      </c>
      <c r="G43" s="2" t="s">
        <v>70</v>
      </c>
      <c r="H43" s="2" t="s">
        <v>70</v>
      </c>
      <c r="I43" s="2" t="s">
        <v>70</v>
      </c>
      <c r="J43" s="2" t="s">
        <v>70</v>
      </c>
      <c r="K43" s="2" t="s">
        <v>70</v>
      </c>
      <c r="L43" s="2" t="s">
        <v>70</v>
      </c>
      <c r="M43" s="15"/>
      <c r="N43" s="2" t="s">
        <v>72</v>
      </c>
      <c r="O43" s="2" t="s">
        <v>73</v>
      </c>
      <c r="P43" s="2" t="s">
        <v>74</v>
      </c>
      <c r="Q43" s="2" t="s">
        <v>75</v>
      </c>
      <c r="R43" s="2" t="s">
        <v>90</v>
      </c>
      <c r="S43" s="3">
        <v>40745</v>
      </c>
      <c r="T43" s="2" t="s">
        <v>94</v>
      </c>
      <c r="U43" s="4">
        <v>40814</v>
      </c>
      <c r="V43" s="3">
        <v>40742</v>
      </c>
      <c r="W43" s="2" t="s">
        <v>215</v>
      </c>
      <c r="X43" s="2" t="s">
        <v>70</v>
      </c>
      <c r="Y43" s="2" t="s">
        <v>79</v>
      </c>
      <c r="Z43" s="2" t="s">
        <v>80</v>
      </c>
      <c r="AA43" s="2" t="s">
        <v>70</v>
      </c>
      <c r="AB43" s="15"/>
      <c r="AC43" s="15"/>
      <c r="AD43" s="2" t="s">
        <v>70</v>
      </c>
      <c r="AE43" s="2" t="s">
        <v>70</v>
      </c>
      <c r="AF43" s="2" t="s">
        <v>70</v>
      </c>
      <c r="AG43" s="1">
        <v>0</v>
      </c>
      <c r="AH43" s="2" t="s">
        <v>70</v>
      </c>
      <c r="AI43" s="2" t="s">
        <v>70</v>
      </c>
      <c r="AJ43" s="2" t="s">
        <v>81</v>
      </c>
      <c r="AK43" s="1">
        <v>12.1</v>
      </c>
      <c r="AL43" s="17">
        <v>95</v>
      </c>
      <c r="AM43" s="15"/>
      <c r="AN43" s="16"/>
      <c r="AO43" s="1">
        <v>20</v>
      </c>
      <c r="AP43" s="1">
        <v>8</v>
      </c>
      <c r="AQ43" s="1">
        <v>4</v>
      </c>
      <c r="AR43" s="1">
        <v>7</v>
      </c>
      <c r="AS43" s="10">
        <f t="shared" si="2"/>
        <v>2</v>
      </c>
      <c r="AT43" s="1">
        <v>7</v>
      </c>
      <c r="AU43" s="1">
        <v>302</v>
      </c>
      <c r="AV43" s="1">
        <v>80</v>
      </c>
      <c r="AW43" s="1">
        <v>180</v>
      </c>
      <c r="AX43" s="1">
        <v>202</v>
      </c>
      <c r="AY43" s="9">
        <f t="shared" si="3"/>
        <v>0.8910891089108911</v>
      </c>
      <c r="AZ43" s="1">
        <v>490</v>
      </c>
      <c r="BA43" s="1">
        <v>2</v>
      </c>
      <c r="BB43" s="1">
        <v>62</v>
      </c>
      <c r="BC43" s="1">
        <v>64</v>
      </c>
      <c r="BD43" s="1">
        <v>3</v>
      </c>
      <c r="BE43" s="1">
        <v>4</v>
      </c>
      <c r="BF43" s="24"/>
      <c r="BG43" s="24"/>
      <c r="BH43" s="1">
        <v>0</v>
      </c>
      <c r="BI43" s="1">
        <v>0</v>
      </c>
      <c r="BJ43" s="6">
        <v>1</v>
      </c>
      <c r="BK43" s="6">
        <v>1</v>
      </c>
      <c r="BL43" s="15"/>
      <c r="BM43" s="1" t="b">
        <v>0</v>
      </c>
      <c r="BN43" s="1" t="b">
        <v>0</v>
      </c>
      <c r="BO43" s="2" t="s">
        <v>70</v>
      </c>
      <c r="BP43" s="2" t="s">
        <v>70</v>
      </c>
      <c r="BQ43" s="2" t="s">
        <v>70</v>
      </c>
      <c r="BR43" s="2" t="s">
        <v>70</v>
      </c>
      <c r="BS43" s="2" t="s">
        <v>70</v>
      </c>
    </row>
    <row r="44" spans="1:71" ht="60" x14ac:dyDescent="0.25">
      <c r="A44" s="11" t="s">
        <v>306</v>
      </c>
      <c r="B44" s="1">
        <v>9500</v>
      </c>
      <c r="C44" s="2" t="s">
        <v>306</v>
      </c>
      <c r="D44" s="2" t="s">
        <v>307</v>
      </c>
      <c r="E44" s="2" t="s">
        <v>70</v>
      </c>
      <c r="F44" s="2" t="s">
        <v>308</v>
      </c>
      <c r="G44" s="2" t="s">
        <v>70</v>
      </c>
      <c r="H44" s="2" t="s">
        <v>70</v>
      </c>
      <c r="I44" s="2" t="s">
        <v>70</v>
      </c>
      <c r="J44" s="2" t="s">
        <v>70</v>
      </c>
      <c r="K44" s="2" t="s">
        <v>70</v>
      </c>
      <c r="L44" s="2" t="s">
        <v>70</v>
      </c>
      <c r="M44" s="15"/>
      <c r="N44" s="2" t="s">
        <v>72</v>
      </c>
      <c r="O44" s="2" t="s">
        <v>95</v>
      </c>
      <c r="P44" s="2" t="s">
        <v>74</v>
      </c>
      <c r="Q44" s="2" t="s">
        <v>75</v>
      </c>
      <c r="R44" s="2" t="s">
        <v>90</v>
      </c>
      <c r="S44" s="5">
        <v>40843</v>
      </c>
      <c r="T44" s="2" t="s">
        <v>94</v>
      </c>
      <c r="U44" s="4">
        <v>41158</v>
      </c>
      <c r="V44" s="24"/>
      <c r="W44" s="2" t="s">
        <v>309</v>
      </c>
      <c r="X44" s="2" t="s">
        <v>70</v>
      </c>
      <c r="Y44" s="2" t="s">
        <v>70</v>
      </c>
      <c r="Z44" s="2" t="s">
        <v>80</v>
      </c>
      <c r="AA44" s="2" t="s">
        <v>70</v>
      </c>
      <c r="AB44" s="15"/>
      <c r="AC44" s="15"/>
      <c r="AD44" s="2" t="s">
        <v>70</v>
      </c>
      <c r="AE44" s="2" t="s">
        <v>70</v>
      </c>
      <c r="AF44" s="2" t="s">
        <v>70</v>
      </c>
      <c r="AG44" s="1">
        <v>0</v>
      </c>
      <c r="AH44" s="2" t="s">
        <v>70</v>
      </c>
      <c r="AI44" s="2" t="s">
        <v>70</v>
      </c>
      <c r="AJ44" s="2" t="s">
        <v>81</v>
      </c>
      <c r="AK44" s="1">
        <v>14.6</v>
      </c>
      <c r="AL44" s="7">
        <v>104</v>
      </c>
      <c r="AM44" s="15"/>
      <c r="AN44" s="6">
        <v>57.5</v>
      </c>
      <c r="AO44" s="1">
        <v>12</v>
      </c>
      <c r="AP44" s="6">
        <v>8</v>
      </c>
      <c r="AQ44" s="6">
        <v>4</v>
      </c>
      <c r="AR44" s="24"/>
      <c r="AS44" s="10">
        <f t="shared" si="2"/>
        <v>2</v>
      </c>
      <c r="AT44" s="24"/>
      <c r="AU44" s="6">
        <v>314</v>
      </c>
      <c r="AV44" s="1">
        <v>112</v>
      </c>
      <c r="AW44" s="1">
        <v>310</v>
      </c>
      <c r="AX44" s="1">
        <v>390</v>
      </c>
      <c r="AY44" s="9">
        <f t="shared" si="3"/>
        <v>0.79487179487179482</v>
      </c>
      <c r="AZ44" s="1">
        <v>602</v>
      </c>
      <c r="BA44" s="6">
        <v>8</v>
      </c>
      <c r="BB44" s="1">
        <v>94</v>
      </c>
      <c r="BC44" s="1">
        <v>92</v>
      </c>
      <c r="BD44" s="1">
        <v>5</v>
      </c>
      <c r="BE44" s="1">
        <v>4</v>
      </c>
      <c r="BF44" s="6">
        <v>11</v>
      </c>
      <c r="BG44" s="6">
        <v>10</v>
      </c>
      <c r="BH44" s="1">
        <v>0</v>
      </c>
      <c r="BI44" s="1">
        <v>0</v>
      </c>
      <c r="BJ44" s="24"/>
      <c r="BK44" s="24"/>
      <c r="BL44" s="15"/>
      <c r="BM44" s="1" t="b">
        <v>0</v>
      </c>
      <c r="BN44" s="1" t="b">
        <v>0</v>
      </c>
      <c r="BO44" s="2" t="s">
        <v>70</v>
      </c>
      <c r="BP44" s="2" t="s">
        <v>70</v>
      </c>
      <c r="BQ44" s="2" t="s">
        <v>70</v>
      </c>
      <c r="BR44" s="2" t="s">
        <v>70</v>
      </c>
      <c r="BS44" s="2" t="s">
        <v>70</v>
      </c>
    </row>
    <row r="45" spans="1:71" ht="45" x14ac:dyDescent="0.25">
      <c r="A45" s="11" t="s">
        <v>170</v>
      </c>
      <c r="B45" s="1">
        <v>7718</v>
      </c>
      <c r="C45" s="2" t="s">
        <v>170</v>
      </c>
      <c r="D45" s="2" t="s">
        <v>171</v>
      </c>
      <c r="E45" s="2" t="s">
        <v>172</v>
      </c>
      <c r="F45" s="2" t="s">
        <v>173</v>
      </c>
      <c r="G45" s="2" t="s">
        <v>173</v>
      </c>
      <c r="H45" s="2" t="s">
        <v>70</v>
      </c>
      <c r="I45" s="2" t="s">
        <v>70</v>
      </c>
      <c r="J45" s="2" t="s">
        <v>70</v>
      </c>
      <c r="K45" s="2" t="s">
        <v>70</v>
      </c>
      <c r="L45" s="2" t="s">
        <v>70</v>
      </c>
      <c r="M45" s="15"/>
      <c r="N45" s="2" t="s">
        <v>72</v>
      </c>
      <c r="O45" s="2" t="s">
        <v>95</v>
      </c>
      <c r="P45" s="2" t="s">
        <v>147</v>
      </c>
      <c r="Q45" s="2" t="s">
        <v>75</v>
      </c>
      <c r="R45" s="2" t="s">
        <v>76</v>
      </c>
      <c r="S45" s="3">
        <v>38165</v>
      </c>
      <c r="T45" s="2" t="s">
        <v>77</v>
      </c>
      <c r="U45" s="4">
        <v>38165</v>
      </c>
      <c r="V45" s="5">
        <v>38194</v>
      </c>
      <c r="W45" s="2" t="s">
        <v>174</v>
      </c>
      <c r="X45" s="2" t="s">
        <v>70</v>
      </c>
      <c r="Y45" s="2" t="s">
        <v>70</v>
      </c>
      <c r="Z45" s="2" t="s">
        <v>86</v>
      </c>
      <c r="AA45" s="2" t="s">
        <v>70</v>
      </c>
      <c r="AB45" s="15"/>
      <c r="AC45" s="15"/>
      <c r="AD45" s="2" t="s">
        <v>70</v>
      </c>
      <c r="AE45" s="2" t="s">
        <v>70</v>
      </c>
      <c r="AF45" s="2" t="s">
        <v>70</v>
      </c>
      <c r="AG45" s="1">
        <v>0</v>
      </c>
      <c r="AH45" s="2" t="s">
        <v>70</v>
      </c>
      <c r="AI45" s="2" t="s">
        <v>70</v>
      </c>
      <c r="AJ45" s="2" t="s">
        <v>81</v>
      </c>
      <c r="AK45" s="1">
        <v>8.3000000000000007</v>
      </c>
      <c r="AL45" s="7">
        <v>67</v>
      </c>
      <c r="AM45" s="15"/>
      <c r="AN45" s="1">
        <v>49</v>
      </c>
      <c r="AO45" s="1">
        <v>13</v>
      </c>
      <c r="AP45" s="1">
        <v>10</v>
      </c>
      <c r="AQ45" s="1">
        <v>5</v>
      </c>
      <c r="AR45" s="24"/>
      <c r="AS45" s="10">
        <f t="shared" si="2"/>
        <v>2</v>
      </c>
      <c r="AT45" s="24"/>
      <c r="AU45" s="1">
        <v>272</v>
      </c>
      <c r="AV45" s="1">
        <v>64</v>
      </c>
      <c r="AW45" s="1">
        <v>112</v>
      </c>
      <c r="AX45" s="1">
        <v>120</v>
      </c>
      <c r="AY45" s="9">
        <f t="shared" si="3"/>
        <v>0.93333333333333335</v>
      </c>
      <c r="AZ45" s="1">
        <v>250</v>
      </c>
      <c r="BA45" s="1">
        <v>0.6</v>
      </c>
      <c r="BB45" s="1">
        <v>42</v>
      </c>
      <c r="BC45" s="1">
        <v>44</v>
      </c>
      <c r="BD45" s="1">
        <v>1.6</v>
      </c>
      <c r="BE45" s="1">
        <v>1.9</v>
      </c>
      <c r="BF45" s="1">
        <v>5</v>
      </c>
      <c r="BG45" s="1">
        <v>4.7</v>
      </c>
      <c r="BH45" s="1">
        <v>0</v>
      </c>
      <c r="BI45" s="1">
        <v>0</v>
      </c>
      <c r="BJ45" s="15"/>
      <c r="BK45" s="15"/>
      <c r="BL45" s="15"/>
      <c r="BM45" s="1" t="b">
        <v>0</v>
      </c>
      <c r="BN45" s="1" t="b">
        <v>0</v>
      </c>
      <c r="BO45" s="2" t="s">
        <v>70</v>
      </c>
      <c r="BP45" s="2" t="s">
        <v>70</v>
      </c>
      <c r="BQ45" s="2" t="s">
        <v>70</v>
      </c>
      <c r="BR45" s="2" t="s">
        <v>70</v>
      </c>
      <c r="BS45" s="2" t="s">
        <v>70</v>
      </c>
    </row>
    <row r="46" spans="1:71" ht="30" x14ac:dyDescent="0.25">
      <c r="A46" s="11" t="s">
        <v>124</v>
      </c>
      <c r="B46" s="1">
        <v>8749</v>
      </c>
      <c r="C46" s="2" t="s">
        <v>124</v>
      </c>
      <c r="D46" s="2" t="s">
        <v>125</v>
      </c>
      <c r="E46" s="2" t="s">
        <v>70</v>
      </c>
      <c r="F46" s="2" t="s">
        <v>126</v>
      </c>
      <c r="G46" s="2" t="s">
        <v>126</v>
      </c>
      <c r="H46" s="2" t="s">
        <v>70</v>
      </c>
      <c r="I46" s="2" t="s">
        <v>127</v>
      </c>
      <c r="J46" s="2" t="s">
        <v>70</v>
      </c>
      <c r="K46" s="2" t="s">
        <v>70</v>
      </c>
      <c r="L46" s="2" t="s">
        <v>70</v>
      </c>
      <c r="M46" s="15"/>
      <c r="N46" s="2" t="s">
        <v>72</v>
      </c>
      <c r="O46" s="2" t="s">
        <v>95</v>
      </c>
      <c r="P46" s="2" t="s">
        <v>74</v>
      </c>
      <c r="Q46" s="2" t="s">
        <v>75</v>
      </c>
      <c r="R46" s="2" t="s">
        <v>90</v>
      </c>
      <c r="S46" s="3">
        <v>39133</v>
      </c>
      <c r="T46" s="2" t="s">
        <v>77</v>
      </c>
      <c r="U46" s="4">
        <v>39134</v>
      </c>
      <c r="V46" s="3">
        <v>39133</v>
      </c>
      <c r="W46" s="2" t="s">
        <v>128</v>
      </c>
      <c r="X46" s="2" t="s">
        <v>70</v>
      </c>
      <c r="Y46" s="2" t="s">
        <v>98</v>
      </c>
      <c r="Z46" s="2" t="s">
        <v>80</v>
      </c>
      <c r="AA46" s="2" t="s">
        <v>70</v>
      </c>
      <c r="AB46" s="15"/>
      <c r="AC46" s="15"/>
      <c r="AD46" s="2" t="s">
        <v>70</v>
      </c>
      <c r="AE46" s="2" t="s">
        <v>70</v>
      </c>
      <c r="AF46" s="2" t="s">
        <v>70</v>
      </c>
      <c r="AG46" s="16"/>
      <c r="AH46" s="2" t="s">
        <v>70</v>
      </c>
      <c r="AI46" s="2" t="s">
        <v>70</v>
      </c>
      <c r="AJ46" s="2" t="s">
        <v>81</v>
      </c>
      <c r="AK46" s="1">
        <v>20.350000000000001</v>
      </c>
      <c r="AL46" s="8">
        <v>109</v>
      </c>
      <c r="AM46" s="15"/>
      <c r="AN46" s="6">
        <v>67</v>
      </c>
      <c r="AO46" s="1">
        <v>14</v>
      </c>
      <c r="AP46" s="1">
        <v>10</v>
      </c>
      <c r="AQ46" s="1">
        <v>5</v>
      </c>
      <c r="AR46" s="16"/>
      <c r="AS46" s="10">
        <f t="shared" si="2"/>
        <v>2</v>
      </c>
      <c r="AT46" s="16"/>
      <c r="AU46" s="1">
        <v>436</v>
      </c>
      <c r="AV46" s="1">
        <v>160</v>
      </c>
      <c r="AW46" s="1">
        <v>392</v>
      </c>
      <c r="AX46" s="1">
        <v>422</v>
      </c>
      <c r="AY46" s="9">
        <f t="shared" si="3"/>
        <v>0.92890995260663511</v>
      </c>
      <c r="AZ46" s="1">
        <v>810</v>
      </c>
      <c r="BA46" s="1">
        <v>6</v>
      </c>
      <c r="BB46" s="1">
        <v>98</v>
      </c>
      <c r="BC46" s="1">
        <v>104</v>
      </c>
      <c r="BD46" s="1">
        <v>4</v>
      </c>
      <c r="BE46" s="1">
        <v>5</v>
      </c>
      <c r="BF46" s="6">
        <v>12</v>
      </c>
      <c r="BG46" s="6">
        <v>11</v>
      </c>
      <c r="BH46" s="16"/>
      <c r="BI46" s="16"/>
      <c r="BJ46" s="16"/>
      <c r="BK46" s="16"/>
      <c r="BL46" s="15"/>
      <c r="BM46" s="1" t="b">
        <v>0</v>
      </c>
      <c r="BN46" s="1" t="b">
        <v>0</v>
      </c>
      <c r="BO46" s="2" t="s">
        <v>70</v>
      </c>
      <c r="BP46" s="2" t="s">
        <v>70</v>
      </c>
      <c r="BQ46" s="2" t="s">
        <v>70</v>
      </c>
      <c r="BR46" s="2" t="s">
        <v>70</v>
      </c>
      <c r="BS46" s="2" t="s">
        <v>70</v>
      </c>
    </row>
    <row r="47" spans="1:71" ht="75" x14ac:dyDescent="0.25">
      <c r="A47" s="11" t="s">
        <v>256</v>
      </c>
      <c r="B47" s="1">
        <v>8627</v>
      </c>
      <c r="C47" s="2" t="s">
        <v>256</v>
      </c>
      <c r="D47" s="2" t="s">
        <v>257</v>
      </c>
      <c r="E47" s="2" t="s">
        <v>258</v>
      </c>
      <c r="F47" s="2" t="s">
        <v>259</v>
      </c>
      <c r="G47" s="2" t="s">
        <v>259</v>
      </c>
      <c r="H47" s="2" t="s">
        <v>70</v>
      </c>
      <c r="I47" s="2" t="s">
        <v>70</v>
      </c>
      <c r="J47" s="2" t="s">
        <v>70</v>
      </c>
      <c r="K47" s="2" t="s">
        <v>70</v>
      </c>
      <c r="L47" s="2" t="s">
        <v>70</v>
      </c>
      <c r="M47" s="15"/>
      <c r="N47" s="2" t="s">
        <v>72</v>
      </c>
      <c r="O47" s="2" t="s">
        <v>95</v>
      </c>
      <c r="P47" s="2" t="s">
        <v>74</v>
      </c>
      <c r="Q47" s="2" t="s">
        <v>75</v>
      </c>
      <c r="R47" s="2" t="s">
        <v>90</v>
      </c>
      <c r="S47" s="3">
        <v>39005</v>
      </c>
      <c r="T47" s="2" t="s">
        <v>94</v>
      </c>
      <c r="U47" s="4">
        <v>39043</v>
      </c>
      <c r="V47" s="3">
        <v>38994</v>
      </c>
      <c r="W47" s="2" t="s">
        <v>260</v>
      </c>
      <c r="X47" s="2" t="s">
        <v>70</v>
      </c>
      <c r="Y47" s="2" t="s">
        <v>101</v>
      </c>
      <c r="Z47" s="2" t="s">
        <v>80</v>
      </c>
      <c r="AA47" s="2" t="s">
        <v>70</v>
      </c>
      <c r="AB47" s="24"/>
      <c r="AC47" s="24"/>
      <c r="AD47" s="2" t="s">
        <v>70</v>
      </c>
      <c r="AE47" s="2" t="s">
        <v>70</v>
      </c>
      <c r="AF47" s="2" t="s">
        <v>70</v>
      </c>
      <c r="AG47" s="1">
        <v>0</v>
      </c>
      <c r="AH47" s="2" t="s">
        <v>70</v>
      </c>
      <c r="AI47" s="2" t="s">
        <v>70</v>
      </c>
      <c r="AJ47" s="2" t="s">
        <v>81</v>
      </c>
      <c r="AK47" s="1">
        <v>20.05</v>
      </c>
      <c r="AL47" s="8">
        <v>116</v>
      </c>
      <c r="AM47" s="15"/>
      <c r="AN47" s="6">
        <v>56</v>
      </c>
      <c r="AO47" s="1">
        <v>11</v>
      </c>
      <c r="AP47" s="1">
        <v>12</v>
      </c>
      <c r="AQ47" s="1">
        <v>6</v>
      </c>
      <c r="AR47" s="24"/>
      <c r="AS47" s="10">
        <f t="shared" si="2"/>
        <v>2</v>
      </c>
      <c r="AT47" s="24"/>
      <c r="AU47" s="1">
        <v>430</v>
      </c>
      <c r="AV47" s="1">
        <v>178</v>
      </c>
      <c r="AW47" s="1">
        <v>399</v>
      </c>
      <c r="AX47" s="1">
        <v>398</v>
      </c>
      <c r="AY47" s="9">
        <f t="shared" si="3"/>
        <v>1.0025125628140703</v>
      </c>
      <c r="AZ47" s="1">
        <v>1052</v>
      </c>
      <c r="BA47" s="1">
        <v>7</v>
      </c>
      <c r="BB47" s="1">
        <v>114</v>
      </c>
      <c r="BC47" s="1">
        <v>124</v>
      </c>
      <c r="BD47" s="1">
        <v>4</v>
      </c>
      <c r="BE47" s="1">
        <v>5</v>
      </c>
      <c r="BF47" s="1">
        <v>18</v>
      </c>
      <c r="BG47" s="1">
        <v>18</v>
      </c>
      <c r="BH47" s="1">
        <v>0</v>
      </c>
      <c r="BI47" s="1">
        <v>0</v>
      </c>
      <c r="BJ47" s="15"/>
      <c r="BK47" s="15"/>
      <c r="BL47" s="15"/>
      <c r="BM47" s="1" t="b">
        <v>0</v>
      </c>
      <c r="BN47" s="1" t="b">
        <v>0</v>
      </c>
      <c r="BO47" s="2" t="s">
        <v>70</v>
      </c>
      <c r="BP47" s="2" t="s">
        <v>70</v>
      </c>
      <c r="BQ47" s="2" t="s">
        <v>70</v>
      </c>
      <c r="BR47" s="2" t="s">
        <v>70</v>
      </c>
      <c r="BS47" s="2" t="s">
        <v>70</v>
      </c>
    </row>
    <row r="48" spans="1:71" ht="30" x14ac:dyDescent="0.25">
      <c r="A48" s="11" t="s">
        <v>265</v>
      </c>
      <c r="B48" s="1">
        <v>8833</v>
      </c>
      <c r="C48" s="2" t="s">
        <v>265</v>
      </c>
      <c r="D48" s="2" t="s">
        <v>266</v>
      </c>
      <c r="E48" s="2" t="s">
        <v>267</v>
      </c>
      <c r="F48" s="2" t="s">
        <v>268</v>
      </c>
      <c r="G48" s="2" t="s">
        <v>70</v>
      </c>
      <c r="H48" s="2" t="s">
        <v>70</v>
      </c>
      <c r="I48" s="2" t="s">
        <v>70</v>
      </c>
      <c r="J48" s="2" t="s">
        <v>70</v>
      </c>
      <c r="K48" s="2" t="s">
        <v>70</v>
      </c>
      <c r="L48" s="2" t="s">
        <v>70</v>
      </c>
      <c r="M48" s="15"/>
      <c r="N48" s="2" t="s">
        <v>72</v>
      </c>
      <c r="O48" s="2" t="s">
        <v>95</v>
      </c>
      <c r="P48" s="2" t="s">
        <v>70</v>
      </c>
      <c r="Q48" s="2" t="s">
        <v>75</v>
      </c>
      <c r="R48" s="2" t="s">
        <v>90</v>
      </c>
      <c r="S48" s="3">
        <v>39168</v>
      </c>
      <c r="T48" s="2" t="s">
        <v>77</v>
      </c>
      <c r="U48" s="4">
        <v>39169</v>
      </c>
      <c r="V48" s="5">
        <v>39168</v>
      </c>
      <c r="W48" s="2" t="s">
        <v>70</v>
      </c>
      <c r="X48" s="2" t="s">
        <v>70</v>
      </c>
      <c r="Y48" s="2" t="s">
        <v>70</v>
      </c>
      <c r="Z48" s="2" t="s">
        <v>70</v>
      </c>
      <c r="AA48" s="2" t="s">
        <v>70</v>
      </c>
      <c r="AB48" s="24"/>
      <c r="AC48" s="24"/>
      <c r="AD48" s="2" t="s">
        <v>70</v>
      </c>
      <c r="AE48" s="2" t="s">
        <v>70</v>
      </c>
      <c r="AF48" s="2" t="s">
        <v>70</v>
      </c>
      <c r="AG48" s="1">
        <v>0</v>
      </c>
      <c r="AH48" s="2" t="s">
        <v>70</v>
      </c>
      <c r="AI48" s="2" t="s">
        <v>70</v>
      </c>
      <c r="AJ48" s="2" t="s">
        <v>118</v>
      </c>
      <c r="AK48" s="1">
        <v>13.5</v>
      </c>
      <c r="AL48" s="17">
        <v>84</v>
      </c>
      <c r="AM48" s="15"/>
      <c r="AN48" s="1">
        <v>59</v>
      </c>
      <c r="AO48" s="1">
        <v>18</v>
      </c>
      <c r="AP48" s="16">
        <v>12</v>
      </c>
      <c r="AQ48" s="16">
        <v>6</v>
      </c>
      <c r="AR48" s="24"/>
      <c r="AS48" s="10">
        <f t="shared" si="2"/>
        <v>2</v>
      </c>
      <c r="AT48" s="24"/>
      <c r="AU48" s="1">
        <v>388</v>
      </c>
      <c r="AV48" s="1">
        <v>104</v>
      </c>
      <c r="AW48" s="1">
        <v>224</v>
      </c>
      <c r="AX48" s="1">
        <v>238</v>
      </c>
      <c r="AY48" s="9">
        <f t="shared" si="3"/>
        <v>0.94117647058823528</v>
      </c>
      <c r="AZ48" s="1">
        <v>818</v>
      </c>
      <c r="BA48" s="1">
        <v>1</v>
      </c>
      <c r="BB48" s="1">
        <v>74</v>
      </c>
      <c r="BC48" s="1">
        <v>72</v>
      </c>
      <c r="BD48" s="1">
        <v>3</v>
      </c>
      <c r="BE48" s="1">
        <v>3</v>
      </c>
      <c r="BF48" s="1">
        <v>9</v>
      </c>
      <c r="BG48" s="1">
        <v>9</v>
      </c>
      <c r="BH48" s="1">
        <v>0</v>
      </c>
      <c r="BI48" s="1">
        <v>0</v>
      </c>
      <c r="BJ48" s="15"/>
      <c r="BK48" s="15"/>
      <c r="BL48" s="15"/>
      <c r="BM48" s="1" t="b">
        <v>0</v>
      </c>
      <c r="BN48" s="1" t="b">
        <v>0</v>
      </c>
      <c r="BO48" s="2" t="s">
        <v>70</v>
      </c>
      <c r="BP48" s="2" t="s">
        <v>70</v>
      </c>
      <c r="BQ48" s="2" t="s">
        <v>70</v>
      </c>
      <c r="BR48" s="2" t="s">
        <v>70</v>
      </c>
      <c r="BS48" s="2" t="s">
        <v>70</v>
      </c>
    </row>
    <row r="49" spans="1:71" ht="30" x14ac:dyDescent="0.25">
      <c r="A49" s="11" t="s">
        <v>293</v>
      </c>
      <c r="B49" s="1">
        <v>8978</v>
      </c>
      <c r="C49" s="2" t="s">
        <v>293</v>
      </c>
      <c r="D49" s="2" t="s">
        <v>294</v>
      </c>
      <c r="E49" s="2" t="s">
        <v>295</v>
      </c>
      <c r="F49" s="2" t="s">
        <v>70</v>
      </c>
      <c r="G49" s="2" t="s">
        <v>70</v>
      </c>
      <c r="H49" s="2" t="s">
        <v>70</v>
      </c>
      <c r="I49" s="2" t="s">
        <v>70</v>
      </c>
      <c r="J49" s="2" t="s">
        <v>70</v>
      </c>
      <c r="K49" s="2" t="s">
        <v>70</v>
      </c>
      <c r="L49" s="2" t="s">
        <v>70</v>
      </c>
      <c r="M49" s="15"/>
      <c r="N49" s="2" t="s">
        <v>72</v>
      </c>
      <c r="O49" s="2" t="s">
        <v>73</v>
      </c>
      <c r="P49" s="2" t="s">
        <v>74</v>
      </c>
      <c r="Q49" s="2" t="s">
        <v>75</v>
      </c>
      <c r="R49" s="2" t="s">
        <v>76</v>
      </c>
      <c r="S49" s="3">
        <v>40733</v>
      </c>
      <c r="T49" s="2" t="s">
        <v>77</v>
      </c>
      <c r="U49" s="4">
        <v>40735</v>
      </c>
      <c r="V49" s="3">
        <v>40732</v>
      </c>
      <c r="W49" s="2" t="s">
        <v>215</v>
      </c>
      <c r="X49" s="2" t="s">
        <v>70</v>
      </c>
      <c r="Y49" s="2" t="s">
        <v>79</v>
      </c>
      <c r="Z49" s="2" t="s">
        <v>80</v>
      </c>
      <c r="AA49" s="2" t="s">
        <v>70</v>
      </c>
      <c r="AB49" s="15"/>
      <c r="AC49" s="15"/>
      <c r="AD49" s="2" t="s">
        <v>70</v>
      </c>
      <c r="AE49" s="2" t="s">
        <v>70</v>
      </c>
      <c r="AF49" s="2" t="s">
        <v>70</v>
      </c>
      <c r="AG49" s="1">
        <v>0</v>
      </c>
      <c r="AH49" s="2" t="s">
        <v>70</v>
      </c>
      <c r="AI49" s="2" t="s">
        <v>70</v>
      </c>
      <c r="AJ49" s="2" t="s">
        <v>81</v>
      </c>
      <c r="AK49" s="1">
        <v>22.7</v>
      </c>
      <c r="AL49" s="7">
        <v>125.5</v>
      </c>
      <c r="AM49" s="15"/>
      <c r="AN49" s="1">
        <v>64.3</v>
      </c>
      <c r="AO49" s="16"/>
      <c r="AP49" s="1">
        <v>12</v>
      </c>
      <c r="AQ49" s="1">
        <v>6</v>
      </c>
      <c r="AR49" s="6">
        <v>5</v>
      </c>
      <c r="AS49" s="10">
        <f t="shared" si="2"/>
        <v>2</v>
      </c>
      <c r="AT49" s="6">
        <v>5</v>
      </c>
      <c r="AU49" s="1">
        <v>454</v>
      </c>
      <c r="AV49" s="1">
        <v>198</v>
      </c>
      <c r="AW49" s="1">
        <v>396</v>
      </c>
      <c r="AX49" s="1">
        <v>450</v>
      </c>
      <c r="AY49" s="9">
        <f t="shared" si="3"/>
        <v>0.88</v>
      </c>
      <c r="AZ49" s="1">
        <v>986</v>
      </c>
      <c r="BA49" s="1">
        <v>5</v>
      </c>
      <c r="BB49" s="6">
        <v>94</v>
      </c>
      <c r="BC49" s="1">
        <v>112</v>
      </c>
      <c r="BD49" s="1">
        <v>4</v>
      </c>
      <c r="BE49" s="1">
        <v>4</v>
      </c>
      <c r="BF49" s="16"/>
      <c r="BG49" s="16"/>
      <c r="BH49" s="1">
        <v>0</v>
      </c>
      <c r="BI49" s="1">
        <v>0</v>
      </c>
      <c r="BJ49" s="24"/>
      <c r="BK49" s="24"/>
      <c r="BL49" s="15"/>
      <c r="BM49" s="1" t="b">
        <v>0</v>
      </c>
      <c r="BN49" s="1" t="b">
        <v>0</v>
      </c>
      <c r="BO49" s="2" t="s">
        <v>70</v>
      </c>
      <c r="BP49" s="2" t="s">
        <v>70</v>
      </c>
      <c r="BQ49" s="2" t="s">
        <v>70</v>
      </c>
      <c r="BR49" s="2" t="s">
        <v>70</v>
      </c>
      <c r="BS49" s="2" t="s">
        <v>70</v>
      </c>
    </row>
    <row r="50" spans="1:71" ht="30" x14ac:dyDescent="0.25">
      <c r="A50" s="11" t="s">
        <v>334</v>
      </c>
      <c r="B50" s="1">
        <v>9622</v>
      </c>
      <c r="C50" s="2" t="s">
        <v>334</v>
      </c>
      <c r="D50" s="2" t="s">
        <v>335</v>
      </c>
      <c r="E50" s="2" t="s">
        <v>336</v>
      </c>
      <c r="F50" s="2" t="s">
        <v>337</v>
      </c>
      <c r="G50" s="2" t="s">
        <v>70</v>
      </c>
      <c r="H50" s="2" t="s">
        <v>70</v>
      </c>
      <c r="I50" s="2" t="s">
        <v>70</v>
      </c>
      <c r="J50" s="2" t="s">
        <v>70</v>
      </c>
      <c r="K50" s="2" t="s">
        <v>70</v>
      </c>
      <c r="L50" s="2" t="s">
        <v>70</v>
      </c>
      <c r="M50" s="15"/>
      <c r="N50" s="2" t="s">
        <v>72</v>
      </c>
      <c r="O50" s="2" t="s">
        <v>95</v>
      </c>
      <c r="P50" s="2" t="s">
        <v>93</v>
      </c>
      <c r="Q50" s="2" t="s">
        <v>75</v>
      </c>
      <c r="R50" s="2" t="s">
        <v>90</v>
      </c>
      <c r="S50" s="3">
        <v>41515</v>
      </c>
      <c r="T50" s="2" t="s">
        <v>77</v>
      </c>
      <c r="U50" s="4">
        <v>41515</v>
      </c>
      <c r="V50" s="5">
        <v>41513</v>
      </c>
      <c r="W50" s="2" t="s">
        <v>123</v>
      </c>
      <c r="X50" s="2" t="s">
        <v>70</v>
      </c>
      <c r="Y50" s="2" t="s">
        <v>123</v>
      </c>
      <c r="Z50" s="2" t="s">
        <v>80</v>
      </c>
      <c r="AA50" s="2" t="s">
        <v>70</v>
      </c>
      <c r="AB50" s="15"/>
      <c r="AC50" s="15"/>
      <c r="AD50" s="2" t="s">
        <v>70</v>
      </c>
      <c r="AE50" s="2" t="s">
        <v>70</v>
      </c>
      <c r="AF50" s="2" t="s">
        <v>70</v>
      </c>
      <c r="AG50" s="1">
        <v>0</v>
      </c>
      <c r="AH50" s="2" t="s">
        <v>70</v>
      </c>
      <c r="AI50" s="2" t="s">
        <v>70</v>
      </c>
      <c r="AJ50" s="2" t="s">
        <v>81</v>
      </c>
      <c r="AK50" s="1">
        <v>34</v>
      </c>
      <c r="AL50" s="7">
        <v>139</v>
      </c>
      <c r="AM50" s="15"/>
      <c r="AN50" s="1">
        <v>73</v>
      </c>
      <c r="AO50" s="1">
        <v>12</v>
      </c>
      <c r="AP50" s="1">
        <v>14</v>
      </c>
      <c r="AQ50" s="1">
        <v>7</v>
      </c>
      <c r="AR50" s="24"/>
      <c r="AS50" s="10">
        <f t="shared" si="2"/>
        <v>2</v>
      </c>
      <c r="AT50" s="24"/>
      <c r="AU50" s="1">
        <v>428</v>
      </c>
      <c r="AV50" s="1">
        <v>310</v>
      </c>
      <c r="AW50" s="1">
        <v>630</v>
      </c>
      <c r="AX50" s="1">
        <v>446</v>
      </c>
      <c r="AY50" s="9">
        <f t="shared" si="3"/>
        <v>1.4125560538116593</v>
      </c>
      <c r="AZ50" s="1">
        <v>1330</v>
      </c>
      <c r="BA50" s="1">
        <v>7</v>
      </c>
      <c r="BB50" s="1">
        <v>174</v>
      </c>
      <c r="BC50" s="1">
        <v>168</v>
      </c>
      <c r="BD50" s="1">
        <v>6</v>
      </c>
      <c r="BE50" s="1">
        <v>7</v>
      </c>
      <c r="BF50" s="1">
        <v>288</v>
      </c>
      <c r="BG50" s="1">
        <v>320</v>
      </c>
      <c r="BH50" s="1">
        <v>0</v>
      </c>
      <c r="BI50" s="1">
        <v>0</v>
      </c>
      <c r="BJ50" s="24"/>
      <c r="BK50" s="24"/>
      <c r="BL50" s="15"/>
      <c r="BM50" s="1" t="b">
        <v>0</v>
      </c>
      <c r="BN50" s="1" t="b">
        <v>0</v>
      </c>
      <c r="BO50" s="2" t="s">
        <v>70</v>
      </c>
      <c r="BP50" s="2" t="s">
        <v>70</v>
      </c>
      <c r="BQ50" s="2" t="s">
        <v>70</v>
      </c>
      <c r="BR50" s="2" t="s">
        <v>70</v>
      </c>
      <c r="BS50" s="2" t="s">
        <v>70</v>
      </c>
    </row>
    <row r="51" spans="1:71" ht="30" x14ac:dyDescent="0.25">
      <c r="A51" s="11" t="s">
        <v>212</v>
      </c>
      <c r="B51" s="1">
        <v>8633</v>
      </c>
      <c r="C51" s="2" t="s">
        <v>212</v>
      </c>
      <c r="D51" s="2" t="s">
        <v>213</v>
      </c>
      <c r="E51" s="2" t="s">
        <v>70</v>
      </c>
      <c r="F51" s="2" t="s">
        <v>214</v>
      </c>
      <c r="G51" s="2" t="s">
        <v>214</v>
      </c>
      <c r="H51" s="2" t="s">
        <v>70</v>
      </c>
      <c r="I51" s="2" t="s">
        <v>70</v>
      </c>
      <c r="J51" s="2" t="s">
        <v>70</v>
      </c>
      <c r="K51" s="2" t="s">
        <v>70</v>
      </c>
      <c r="L51" s="2" t="s">
        <v>70</v>
      </c>
      <c r="M51" s="15"/>
      <c r="N51" s="2" t="s">
        <v>72</v>
      </c>
      <c r="O51" s="2" t="s">
        <v>73</v>
      </c>
      <c r="P51" s="2" t="s">
        <v>74</v>
      </c>
      <c r="Q51" s="2" t="s">
        <v>75</v>
      </c>
      <c r="R51" s="2" t="s">
        <v>90</v>
      </c>
      <c r="S51" s="3">
        <v>38861</v>
      </c>
      <c r="T51" s="2" t="s">
        <v>77</v>
      </c>
      <c r="U51" s="4">
        <v>38861</v>
      </c>
      <c r="V51" s="3">
        <v>38860</v>
      </c>
      <c r="W51" s="2" t="s">
        <v>215</v>
      </c>
      <c r="X51" s="2" t="s">
        <v>70</v>
      </c>
      <c r="Y51" s="2" t="s">
        <v>79</v>
      </c>
      <c r="Z51" s="2" t="s">
        <v>80</v>
      </c>
      <c r="AA51" s="2" t="s">
        <v>70</v>
      </c>
      <c r="AB51" s="6">
        <v>49</v>
      </c>
      <c r="AC51" s="6">
        <v>427</v>
      </c>
      <c r="AD51" s="2" t="s">
        <v>70</v>
      </c>
      <c r="AE51" s="2" t="s">
        <v>70</v>
      </c>
      <c r="AF51" s="2" t="s">
        <v>70</v>
      </c>
      <c r="AG51" s="1">
        <v>0</v>
      </c>
      <c r="AH51" s="2" t="s">
        <v>70</v>
      </c>
      <c r="AI51" s="2" t="s">
        <v>70</v>
      </c>
      <c r="AJ51" s="2" t="s">
        <v>81</v>
      </c>
      <c r="AK51" s="1">
        <v>25.2</v>
      </c>
      <c r="AL51" s="7">
        <v>118</v>
      </c>
      <c r="AM51" s="15"/>
      <c r="AN51" s="1">
        <v>70</v>
      </c>
      <c r="AO51" s="1">
        <v>22</v>
      </c>
      <c r="AP51" s="1">
        <v>16</v>
      </c>
      <c r="AQ51" s="1">
        <v>8</v>
      </c>
      <c r="AR51" s="1">
        <v>7</v>
      </c>
      <c r="AS51" s="10">
        <f t="shared" si="2"/>
        <v>2</v>
      </c>
      <c r="AT51" s="1">
        <v>7</v>
      </c>
      <c r="AU51" s="1">
        <v>414</v>
      </c>
      <c r="AV51" s="1">
        <v>216</v>
      </c>
      <c r="AW51" s="1">
        <v>224</v>
      </c>
      <c r="AX51" s="1">
        <v>250</v>
      </c>
      <c r="AY51" s="9">
        <f t="shared" si="3"/>
        <v>0.89600000000000002</v>
      </c>
      <c r="AZ51" s="1">
        <v>640</v>
      </c>
      <c r="BA51" s="1">
        <v>8</v>
      </c>
      <c r="BB51" s="1">
        <v>104</v>
      </c>
      <c r="BC51" s="1">
        <v>108</v>
      </c>
      <c r="BD51" s="1">
        <v>4</v>
      </c>
      <c r="BE51" s="1">
        <v>4</v>
      </c>
      <c r="BF51" s="24"/>
      <c r="BG51" s="24"/>
      <c r="BH51" s="1">
        <v>0</v>
      </c>
      <c r="BI51" s="1">
        <v>0</v>
      </c>
      <c r="BJ51" s="16"/>
      <c r="BK51" s="16"/>
      <c r="BL51" s="15"/>
      <c r="BM51" s="1" t="b">
        <v>0</v>
      </c>
      <c r="BN51" s="1" t="b">
        <v>0</v>
      </c>
      <c r="BO51" s="2" t="s">
        <v>70</v>
      </c>
      <c r="BP51" s="2" t="s">
        <v>70</v>
      </c>
      <c r="BQ51" s="2" t="s">
        <v>70</v>
      </c>
      <c r="BR51" s="2" t="s">
        <v>70</v>
      </c>
      <c r="BS51" s="2" t="s">
        <v>70</v>
      </c>
    </row>
    <row r="52" spans="1:71" ht="45" x14ac:dyDescent="0.25">
      <c r="A52" s="11" t="s">
        <v>289</v>
      </c>
      <c r="B52" s="1">
        <v>8970</v>
      </c>
      <c r="C52" s="2" t="s">
        <v>289</v>
      </c>
      <c r="D52" s="2" t="s">
        <v>290</v>
      </c>
      <c r="E52" s="2" t="s">
        <v>291</v>
      </c>
      <c r="F52" s="2" t="s">
        <v>292</v>
      </c>
      <c r="G52" s="2" t="s">
        <v>70</v>
      </c>
      <c r="H52" s="2" t="s">
        <v>70</v>
      </c>
      <c r="I52" s="2" t="s">
        <v>70</v>
      </c>
      <c r="J52" s="2" t="s">
        <v>70</v>
      </c>
      <c r="K52" s="2" t="s">
        <v>70</v>
      </c>
      <c r="L52" s="2" t="s">
        <v>70</v>
      </c>
      <c r="M52" s="15"/>
      <c r="N52" s="2" t="s">
        <v>72</v>
      </c>
      <c r="O52" s="2" t="s">
        <v>73</v>
      </c>
      <c r="P52" s="2" t="s">
        <v>93</v>
      </c>
      <c r="Q52" s="2" t="s">
        <v>75</v>
      </c>
      <c r="R52" s="2" t="s">
        <v>90</v>
      </c>
      <c r="S52" s="5">
        <v>40629</v>
      </c>
      <c r="T52" s="2" t="s">
        <v>77</v>
      </c>
      <c r="U52" s="4">
        <v>40631</v>
      </c>
      <c r="V52" s="5">
        <v>40629</v>
      </c>
      <c r="W52" s="2" t="s">
        <v>70</v>
      </c>
      <c r="X52" s="2" t="s">
        <v>70</v>
      </c>
      <c r="Y52" s="2" t="s">
        <v>123</v>
      </c>
      <c r="Z52" s="2" t="s">
        <v>80</v>
      </c>
      <c r="AA52" s="2" t="s">
        <v>70</v>
      </c>
      <c r="AB52" s="15"/>
      <c r="AC52" s="15"/>
      <c r="AD52" s="2" t="s">
        <v>70</v>
      </c>
      <c r="AE52" s="2" t="s">
        <v>70</v>
      </c>
      <c r="AF52" s="2" t="s">
        <v>70</v>
      </c>
      <c r="AG52" s="1">
        <v>0</v>
      </c>
      <c r="AH52" s="2" t="s">
        <v>70</v>
      </c>
      <c r="AI52" s="2" t="s">
        <v>70</v>
      </c>
      <c r="AJ52" s="2" t="s">
        <v>81</v>
      </c>
      <c r="AK52" s="6">
        <v>37.799999999999997</v>
      </c>
      <c r="AL52" s="8">
        <v>147</v>
      </c>
      <c r="AM52" s="15"/>
      <c r="AN52" s="6">
        <v>80</v>
      </c>
      <c r="AO52" s="1">
        <v>15</v>
      </c>
      <c r="AP52" s="1">
        <v>20</v>
      </c>
      <c r="AQ52" s="1">
        <v>10</v>
      </c>
      <c r="AR52" s="6">
        <v>22</v>
      </c>
      <c r="AS52" s="10">
        <f t="shared" si="2"/>
        <v>2</v>
      </c>
      <c r="AT52" s="6">
        <v>22</v>
      </c>
      <c r="AU52" s="1">
        <v>404</v>
      </c>
      <c r="AV52" s="1">
        <v>328</v>
      </c>
      <c r="AW52" s="1">
        <v>622</v>
      </c>
      <c r="AX52" s="1">
        <v>800</v>
      </c>
      <c r="AY52" s="9">
        <f t="shared" si="3"/>
        <v>0.77749999999999997</v>
      </c>
      <c r="AZ52" s="1">
        <v>1564</v>
      </c>
      <c r="BA52" s="1">
        <v>14</v>
      </c>
      <c r="BB52" s="1">
        <v>164</v>
      </c>
      <c r="BC52" s="1">
        <v>174</v>
      </c>
      <c r="BD52" s="1">
        <v>8</v>
      </c>
      <c r="BE52" s="1">
        <v>10</v>
      </c>
      <c r="BF52" s="16"/>
      <c r="BG52" s="16"/>
      <c r="BH52" s="1">
        <v>0</v>
      </c>
      <c r="BI52" s="1">
        <v>0</v>
      </c>
      <c r="BJ52" s="15"/>
      <c r="BK52" s="15"/>
      <c r="BL52" s="15"/>
      <c r="BM52" s="1" t="b">
        <v>0</v>
      </c>
      <c r="BN52" s="1" t="b">
        <v>0</v>
      </c>
      <c r="BO52" s="2" t="s">
        <v>70</v>
      </c>
      <c r="BP52" s="2" t="s">
        <v>70</v>
      </c>
      <c r="BQ52" s="2" t="s">
        <v>70</v>
      </c>
      <c r="BR52" s="2" t="s">
        <v>70</v>
      </c>
      <c r="BS52" s="2" t="s">
        <v>70</v>
      </c>
    </row>
    <row r="53" spans="1:71" ht="105" x14ac:dyDescent="0.25">
      <c r="A53" s="11" t="s">
        <v>200</v>
      </c>
      <c r="B53" s="1">
        <v>8405</v>
      </c>
      <c r="C53" s="2" t="s">
        <v>200</v>
      </c>
      <c r="D53" s="2" t="s">
        <v>201</v>
      </c>
      <c r="E53" s="2" t="s">
        <v>70</v>
      </c>
      <c r="F53" s="2" t="s">
        <v>202</v>
      </c>
      <c r="G53" s="2" t="s">
        <v>203</v>
      </c>
      <c r="H53" s="2" t="s">
        <v>70</v>
      </c>
      <c r="I53" s="2" t="s">
        <v>204</v>
      </c>
      <c r="J53" s="2" t="s">
        <v>70</v>
      </c>
      <c r="K53" s="2" t="s">
        <v>70</v>
      </c>
      <c r="L53" s="2" t="s">
        <v>70</v>
      </c>
      <c r="M53" s="15"/>
      <c r="N53" s="2" t="s">
        <v>72</v>
      </c>
      <c r="O53" s="2" t="s">
        <v>73</v>
      </c>
      <c r="P53" s="2" t="s">
        <v>93</v>
      </c>
      <c r="Q53" s="2" t="s">
        <v>75</v>
      </c>
      <c r="R53" s="2" t="s">
        <v>90</v>
      </c>
      <c r="S53" s="3">
        <v>38661</v>
      </c>
      <c r="T53" s="2" t="s">
        <v>77</v>
      </c>
      <c r="U53" s="4">
        <v>38662</v>
      </c>
      <c r="V53" s="3">
        <v>38661</v>
      </c>
      <c r="W53" s="2" t="s">
        <v>205</v>
      </c>
      <c r="X53" s="2" t="s">
        <v>70</v>
      </c>
      <c r="Y53" s="2" t="s">
        <v>96</v>
      </c>
      <c r="Z53" s="2" t="s">
        <v>80</v>
      </c>
      <c r="AA53" s="2" t="s">
        <v>70</v>
      </c>
      <c r="AB53" s="15"/>
      <c r="AC53" s="15"/>
      <c r="AD53" s="2" t="s">
        <v>70</v>
      </c>
      <c r="AE53" s="2" t="s">
        <v>70</v>
      </c>
      <c r="AF53" s="2" t="s">
        <v>70</v>
      </c>
      <c r="AG53" s="1">
        <v>0</v>
      </c>
      <c r="AH53" s="2" t="s">
        <v>70</v>
      </c>
      <c r="AI53" s="2" t="s">
        <v>70</v>
      </c>
      <c r="AJ53" s="2" t="s">
        <v>81</v>
      </c>
      <c r="AK53" s="1">
        <v>45.1</v>
      </c>
      <c r="AL53" s="7">
        <v>156</v>
      </c>
      <c r="AM53" s="15"/>
      <c r="AN53" s="1">
        <v>82</v>
      </c>
      <c r="AO53" s="1">
        <v>13</v>
      </c>
      <c r="AP53" s="1">
        <v>15</v>
      </c>
      <c r="AQ53" s="1">
        <v>8</v>
      </c>
      <c r="AR53" s="6">
        <v>150</v>
      </c>
      <c r="AS53" s="10">
        <f t="shared" si="2"/>
        <v>1.875</v>
      </c>
      <c r="AT53" s="6">
        <v>150</v>
      </c>
      <c r="AU53" s="1">
        <v>584</v>
      </c>
      <c r="AV53" s="1">
        <v>366</v>
      </c>
      <c r="AW53" s="1">
        <v>868</v>
      </c>
      <c r="AX53" s="1">
        <v>966</v>
      </c>
      <c r="AY53" s="9">
        <f t="shared" si="3"/>
        <v>0.89855072463768115</v>
      </c>
      <c r="AZ53" s="1">
        <v>1426</v>
      </c>
      <c r="BA53" s="1">
        <v>14.7</v>
      </c>
      <c r="BB53" s="1">
        <v>194</v>
      </c>
      <c r="BC53" s="1">
        <v>194</v>
      </c>
      <c r="BD53" s="1">
        <v>16.100000000000001</v>
      </c>
      <c r="BE53" s="1">
        <v>13.2</v>
      </c>
      <c r="BF53" s="16"/>
      <c r="BG53" s="16"/>
      <c r="BH53" s="1">
        <v>0</v>
      </c>
      <c r="BI53" s="1">
        <v>0</v>
      </c>
      <c r="BJ53" s="15"/>
      <c r="BK53" s="15"/>
      <c r="BL53" s="15"/>
      <c r="BM53" s="1" t="b">
        <v>0</v>
      </c>
      <c r="BN53" s="1" t="b">
        <v>0</v>
      </c>
      <c r="BO53" s="2" t="s">
        <v>70</v>
      </c>
      <c r="BP53" s="2" t="s">
        <v>70</v>
      </c>
      <c r="BQ53" s="2" t="s">
        <v>70</v>
      </c>
      <c r="BR53" s="2" t="s">
        <v>70</v>
      </c>
      <c r="BS53" s="2" t="s">
        <v>70</v>
      </c>
    </row>
    <row r="54" spans="1:71" ht="30" x14ac:dyDescent="0.25">
      <c r="A54" s="11" t="s">
        <v>326</v>
      </c>
      <c r="B54" s="1">
        <v>8234</v>
      </c>
      <c r="C54" s="2" t="s">
        <v>326</v>
      </c>
      <c r="D54" s="2" t="s">
        <v>327</v>
      </c>
      <c r="E54" s="2" t="s">
        <v>328</v>
      </c>
      <c r="F54" s="2" t="s">
        <v>329</v>
      </c>
      <c r="G54" s="2" t="s">
        <v>70</v>
      </c>
      <c r="H54" s="2" t="s">
        <v>70</v>
      </c>
      <c r="I54" s="2" t="s">
        <v>70</v>
      </c>
      <c r="J54" s="2" t="s">
        <v>70</v>
      </c>
      <c r="K54" s="2" t="s">
        <v>70</v>
      </c>
      <c r="L54" s="2" t="s">
        <v>70</v>
      </c>
      <c r="M54" s="15"/>
      <c r="N54" s="2" t="s">
        <v>72</v>
      </c>
      <c r="O54" s="2" t="s">
        <v>95</v>
      </c>
      <c r="P54" s="2" t="s">
        <v>74</v>
      </c>
      <c r="Q54" s="2" t="s">
        <v>75</v>
      </c>
      <c r="R54" s="2" t="s">
        <v>76</v>
      </c>
      <c r="S54" s="3">
        <v>41308</v>
      </c>
      <c r="T54" s="2" t="s">
        <v>77</v>
      </c>
      <c r="U54" s="4">
        <v>41309</v>
      </c>
      <c r="V54" s="3">
        <v>41301</v>
      </c>
      <c r="W54" s="2" t="s">
        <v>128</v>
      </c>
      <c r="X54" s="2" t="s">
        <v>70</v>
      </c>
      <c r="Y54" s="2" t="s">
        <v>98</v>
      </c>
      <c r="Z54" s="2" t="s">
        <v>80</v>
      </c>
      <c r="AA54" s="2" t="s">
        <v>70</v>
      </c>
      <c r="AB54" s="15"/>
      <c r="AC54" s="15"/>
      <c r="AD54" s="2" t="s">
        <v>70</v>
      </c>
      <c r="AE54" s="2" t="s">
        <v>70</v>
      </c>
      <c r="AF54" s="2" t="s">
        <v>70</v>
      </c>
      <c r="AG54" s="1">
        <v>0</v>
      </c>
      <c r="AH54" s="2" t="s">
        <v>70</v>
      </c>
      <c r="AI54" s="2" t="s">
        <v>70</v>
      </c>
      <c r="AJ54" s="2" t="s">
        <v>81</v>
      </c>
      <c r="AK54" s="1">
        <v>16.3</v>
      </c>
      <c r="AL54" s="7">
        <v>105</v>
      </c>
      <c r="AM54" s="15"/>
      <c r="AN54" s="1">
        <v>58</v>
      </c>
      <c r="AO54" s="1">
        <v>14</v>
      </c>
      <c r="AP54" s="1">
        <v>9</v>
      </c>
      <c r="AQ54" s="1">
        <v>5</v>
      </c>
      <c r="AR54" s="24"/>
      <c r="AS54" s="10">
        <f t="shared" si="2"/>
        <v>1.8</v>
      </c>
      <c r="AT54" s="24"/>
      <c r="AU54" s="1">
        <v>316</v>
      </c>
      <c r="AV54" s="1">
        <v>140</v>
      </c>
      <c r="AW54" s="1">
        <v>176</v>
      </c>
      <c r="AX54" s="1">
        <v>212</v>
      </c>
      <c r="AY54" s="9">
        <f t="shared" si="3"/>
        <v>0.83018867924528306</v>
      </c>
      <c r="AZ54" s="1">
        <v>545</v>
      </c>
      <c r="BA54" s="1">
        <v>1</v>
      </c>
      <c r="BB54" s="1">
        <v>74</v>
      </c>
      <c r="BC54" s="1">
        <v>70</v>
      </c>
      <c r="BD54" s="1">
        <v>1.5</v>
      </c>
      <c r="BE54" s="1">
        <v>3</v>
      </c>
      <c r="BF54" s="1">
        <v>8</v>
      </c>
      <c r="BG54" s="1">
        <v>6</v>
      </c>
      <c r="BH54" s="1">
        <v>0</v>
      </c>
      <c r="BI54" s="1">
        <v>0</v>
      </c>
      <c r="BJ54" s="24"/>
      <c r="BK54" s="24"/>
      <c r="BL54" s="15"/>
      <c r="BM54" s="1" t="b">
        <v>0</v>
      </c>
      <c r="BN54" s="1" t="b">
        <v>0</v>
      </c>
      <c r="BO54" s="2" t="s">
        <v>70</v>
      </c>
      <c r="BP54" s="2" t="s">
        <v>70</v>
      </c>
      <c r="BQ54" s="2" t="s">
        <v>70</v>
      </c>
      <c r="BR54" s="2" t="s">
        <v>70</v>
      </c>
      <c r="BS54" s="2" t="s">
        <v>70</v>
      </c>
    </row>
    <row r="55" spans="1:71" ht="30" x14ac:dyDescent="0.25">
      <c r="A55" s="11" t="s">
        <v>363</v>
      </c>
      <c r="B55" s="6">
        <v>9653</v>
      </c>
      <c r="C55" s="2" t="s">
        <v>342</v>
      </c>
      <c r="D55" s="2" t="s">
        <v>343</v>
      </c>
      <c r="E55" s="2" t="s">
        <v>70</v>
      </c>
      <c r="F55" s="2" t="s">
        <v>344</v>
      </c>
      <c r="G55" s="2" t="s">
        <v>70</v>
      </c>
      <c r="H55" s="2" t="s">
        <v>70</v>
      </c>
      <c r="I55" s="2" t="s">
        <v>70</v>
      </c>
      <c r="J55" s="2" t="s">
        <v>70</v>
      </c>
      <c r="K55" s="2" t="s">
        <v>70</v>
      </c>
      <c r="L55" s="2" t="s">
        <v>70</v>
      </c>
      <c r="M55" s="15"/>
      <c r="N55" s="2" t="s">
        <v>72</v>
      </c>
      <c r="O55" s="2" t="s">
        <v>95</v>
      </c>
      <c r="P55" s="2" t="s">
        <v>74</v>
      </c>
      <c r="Q55" s="2" t="s">
        <v>75</v>
      </c>
      <c r="R55" s="2" t="s">
        <v>76</v>
      </c>
      <c r="S55" s="3">
        <v>41898</v>
      </c>
      <c r="T55" s="2" t="s">
        <v>77</v>
      </c>
      <c r="U55" s="4">
        <v>41899</v>
      </c>
      <c r="V55" s="3">
        <v>41898</v>
      </c>
      <c r="W55" s="2" t="s">
        <v>345</v>
      </c>
      <c r="X55" s="2" t="s">
        <v>70</v>
      </c>
      <c r="Y55" s="2" t="s">
        <v>101</v>
      </c>
      <c r="Z55" s="2" t="s">
        <v>80</v>
      </c>
      <c r="AA55" s="2" t="s">
        <v>70</v>
      </c>
      <c r="AB55" s="15"/>
      <c r="AC55" s="15"/>
      <c r="AD55" s="2" t="s">
        <v>70</v>
      </c>
      <c r="AE55" s="2" t="s">
        <v>70</v>
      </c>
      <c r="AF55" s="2" t="s">
        <v>70</v>
      </c>
      <c r="AG55" s="1">
        <v>0</v>
      </c>
      <c r="AH55" s="2" t="s">
        <v>70</v>
      </c>
      <c r="AI55" s="2" t="s">
        <v>70</v>
      </c>
      <c r="AJ55" s="2" t="s">
        <v>81</v>
      </c>
      <c r="AK55" s="1">
        <v>11.1</v>
      </c>
      <c r="AL55" s="7">
        <v>93.3</v>
      </c>
      <c r="AM55" s="15"/>
      <c r="AN55" s="16"/>
      <c r="AO55" s="1">
        <v>13</v>
      </c>
      <c r="AP55" s="1">
        <v>9</v>
      </c>
      <c r="AQ55" s="1">
        <v>5</v>
      </c>
      <c r="AR55" s="16"/>
      <c r="AS55" s="10">
        <f t="shared" si="2"/>
        <v>1.8</v>
      </c>
      <c r="AT55" s="16"/>
      <c r="AU55" s="1">
        <v>310</v>
      </c>
      <c r="AV55" s="1">
        <v>96</v>
      </c>
      <c r="AW55" s="1">
        <v>222</v>
      </c>
      <c r="AX55" s="1">
        <v>228</v>
      </c>
      <c r="AY55" s="9">
        <f t="shared" si="3"/>
        <v>0.97368421052631582</v>
      </c>
      <c r="AZ55" s="1">
        <v>418</v>
      </c>
      <c r="BA55" s="1">
        <v>2.1</v>
      </c>
      <c r="BB55" s="1">
        <v>56</v>
      </c>
      <c r="BC55" s="1">
        <v>56</v>
      </c>
      <c r="BD55" s="1">
        <v>3.2</v>
      </c>
      <c r="BE55" s="1">
        <v>3</v>
      </c>
      <c r="BF55" s="6">
        <v>5.3</v>
      </c>
      <c r="BG55" s="6">
        <v>5.5</v>
      </c>
      <c r="BH55" s="1">
        <v>0</v>
      </c>
      <c r="BI55" s="1">
        <v>0</v>
      </c>
      <c r="BJ55" s="16"/>
      <c r="BK55" s="16"/>
      <c r="BL55" s="15"/>
      <c r="BM55" s="1" t="b">
        <v>0</v>
      </c>
      <c r="BN55" s="1" t="b">
        <v>0</v>
      </c>
      <c r="BO55" s="2" t="s">
        <v>70</v>
      </c>
      <c r="BP55" s="2" t="s">
        <v>70</v>
      </c>
      <c r="BQ55" s="2" t="s">
        <v>70</v>
      </c>
      <c r="BR55" s="2" t="s">
        <v>70</v>
      </c>
      <c r="BS55" s="2" t="s">
        <v>70</v>
      </c>
    </row>
    <row r="56" spans="1:71" ht="30" x14ac:dyDescent="0.25">
      <c r="A56" s="11" t="s">
        <v>354</v>
      </c>
      <c r="B56" s="1">
        <v>6093</v>
      </c>
      <c r="C56" s="2" t="s">
        <v>354</v>
      </c>
      <c r="D56" s="2" t="s">
        <v>355</v>
      </c>
      <c r="E56" s="2" t="s">
        <v>356</v>
      </c>
      <c r="F56" s="2" t="s">
        <v>357</v>
      </c>
      <c r="G56" s="2" t="s">
        <v>70</v>
      </c>
      <c r="H56" s="2" t="s">
        <v>70</v>
      </c>
      <c r="I56" s="2" t="s">
        <v>70</v>
      </c>
      <c r="J56" s="2" t="s">
        <v>70</v>
      </c>
      <c r="K56" s="2" t="s">
        <v>70</v>
      </c>
      <c r="L56" s="2" t="s">
        <v>70</v>
      </c>
      <c r="M56" s="15"/>
      <c r="N56" s="2" t="s">
        <v>72</v>
      </c>
      <c r="O56" s="2" t="s">
        <v>73</v>
      </c>
      <c r="P56" s="2" t="s">
        <v>70</v>
      </c>
      <c r="Q56" s="2" t="s">
        <v>75</v>
      </c>
      <c r="R56" s="2" t="s">
        <v>76</v>
      </c>
      <c r="S56" s="5">
        <v>42042</v>
      </c>
      <c r="T56" s="2" t="s">
        <v>77</v>
      </c>
      <c r="U56" s="4">
        <v>42045</v>
      </c>
      <c r="V56" s="5">
        <v>42031</v>
      </c>
      <c r="W56" s="2" t="s">
        <v>123</v>
      </c>
      <c r="X56" s="2" t="s">
        <v>70</v>
      </c>
      <c r="Y56" s="2" t="s">
        <v>98</v>
      </c>
      <c r="Z56" s="2" t="s">
        <v>80</v>
      </c>
      <c r="AA56" s="2" t="s">
        <v>70</v>
      </c>
      <c r="AB56" s="15"/>
      <c r="AC56" s="15"/>
      <c r="AD56" s="2" t="s">
        <v>70</v>
      </c>
      <c r="AE56" s="2" t="s">
        <v>70</v>
      </c>
      <c r="AF56" s="2" t="s">
        <v>70</v>
      </c>
      <c r="AG56" s="1">
        <v>0</v>
      </c>
      <c r="AH56" s="2" t="s">
        <v>70</v>
      </c>
      <c r="AI56" s="2" t="s">
        <v>70</v>
      </c>
      <c r="AJ56" s="2" t="s">
        <v>70</v>
      </c>
      <c r="AK56" s="1">
        <v>22.6</v>
      </c>
      <c r="AL56" s="7">
        <v>113</v>
      </c>
      <c r="AM56" s="15"/>
      <c r="AN56" s="6">
        <v>86</v>
      </c>
      <c r="AO56" s="1">
        <v>24</v>
      </c>
      <c r="AP56" s="6">
        <v>10.5</v>
      </c>
      <c r="AQ56" s="6">
        <v>6</v>
      </c>
      <c r="AR56" s="6">
        <v>4</v>
      </c>
      <c r="AS56" s="10">
        <f t="shared" si="2"/>
        <v>1.75</v>
      </c>
      <c r="AT56" s="6">
        <v>4</v>
      </c>
      <c r="AU56" s="1">
        <v>360</v>
      </c>
      <c r="AV56" s="1">
        <v>248</v>
      </c>
      <c r="AW56" s="1">
        <v>282</v>
      </c>
      <c r="AX56" s="1">
        <v>346</v>
      </c>
      <c r="AY56" s="9">
        <f t="shared" si="3"/>
        <v>0.81502890173410403</v>
      </c>
      <c r="AZ56" s="1">
        <v>550</v>
      </c>
      <c r="BA56" s="1">
        <v>2.4</v>
      </c>
      <c r="BB56" s="1">
        <v>56</v>
      </c>
      <c r="BC56" s="1">
        <v>66</v>
      </c>
      <c r="BD56" s="1">
        <v>2</v>
      </c>
      <c r="BE56" s="1">
        <v>2</v>
      </c>
      <c r="BF56" s="16"/>
      <c r="BG56" s="16"/>
      <c r="BH56" s="1">
        <v>0</v>
      </c>
      <c r="BI56" s="1">
        <v>0</v>
      </c>
      <c r="BJ56" s="6">
        <v>1</v>
      </c>
      <c r="BK56" s="6">
        <v>1</v>
      </c>
      <c r="BL56" s="15"/>
      <c r="BM56" s="1" t="b">
        <v>0</v>
      </c>
      <c r="BN56" s="1" t="b">
        <v>0</v>
      </c>
      <c r="BO56" s="2" t="s">
        <v>70</v>
      </c>
      <c r="BP56" s="2" t="s">
        <v>70</v>
      </c>
      <c r="BQ56" s="2" t="s">
        <v>70</v>
      </c>
      <c r="BR56" s="2" t="s">
        <v>70</v>
      </c>
      <c r="BS56" s="2" t="s">
        <v>70</v>
      </c>
    </row>
    <row r="57" spans="1:71" ht="30" x14ac:dyDescent="0.25">
      <c r="A57" s="11" t="s">
        <v>360</v>
      </c>
      <c r="B57" s="1">
        <v>8337</v>
      </c>
      <c r="C57" s="2" t="s">
        <v>188</v>
      </c>
      <c r="D57" s="2" t="s">
        <v>70</v>
      </c>
      <c r="E57" s="2" t="s">
        <v>189</v>
      </c>
      <c r="F57" s="2" t="s">
        <v>190</v>
      </c>
      <c r="G57" s="2" t="s">
        <v>190</v>
      </c>
      <c r="H57" s="2" t="s">
        <v>70</v>
      </c>
      <c r="I57" s="2" t="s">
        <v>70</v>
      </c>
      <c r="J57" s="2" t="s">
        <v>70</v>
      </c>
      <c r="K57" s="2" t="s">
        <v>70</v>
      </c>
      <c r="L57" s="2" t="s">
        <v>70</v>
      </c>
      <c r="M57" s="15"/>
      <c r="N57" s="2" t="s">
        <v>72</v>
      </c>
      <c r="O57" s="2" t="s">
        <v>95</v>
      </c>
      <c r="P57" s="2" t="s">
        <v>74</v>
      </c>
      <c r="Q57" s="2" t="s">
        <v>75</v>
      </c>
      <c r="R57" s="2" t="s">
        <v>90</v>
      </c>
      <c r="S57" s="3">
        <v>38512</v>
      </c>
      <c r="T57" s="2" t="s">
        <v>77</v>
      </c>
      <c r="U57" s="4">
        <v>38513</v>
      </c>
      <c r="V57" s="3">
        <v>38463</v>
      </c>
      <c r="W57" s="2" t="s">
        <v>191</v>
      </c>
      <c r="X57" s="2" t="s">
        <v>70</v>
      </c>
      <c r="Y57" s="2" t="s">
        <v>70</v>
      </c>
      <c r="Z57" s="2" t="s">
        <v>86</v>
      </c>
      <c r="AA57" s="2" t="s">
        <v>70</v>
      </c>
      <c r="AB57" s="15"/>
      <c r="AC57" s="15"/>
      <c r="AD57" s="2" t="s">
        <v>70</v>
      </c>
      <c r="AE57" s="2" t="s">
        <v>70</v>
      </c>
      <c r="AF57" s="2" t="s">
        <v>70</v>
      </c>
      <c r="AG57" s="1">
        <v>0</v>
      </c>
      <c r="AH57" s="2" t="s">
        <v>70</v>
      </c>
      <c r="AI57" s="2" t="s">
        <v>70</v>
      </c>
      <c r="AJ57" s="2" t="s">
        <v>81</v>
      </c>
      <c r="AK57" s="1">
        <v>19.850000000000001</v>
      </c>
      <c r="AL57" s="7">
        <v>102</v>
      </c>
      <c r="AM57" s="15"/>
      <c r="AN57" s="1">
        <v>67.400000000000006</v>
      </c>
      <c r="AO57" s="1">
        <v>18</v>
      </c>
      <c r="AP57" s="1">
        <v>12</v>
      </c>
      <c r="AQ57" s="1">
        <v>7</v>
      </c>
      <c r="AR57" s="24"/>
      <c r="AS57" s="10">
        <f t="shared" si="2"/>
        <v>1.7142857142857142</v>
      </c>
      <c r="AT57" s="24"/>
      <c r="AU57" s="1">
        <v>366</v>
      </c>
      <c r="AV57" s="1">
        <v>140</v>
      </c>
      <c r="AW57" s="1">
        <v>458</v>
      </c>
      <c r="AX57" s="1">
        <v>408</v>
      </c>
      <c r="AY57" s="9">
        <f t="shared" si="3"/>
        <v>1.1225490196078431</v>
      </c>
      <c r="AZ57" s="1">
        <v>724</v>
      </c>
      <c r="BA57" s="1">
        <v>3.9</v>
      </c>
      <c r="BB57" s="1">
        <v>104</v>
      </c>
      <c r="BC57" s="1">
        <v>120</v>
      </c>
      <c r="BD57" s="1">
        <v>4.5999999999999996</v>
      </c>
      <c r="BE57" s="1">
        <v>6.9</v>
      </c>
      <c r="BF57" s="1">
        <v>7.8</v>
      </c>
      <c r="BG57" s="1">
        <v>8.4</v>
      </c>
      <c r="BH57" s="1">
        <v>0</v>
      </c>
      <c r="BI57" s="1">
        <v>0</v>
      </c>
      <c r="BJ57" s="15"/>
      <c r="BK57" s="15"/>
      <c r="BL57" s="15"/>
      <c r="BM57" s="1" t="b">
        <v>0</v>
      </c>
      <c r="BN57" s="1" t="b">
        <v>0</v>
      </c>
      <c r="BO57" s="2" t="s">
        <v>70</v>
      </c>
      <c r="BP57" s="2" t="s">
        <v>70</v>
      </c>
      <c r="BQ57" s="2" t="s">
        <v>70</v>
      </c>
      <c r="BR57" s="2" t="s">
        <v>70</v>
      </c>
      <c r="BS57" s="2" t="s">
        <v>70</v>
      </c>
    </row>
    <row r="58" spans="1:71" ht="45" x14ac:dyDescent="0.25">
      <c r="A58" s="11" t="s">
        <v>303</v>
      </c>
      <c r="B58" s="1">
        <v>9497</v>
      </c>
      <c r="C58" s="2" t="s">
        <v>303</v>
      </c>
      <c r="D58" s="2" t="s">
        <v>304</v>
      </c>
      <c r="E58" s="2" t="s">
        <v>70</v>
      </c>
      <c r="F58" s="2" t="s">
        <v>70</v>
      </c>
      <c r="G58" s="2" t="s">
        <v>70</v>
      </c>
      <c r="H58" s="2" t="s">
        <v>70</v>
      </c>
      <c r="I58" s="2" t="s">
        <v>70</v>
      </c>
      <c r="J58" s="2" t="s">
        <v>70</v>
      </c>
      <c r="K58" s="2" t="s">
        <v>70</v>
      </c>
      <c r="L58" s="2" t="s">
        <v>70</v>
      </c>
      <c r="M58" s="15"/>
      <c r="N58" s="2" t="s">
        <v>72</v>
      </c>
      <c r="O58" s="2" t="s">
        <v>95</v>
      </c>
      <c r="P58" s="2" t="s">
        <v>147</v>
      </c>
      <c r="Q58" s="2" t="s">
        <v>75</v>
      </c>
      <c r="R58" s="2" t="s">
        <v>76</v>
      </c>
      <c r="S58" s="3">
        <v>41093</v>
      </c>
      <c r="T58" s="2" t="s">
        <v>77</v>
      </c>
      <c r="U58" s="4">
        <v>41093</v>
      </c>
      <c r="V58" s="3">
        <v>41093</v>
      </c>
      <c r="W58" s="2" t="s">
        <v>305</v>
      </c>
      <c r="X58" s="2" t="s">
        <v>70</v>
      </c>
      <c r="Y58" s="2" t="s">
        <v>79</v>
      </c>
      <c r="Z58" s="2" t="s">
        <v>80</v>
      </c>
      <c r="AA58" s="2" t="s">
        <v>70</v>
      </c>
      <c r="AB58" s="15"/>
      <c r="AC58" s="15"/>
      <c r="AD58" s="2" t="s">
        <v>70</v>
      </c>
      <c r="AE58" s="2" t="s">
        <v>70</v>
      </c>
      <c r="AF58" s="2" t="s">
        <v>70</v>
      </c>
      <c r="AG58" s="1">
        <v>0</v>
      </c>
      <c r="AH58" s="2" t="s">
        <v>70</v>
      </c>
      <c r="AI58" s="2" t="s">
        <v>70</v>
      </c>
      <c r="AJ58" s="2" t="s">
        <v>81</v>
      </c>
      <c r="AK58" s="1">
        <v>7.3</v>
      </c>
      <c r="AL58" s="7">
        <v>75</v>
      </c>
      <c r="AM58" s="15"/>
      <c r="AN58" s="1">
        <v>472</v>
      </c>
      <c r="AO58" s="1">
        <v>21</v>
      </c>
      <c r="AP58" s="1">
        <v>6</v>
      </c>
      <c r="AQ58" s="1">
        <v>4</v>
      </c>
      <c r="AR58" s="24"/>
      <c r="AS58" s="10">
        <f t="shared" si="2"/>
        <v>1.5</v>
      </c>
      <c r="AT58" s="24"/>
      <c r="AU58" s="1">
        <v>210</v>
      </c>
      <c r="AV58" s="1">
        <v>54</v>
      </c>
      <c r="AW58" s="1">
        <v>60</v>
      </c>
      <c r="AX58" s="1">
        <v>66</v>
      </c>
      <c r="AY58" s="9">
        <f t="shared" si="3"/>
        <v>0.90909090909090906</v>
      </c>
      <c r="AZ58" s="1">
        <v>188</v>
      </c>
      <c r="BA58" s="1">
        <v>1</v>
      </c>
      <c r="BB58" s="16"/>
      <c r="BC58" s="1">
        <v>34</v>
      </c>
      <c r="BD58" s="1">
        <v>1</v>
      </c>
      <c r="BE58" s="1">
        <v>1</v>
      </c>
      <c r="BF58" s="1">
        <v>4</v>
      </c>
      <c r="BG58" s="1">
        <v>3</v>
      </c>
      <c r="BH58" s="1">
        <v>0</v>
      </c>
      <c r="BI58" s="1">
        <v>0</v>
      </c>
      <c r="BJ58" s="15"/>
      <c r="BK58" s="15"/>
      <c r="BL58" s="15"/>
      <c r="BM58" s="1" t="b">
        <v>0</v>
      </c>
      <c r="BN58" s="1" t="b">
        <v>0</v>
      </c>
      <c r="BO58" s="2" t="s">
        <v>70</v>
      </c>
      <c r="BP58" s="2" t="s">
        <v>70</v>
      </c>
      <c r="BQ58" s="2" t="s">
        <v>70</v>
      </c>
      <c r="BR58" s="2" t="s">
        <v>70</v>
      </c>
      <c r="BS58" s="2" t="s">
        <v>70</v>
      </c>
    </row>
    <row r="59" spans="1:71" ht="30" x14ac:dyDescent="0.25">
      <c r="A59" s="11" t="s">
        <v>87</v>
      </c>
      <c r="B59" s="1">
        <v>9680</v>
      </c>
      <c r="C59" s="2" t="s">
        <v>87</v>
      </c>
      <c r="D59" s="2" t="s">
        <v>88</v>
      </c>
      <c r="E59" s="2" t="s">
        <v>70</v>
      </c>
      <c r="F59" s="2" t="s">
        <v>89</v>
      </c>
      <c r="G59" s="2" t="s">
        <v>70</v>
      </c>
      <c r="H59" s="2" t="s">
        <v>70</v>
      </c>
      <c r="I59" s="2" t="s">
        <v>70</v>
      </c>
      <c r="J59" s="2" t="s">
        <v>70</v>
      </c>
      <c r="K59" s="2" t="s">
        <v>70</v>
      </c>
      <c r="L59" s="2" t="s">
        <v>70</v>
      </c>
      <c r="M59" s="15"/>
      <c r="N59" s="2" t="s">
        <v>72</v>
      </c>
      <c r="O59" s="2" t="s">
        <v>73</v>
      </c>
      <c r="P59" s="2" t="s">
        <v>74</v>
      </c>
      <c r="Q59" s="2" t="s">
        <v>75</v>
      </c>
      <c r="R59" s="2" t="s">
        <v>90</v>
      </c>
      <c r="S59" s="3">
        <v>42458</v>
      </c>
      <c r="T59" s="2" t="s">
        <v>77</v>
      </c>
      <c r="U59" s="4">
        <v>42460</v>
      </c>
      <c r="V59" s="3">
        <v>42458</v>
      </c>
      <c r="W59" s="2" t="s">
        <v>91</v>
      </c>
      <c r="X59" s="2" t="s">
        <v>70</v>
      </c>
      <c r="Y59" s="2" t="s">
        <v>92</v>
      </c>
      <c r="Z59" s="2" t="s">
        <v>80</v>
      </c>
      <c r="AA59" s="2" t="s">
        <v>70</v>
      </c>
      <c r="AB59" s="15"/>
      <c r="AC59" s="15"/>
      <c r="AD59" s="2" t="s">
        <v>70</v>
      </c>
      <c r="AE59" s="2" t="s">
        <v>70</v>
      </c>
      <c r="AF59" s="2" t="s">
        <v>70</v>
      </c>
      <c r="AG59" s="1">
        <v>0</v>
      </c>
      <c r="AH59" s="2" t="s">
        <v>70</v>
      </c>
      <c r="AI59" s="2" t="s">
        <v>70</v>
      </c>
      <c r="AJ59" s="2" t="s">
        <v>81</v>
      </c>
      <c r="AK59" s="1">
        <v>21.9</v>
      </c>
      <c r="AL59" s="7">
        <v>109</v>
      </c>
      <c r="AM59" s="15"/>
      <c r="AN59" s="6">
        <v>68</v>
      </c>
      <c r="AO59" s="1">
        <v>2.6</v>
      </c>
      <c r="AP59" s="1">
        <v>7</v>
      </c>
      <c r="AQ59" s="1">
        <v>5</v>
      </c>
      <c r="AR59" s="6">
        <v>2</v>
      </c>
      <c r="AS59" s="10">
        <f t="shared" si="2"/>
        <v>1.4</v>
      </c>
      <c r="AT59" s="6">
        <v>2</v>
      </c>
      <c r="AU59" s="1">
        <v>404</v>
      </c>
      <c r="AV59" s="1">
        <v>160</v>
      </c>
      <c r="AW59" s="1">
        <v>238</v>
      </c>
      <c r="AX59" s="1">
        <v>280</v>
      </c>
      <c r="AY59" s="9">
        <f t="shared" si="3"/>
        <v>0.85</v>
      </c>
      <c r="AZ59" s="1">
        <v>554</v>
      </c>
      <c r="BA59" s="1">
        <v>4.5</v>
      </c>
      <c r="BB59" s="1">
        <v>80</v>
      </c>
      <c r="BC59" s="1">
        <v>80</v>
      </c>
      <c r="BD59" s="1">
        <v>2.2000000000000002</v>
      </c>
      <c r="BE59" s="1">
        <v>2.6</v>
      </c>
      <c r="BF59" s="16"/>
      <c r="BG59" s="16"/>
      <c r="BH59" s="1">
        <v>0</v>
      </c>
      <c r="BI59" s="1">
        <v>0</v>
      </c>
      <c r="BJ59" s="6">
        <v>1</v>
      </c>
      <c r="BK59" s="6">
        <v>1</v>
      </c>
      <c r="BL59" s="15"/>
      <c r="BM59" s="1" t="b">
        <v>0</v>
      </c>
      <c r="BN59" s="1" t="b">
        <v>0</v>
      </c>
      <c r="BO59" s="2" t="s">
        <v>70</v>
      </c>
      <c r="BP59" s="2" t="s">
        <v>70</v>
      </c>
      <c r="BQ59" s="2" t="s">
        <v>70</v>
      </c>
      <c r="BR59" s="2" t="s">
        <v>70</v>
      </c>
      <c r="BS59" s="2" t="s">
        <v>70</v>
      </c>
    </row>
    <row r="60" spans="1:71" ht="45" x14ac:dyDescent="0.25">
      <c r="A60" s="11" t="s">
        <v>166</v>
      </c>
      <c r="B60" s="1"/>
      <c r="C60" s="2" t="s">
        <v>166</v>
      </c>
      <c r="D60" s="2" t="s">
        <v>167</v>
      </c>
      <c r="E60" s="2" t="s">
        <v>70</v>
      </c>
      <c r="F60" s="2" t="s">
        <v>70</v>
      </c>
      <c r="G60" s="2" t="s">
        <v>70</v>
      </c>
      <c r="H60" s="2" t="s">
        <v>168</v>
      </c>
      <c r="I60" s="2" t="s">
        <v>70</v>
      </c>
      <c r="J60" s="2" t="s">
        <v>70</v>
      </c>
      <c r="K60" s="2" t="s">
        <v>70</v>
      </c>
      <c r="L60" s="2" t="s">
        <v>70</v>
      </c>
      <c r="M60" s="15"/>
      <c r="N60" s="2" t="s">
        <v>72</v>
      </c>
      <c r="O60" s="2" t="s">
        <v>95</v>
      </c>
      <c r="P60" s="2" t="s">
        <v>147</v>
      </c>
      <c r="Q60" s="2" t="s">
        <v>75</v>
      </c>
      <c r="R60" s="2" t="s">
        <v>90</v>
      </c>
      <c r="S60" s="3">
        <v>38133</v>
      </c>
      <c r="T60" s="2" t="s">
        <v>77</v>
      </c>
      <c r="U60" s="4">
        <v>38133</v>
      </c>
      <c r="V60" s="5">
        <v>38132</v>
      </c>
      <c r="W60" s="2" t="s">
        <v>169</v>
      </c>
      <c r="X60" s="2" t="s">
        <v>70</v>
      </c>
      <c r="Y60" s="2" t="s">
        <v>98</v>
      </c>
      <c r="Z60" s="2" t="s">
        <v>80</v>
      </c>
      <c r="AA60" s="2" t="s">
        <v>70</v>
      </c>
      <c r="AB60" s="6">
        <v>100</v>
      </c>
      <c r="AC60" s="6">
        <v>500</v>
      </c>
      <c r="AD60" s="2" t="s">
        <v>70</v>
      </c>
      <c r="AE60" s="2" t="s">
        <v>70</v>
      </c>
      <c r="AF60" s="2" t="s">
        <v>70</v>
      </c>
      <c r="AG60" s="1">
        <v>0</v>
      </c>
      <c r="AH60" s="2" t="s">
        <v>70</v>
      </c>
      <c r="AI60" s="2" t="s">
        <v>70</v>
      </c>
      <c r="AJ60" s="2" t="s">
        <v>81</v>
      </c>
      <c r="AK60" s="1">
        <v>6.3</v>
      </c>
      <c r="AL60" s="7">
        <v>74.5</v>
      </c>
      <c r="AM60" s="15"/>
      <c r="AN60" s="1">
        <v>40.5</v>
      </c>
      <c r="AO60" s="1">
        <v>7</v>
      </c>
      <c r="AP60" s="1">
        <v>6</v>
      </c>
      <c r="AQ60" s="1">
        <v>6</v>
      </c>
      <c r="AR60" s="16"/>
      <c r="AS60" s="10">
        <f t="shared" si="2"/>
        <v>1</v>
      </c>
      <c r="AT60" s="16"/>
      <c r="AU60" s="1">
        <v>274</v>
      </c>
      <c r="AV60" s="1">
        <v>46</v>
      </c>
      <c r="AW60" s="1">
        <v>82</v>
      </c>
      <c r="AX60" s="1">
        <v>82</v>
      </c>
      <c r="AY60" s="9">
        <f t="shared" si="3"/>
        <v>1</v>
      </c>
      <c r="AZ60" s="1">
        <v>160</v>
      </c>
      <c r="BA60" s="16"/>
      <c r="BB60" s="1">
        <v>30</v>
      </c>
      <c r="BC60" s="1">
        <v>26</v>
      </c>
      <c r="BD60" s="1">
        <v>1.7</v>
      </c>
      <c r="BE60" s="1">
        <v>1.9</v>
      </c>
      <c r="BF60" s="6">
        <v>2.9</v>
      </c>
      <c r="BG60" s="6">
        <v>2.9</v>
      </c>
      <c r="BH60" s="1">
        <v>0</v>
      </c>
      <c r="BI60" s="1">
        <v>0</v>
      </c>
      <c r="BJ60" s="24"/>
      <c r="BK60" s="24"/>
      <c r="BL60" s="15"/>
      <c r="BM60" s="1" t="b">
        <v>0</v>
      </c>
      <c r="BN60" s="1" t="b">
        <v>0</v>
      </c>
      <c r="BO60" s="2" t="s">
        <v>70</v>
      </c>
      <c r="BP60" s="2" t="s">
        <v>70</v>
      </c>
      <c r="BQ60" s="2" t="s">
        <v>70</v>
      </c>
      <c r="BR60" s="2" t="s">
        <v>70</v>
      </c>
      <c r="BS60" s="2" t="s">
        <v>70</v>
      </c>
    </row>
    <row r="61" spans="1:71" ht="30" x14ac:dyDescent="0.25">
      <c r="A61" s="11" t="s">
        <v>346</v>
      </c>
      <c r="B61" s="1">
        <v>9652</v>
      </c>
      <c r="C61" s="2" t="s">
        <v>346</v>
      </c>
      <c r="D61" s="2" t="s">
        <v>347</v>
      </c>
      <c r="E61" s="2" t="s">
        <v>70</v>
      </c>
      <c r="F61" s="2" t="s">
        <v>348</v>
      </c>
      <c r="G61" s="2" t="s">
        <v>70</v>
      </c>
      <c r="H61" s="2" t="s">
        <v>70</v>
      </c>
      <c r="I61" s="2" t="s">
        <v>70</v>
      </c>
      <c r="J61" s="2" t="s">
        <v>70</v>
      </c>
      <c r="K61" s="2" t="s">
        <v>70</v>
      </c>
      <c r="L61" s="2" t="s">
        <v>70</v>
      </c>
      <c r="M61" s="15"/>
      <c r="N61" s="2" t="s">
        <v>72</v>
      </c>
      <c r="O61" s="2" t="s">
        <v>73</v>
      </c>
      <c r="P61" s="2" t="s">
        <v>74</v>
      </c>
      <c r="Q61" s="2" t="s">
        <v>75</v>
      </c>
      <c r="R61" s="2" t="s">
        <v>76</v>
      </c>
      <c r="S61" s="3">
        <v>41815</v>
      </c>
      <c r="T61" s="2" t="s">
        <v>77</v>
      </c>
      <c r="U61" s="4">
        <v>41817</v>
      </c>
      <c r="V61" s="16"/>
      <c r="W61" s="2" t="s">
        <v>96</v>
      </c>
      <c r="X61" s="2" t="s">
        <v>70</v>
      </c>
      <c r="Y61" s="2" t="s">
        <v>101</v>
      </c>
      <c r="Z61" s="2" t="s">
        <v>80</v>
      </c>
      <c r="AA61" s="2" t="s">
        <v>70</v>
      </c>
      <c r="AB61" s="15"/>
      <c r="AC61" s="15"/>
      <c r="AD61" s="2" t="s">
        <v>70</v>
      </c>
      <c r="AE61" s="2" t="s">
        <v>70</v>
      </c>
      <c r="AF61" s="2" t="s">
        <v>70</v>
      </c>
      <c r="AG61" s="1">
        <v>0</v>
      </c>
      <c r="AH61" s="2" t="s">
        <v>70</v>
      </c>
      <c r="AI61" s="2" t="s">
        <v>70</v>
      </c>
      <c r="AJ61" s="2" t="s">
        <v>81</v>
      </c>
      <c r="AK61" s="1">
        <v>9.9</v>
      </c>
      <c r="AL61" s="7">
        <v>92</v>
      </c>
      <c r="AM61" s="15"/>
      <c r="AN61" s="1">
        <v>50</v>
      </c>
      <c r="AO61" s="1">
        <v>13</v>
      </c>
      <c r="AP61" s="1">
        <v>11</v>
      </c>
      <c r="AQ61" s="1">
        <v>5</v>
      </c>
      <c r="AR61" s="6">
        <v>4</v>
      </c>
      <c r="AS61" s="10">
        <f t="shared" si="2"/>
        <v>2.2000000000000002</v>
      </c>
      <c r="AT61" s="6">
        <v>4</v>
      </c>
      <c r="AU61" s="1">
        <v>308</v>
      </c>
      <c r="AV61" s="1">
        <v>96</v>
      </c>
      <c r="AW61" s="1">
        <v>162</v>
      </c>
      <c r="AX61" s="1">
        <v>190</v>
      </c>
      <c r="AY61" s="9">
        <f t="shared" si="3"/>
        <v>0.85263157894736841</v>
      </c>
      <c r="AZ61" s="1">
        <v>352</v>
      </c>
      <c r="BA61" s="1">
        <v>0.8</v>
      </c>
      <c r="BB61" s="1">
        <v>50</v>
      </c>
      <c r="BC61" s="1">
        <v>52</v>
      </c>
      <c r="BD61" s="1">
        <v>2.2000000000000002</v>
      </c>
      <c r="BE61" s="1">
        <v>2</v>
      </c>
      <c r="BF61" s="16"/>
      <c r="BG61" s="16"/>
      <c r="BH61" s="1">
        <v>0</v>
      </c>
      <c r="BI61" s="1">
        <v>0</v>
      </c>
      <c r="BJ61" s="15"/>
      <c r="BK61" s="15"/>
      <c r="BL61" s="15"/>
      <c r="BM61" s="1" t="b">
        <v>0</v>
      </c>
      <c r="BN61" s="1" t="b">
        <v>0</v>
      </c>
      <c r="BO61" s="2" t="s">
        <v>70</v>
      </c>
      <c r="BP61" s="2" t="s">
        <v>70</v>
      </c>
      <c r="BQ61" s="2" t="s">
        <v>70</v>
      </c>
      <c r="BR61" s="2" t="s">
        <v>70</v>
      </c>
      <c r="BS61" s="2" t="s">
        <v>70</v>
      </c>
    </row>
    <row r="62" spans="1:71" ht="75" x14ac:dyDescent="0.25">
      <c r="A62" s="11" t="s">
        <v>358</v>
      </c>
      <c r="B62" s="1">
        <v>7434</v>
      </c>
      <c r="C62" s="2" t="s">
        <v>133</v>
      </c>
      <c r="D62" s="2" t="s">
        <v>134</v>
      </c>
      <c r="E62" s="2" t="s">
        <v>135</v>
      </c>
      <c r="F62" s="2" t="s">
        <v>70</v>
      </c>
      <c r="G62" s="2" t="s">
        <v>70</v>
      </c>
      <c r="H62" s="2" t="s">
        <v>136</v>
      </c>
      <c r="I62" s="2" t="s">
        <v>70</v>
      </c>
      <c r="J62" s="2" t="s">
        <v>70</v>
      </c>
      <c r="K62" s="2" t="s">
        <v>70</v>
      </c>
      <c r="L62" s="2" t="s">
        <v>70</v>
      </c>
      <c r="M62" s="15"/>
      <c r="N62" s="2" t="s">
        <v>72</v>
      </c>
      <c r="O62" s="2" t="s">
        <v>95</v>
      </c>
      <c r="P62" s="2" t="s">
        <v>74</v>
      </c>
      <c r="Q62" s="2" t="s">
        <v>75</v>
      </c>
      <c r="R62" s="2" t="s">
        <v>76</v>
      </c>
      <c r="S62" s="3">
        <v>37700</v>
      </c>
      <c r="T62" s="2" t="s">
        <v>77</v>
      </c>
      <c r="U62" s="4">
        <v>37700</v>
      </c>
      <c r="V62" s="5">
        <v>37699</v>
      </c>
      <c r="W62" s="2" t="s">
        <v>137</v>
      </c>
      <c r="X62" s="2" t="s">
        <v>70</v>
      </c>
      <c r="Y62" s="2" t="s">
        <v>96</v>
      </c>
      <c r="Z62" s="2" t="s">
        <v>80</v>
      </c>
      <c r="AA62" s="2" t="s">
        <v>70</v>
      </c>
      <c r="AB62" s="15"/>
      <c r="AC62" s="15"/>
      <c r="AD62" s="2" t="s">
        <v>70</v>
      </c>
      <c r="AE62" s="2" t="s">
        <v>70</v>
      </c>
      <c r="AF62" s="2" t="s">
        <v>70</v>
      </c>
      <c r="AG62" s="1">
        <v>0</v>
      </c>
      <c r="AH62" s="2" t="s">
        <v>70</v>
      </c>
      <c r="AI62" s="2" t="s">
        <v>70</v>
      </c>
      <c r="AJ62" s="2" t="s">
        <v>81</v>
      </c>
      <c r="AK62" s="1">
        <v>17.3</v>
      </c>
      <c r="AL62" s="7">
        <v>105</v>
      </c>
      <c r="AM62" s="15"/>
      <c r="AN62" s="1">
        <v>61</v>
      </c>
      <c r="AO62" s="1">
        <v>9</v>
      </c>
      <c r="AP62" s="16"/>
      <c r="AQ62" s="16"/>
      <c r="AR62" s="15"/>
      <c r="AS62" s="26"/>
      <c r="AT62" s="15"/>
      <c r="AU62" s="1">
        <v>446</v>
      </c>
      <c r="AV62" s="1">
        <v>148</v>
      </c>
      <c r="AW62" s="1">
        <v>200</v>
      </c>
      <c r="AX62" s="1">
        <v>246</v>
      </c>
      <c r="AY62" s="9">
        <f t="shared" si="3"/>
        <v>0.81300813008130079</v>
      </c>
      <c r="AZ62" s="1">
        <v>630</v>
      </c>
      <c r="BA62" s="1">
        <v>0.9</v>
      </c>
      <c r="BB62" s="1">
        <v>84</v>
      </c>
      <c r="BC62" s="1">
        <v>78</v>
      </c>
      <c r="BD62" s="1">
        <v>5</v>
      </c>
      <c r="BE62" s="1">
        <v>5.4</v>
      </c>
      <c r="BF62" s="6">
        <v>7.7</v>
      </c>
      <c r="BG62" s="6">
        <v>8.3000000000000007</v>
      </c>
      <c r="BH62" s="16"/>
      <c r="BI62" s="16"/>
      <c r="BJ62" s="16"/>
      <c r="BK62" s="16"/>
      <c r="BL62" s="15"/>
      <c r="BM62" s="1" t="b">
        <v>0</v>
      </c>
      <c r="BN62" s="1" t="b">
        <v>0</v>
      </c>
      <c r="BO62" s="2" t="s">
        <v>70</v>
      </c>
      <c r="BP62" s="2" t="s">
        <v>70</v>
      </c>
      <c r="BQ62" s="2" t="s">
        <v>70</v>
      </c>
      <c r="BR62" s="2" t="s">
        <v>70</v>
      </c>
      <c r="BS62" s="2" t="s">
        <v>70</v>
      </c>
    </row>
    <row r="63" spans="1:71" x14ac:dyDescent="0.25">
      <c r="BM63" s="2" t="s">
        <v>70</v>
      </c>
      <c r="BN63" s="2" t="s">
        <v>70</v>
      </c>
      <c r="BO63" s="2" t="s">
        <v>70</v>
      </c>
      <c r="BP63" s="2" t="s">
        <v>70</v>
      </c>
      <c r="BQ63" s="2" t="s">
        <v>70</v>
      </c>
    </row>
    <row r="64" spans="1:71" x14ac:dyDescent="0.25">
      <c r="BM64" s="2" t="s">
        <v>70</v>
      </c>
      <c r="BN64" s="2" t="s">
        <v>70</v>
      </c>
      <c r="BO64" s="2" t="s">
        <v>70</v>
      </c>
      <c r="BP64" s="2" t="s">
        <v>70</v>
      </c>
      <c r="BQ64" s="2" t="s">
        <v>70</v>
      </c>
    </row>
    <row r="65" spans="65:69" x14ac:dyDescent="0.25">
      <c r="BM65" s="2" t="s">
        <v>70</v>
      </c>
      <c r="BN65" s="2" t="s">
        <v>70</v>
      </c>
      <c r="BO65" s="2" t="s">
        <v>70</v>
      </c>
      <c r="BP65" s="2" t="s">
        <v>70</v>
      </c>
      <c r="BQ65" s="2" t="s">
        <v>70</v>
      </c>
    </row>
    <row r="66" spans="65:69" x14ac:dyDescent="0.25">
      <c r="BM66" s="2" t="s">
        <v>70</v>
      </c>
      <c r="BN66" s="2" t="s">
        <v>70</v>
      </c>
      <c r="BO66" s="2" t="s">
        <v>70</v>
      </c>
      <c r="BP66" s="2" t="s">
        <v>70</v>
      </c>
      <c r="BQ66" s="2" t="s">
        <v>70</v>
      </c>
    </row>
  </sheetData>
  <sortState ref="A2:BS66">
    <sortCondition descending="1" ref="AS2:AS66"/>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27"/>
  <sheetViews>
    <sheetView zoomScale="70" zoomScaleNormal="70" workbookViewId="0">
      <pane xSplit="1" ySplit="1" topLeftCell="B15" activePane="bottomRight" state="frozen"/>
      <selection pane="topRight" activeCell="B1" sqref="B1"/>
      <selection pane="bottomLeft" activeCell="A2" sqref="A2"/>
      <selection pane="bottomRight" activeCell="N14" sqref="N14"/>
    </sheetView>
  </sheetViews>
  <sheetFormatPr defaultColWidth="11.7109375" defaultRowHeight="15" x14ac:dyDescent="0.25"/>
  <cols>
    <col min="1" max="3" width="11.7109375" style="11"/>
    <col min="4" max="4" width="35.42578125" style="11" customWidth="1"/>
    <col min="5" max="7" width="11.7109375" style="11"/>
    <col min="8" max="8" width="32.85546875" style="11" customWidth="1"/>
    <col min="9" max="11" width="11.7109375" style="11"/>
    <col min="12" max="12" width="47.140625" style="11" customWidth="1"/>
    <col min="13" max="13" width="11.7109375" style="11"/>
    <col min="14" max="14" width="35.140625" style="11" customWidth="1"/>
    <col min="15" max="16384" width="11.7109375" style="11"/>
  </cols>
  <sheetData>
    <row r="1" spans="1:14" x14ac:dyDescent="0.25">
      <c r="A1" s="11" t="s">
        <v>367</v>
      </c>
      <c r="B1" s="11" t="s">
        <v>102</v>
      </c>
      <c r="C1" s="11" t="s">
        <v>369</v>
      </c>
      <c r="D1" s="11" t="s">
        <v>370</v>
      </c>
      <c r="E1" s="11" t="s">
        <v>371</v>
      </c>
      <c r="F1" s="11" t="s">
        <v>368</v>
      </c>
      <c r="G1" s="11" t="s">
        <v>369</v>
      </c>
      <c r="H1" s="11" t="s">
        <v>370</v>
      </c>
      <c r="I1" s="11" t="s">
        <v>371</v>
      </c>
      <c r="J1" s="11" t="s">
        <v>372</v>
      </c>
      <c r="K1" s="11" t="s">
        <v>369</v>
      </c>
      <c r="L1" s="11" t="s">
        <v>370</v>
      </c>
      <c r="M1" s="11" t="s">
        <v>371</v>
      </c>
      <c r="N1" s="11" t="s">
        <v>454</v>
      </c>
    </row>
    <row r="2" spans="1:14" ht="45" x14ac:dyDescent="0.25">
      <c r="A2" s="11" t="s">
        <v>373</v>
      </c>
      <c r="B2" s="11" t="s">
        <v>374</v>
      </c>
      <c r="C2" s="11" t="s">
        <v>460</v>
      </c>
      <c r="E2" s="11" t="s">
        <v>417</v>
      </c>
      <c r="F2" s="11" t="s">
        <v>375</v>
      </c>
      <c r="G2" s="11" t="s">
        <v>457</v>
      </c>
      <c r="I2" s="11" t="s">
        <v>420</v>
      </c>
      <c r="J2" s="11" t="s">
        <v>376</v>
      </c>
      <c r="K2" s="11" t="s">
        <v>462</v>
      </c>
      <c r="M2" s="11" t="s">
        <v>423</v>
      </c>
      <c r="N2" s="11" t="s">
        <v>480</v>
      </c>
    </row>
    <row r="3" spans="1:14" ht="45" x14ac:dyDescent="0.25">
      <c r="A3" s="11" t="s">
        <v>377</v>
      </c>
      <c r="B3" s="11" t="s">
        <v>378</v>
      </c>
      <c r="D3" s="11" t="s">
        <v>455</v>
      </c>
      <c r="E3" s="11" t="s">
        <v>425</v>
      </c>
      <c r="F3" s="11" t="s">
        <v>416</v>
      </c>
      <c r="G3" s="11" t="s">
        <v>458</v>
      </c>
      <c r="I3" s="11" t="s">
        <v>425</v>
      </c>
      <c r="J3" s="11" t="s">
        <v>427</v>
      </c>
      <c r="K3" s="11" t="s">
        <v>463</v>
      </c>
      <c r="M3" s="11" t="s">
        <v>425</v>
      </c>
      <c r="N3" s="11" t="s">
        <v>481</v>
      </c>
    </row>
    <row r="5" spans="1:14" ht="30" x14ac:dyDescent="0.25">
      <c r="A5" s="11" t="s">
        <v>379</v>
      </c>
      <c r="B5" s="11" t="s">
        <v>380</v>
      </c>
      <c r="C5" s="11" t="s">
        <v>461</v>
      </c>
      <c r="D5" s="11" t="s">
        <v>428</v>
      </c>
      <c r="F5" s="11" t="s">
        <v>381</v>
      </c>
      <c r="G5" s="11" t="s">
        <v>459</v>
      </c>
      <c r="H5" s="11" t="s">
        <v>428</v>
      </c>
      <c r="J5" s="11" t="s">
        <v>374</v>
      </c>
      <c r="K5" s="11" t="s">
        <v>460</v>
      </c>
      <c r="L5" s="11" t="s">
        <v>418</v>
      </c>
    </row>
    <row r="6" spans="1:14" ht="60" x14ac:dyDescent="0.25">
      <c r="A6" s="11" t="s">
        <v>382</v>
      </c>
      <c r="B6" s="11" t="s">
        <v>383</v>
      </c>
      <c r="C6" s="11" t="s">
        <v>456</v>
      </c>
      <c r="D6" s="11" t="s">
        <v>428</v>
      </c>
      <c r="F6" s="11" t="s">
        <v>384</v>
      </c>
      <c r="G6" s="11" t="s">
        <v>465</v>
      </c>
      <c r="H6" s="11" t="s">
        <v>430</v>
      </c>
      <c r="J6" s="11" t="s">
        <v>385</v>
      </c>
      <c r="K6" s="11" t="s">
        <v>464</v>
      </c>
      <c r="L6" s="11" t="s">
        <v>432</v>
      </c>
      <c r="N6" s="11" t="s">
        <v>482</v>
      </c>
    </row>
    <row r="8" spans="1:14" ht="60" x14ac:dyDescent="0.25">
      <c r="A8" s="11" t="s">
        <v>389</v>
      </c>
      <c r="B8" s="11" t="s">
        <v>374</v>
      </c>
      <c r="C8" s="11" t="s">
        <v>460</v>
      </c>
      <c r="D8" s="11" t="s">
        <v>437</v>
      </c>
      <c r="F8" s="11" t="s">
        <v>386</v>
      </c>
      <c r="G8" s="11" t="s">
        <v>467</v>
      </c>
      <c r="H8" s="11" t="s">
        <v>438</v>
      </c>
      <c r="J8" s="11" t="s">
        <v>387</v>
      </c>
      <c r="K8" s="11" t="s">
        <v>468</v>
      </c>
      <c r="L8" s="11" t="s">
        <v>422</v>
      </c>
      <c r="N8" s="11" t="s">
        <v>484</v>
      </c>
    </row>
    <row r="9" spans="1:14" ht="165" x14ac:dyDescent="0.25">
      <c r="A9" s="11" t="s">
        <v>388</v>
      </c>
      <c r="B9" s="11" t="s">
        <v>385</v>
      </c>
      <c r="C9" s="11" t="s">
        <v>464</v>
      </c>
      <c r="D9" s="11" t="s">
        <v>433</v>
      </c>
      <c r="F9" s="11" t="s">
        <v>390</v>
      </c>
      <c r="G9" s="11" t="s">
        <v>466</v>
      </c>
      <c r="H9" s="11" t="s">
        <v>439</v>
      </c>
      <c r="J9" s="11" t="s">
        <v>391</v>
      </c>
      <c r="K9" s="11" t="s">
        <v>458</v>
      </c>
      <c r="L9" s="11" t="s">
        <v>422</v>
      </c>
      <c r="N9" s="11" t="s">
        <v>483</v>
      </c>
    </row>
    <row r="11" spans="1:14" ht="240" x14ac:dyDescent="0.25">
      <c r="A11" s="11" t="s">
        <v>392</v>
      </c>
      <c r="B11" s="11" t="s">
        <v>393</v>
      </c>
      <c r="C11" s="11" t="s">
        <v>470</v>
      </c>
      <c r="D11" s="11" t="s">
        <v>440</v>
      </c>
      <c r="F11" s="11" t="s">
        <v>394</v>
      </c>
      <c r="G11" s="11" t="s">
        <v>471</v>
      </c>
      <c r="H11" s="11" t="s">
        <v>441</v>
      </c>
      <c r="J11" s="11" t="s">
        <v>395</v>
      </c>
      <c r="K11" s="11" t="s">
        <v>469</v>
      </c>
      <c r="L11" s="11" t="s">
        <v>442</v>
      </c>
    </row>
    <row r="12" spans="1:14" ht="240" x14ac:dyDescent="0.25">
      <c r="A12" s="11" t="s">
        <v>396</v>
      </c>
      <c r="B12" s="11" t="s">
        <v>391</v>
      </c>
      <c r="C12" s="11" t="s">
        <v>458</v>
      </c>
      <c r="D12" s="11" t="s">
        <v>443</v>
      </c>
      <c r="F12" s="11" t="s">
        <v>397</v>
      </c>
      <c r="G12" s="11" t="s">
        <v>465</v>
      </c>
      <c r="H12" s="11" t="s">
        <v>445</v>
      </c>
      <c r="J12" s="11" t="s">
        <v>375</v>
      </c>
      <c r="K12" s="11" t="s">
        <v>458</v>
      </c>
      <c r="L12" s="11" t="s">
        <v>446</v>
      </c>
      <c r="N12" s="11" t="s">
        <v>485</v>
      </c>
    </row>
    <row r="14" spans="1:14" ht="165" x14ac:dyDescent="0.25">
      <c r="A14" s="11" t="s">
        <v>398</v>
      </c>
      <c r="B14" s="11" t="s">
        <v>375</v>
      </c>
      <c r="C14" s="11" t="s">
        <v>458</v>
      </c>
      <c r="D14" s="11" t="s">
        <v>421</v>
      </c>
      <c r="F14" s="11" t="s">
        <v>399</v>
      </c>
      <c r="G14" s="11" t="s">
        <v>472</v>
      </c>
      <c r="H14" s="11" t="s">
        <v>447</v>
      </c>
      <c r="J14" s="11" t="s">
        <v>400</v>
      </c>
      <c r="K14" s="11" t="s">
        <v>473</v>
      </c>
      <c r="N14" s="11" t="s">
        <v>486</v>
      </c>
    </row>
    <row r="15" spans="1:14" ht="90" x14ac:dyDescent="0.25">
      <c r="A15" s="11" t="s">
        <v>401</v>
      </c>
      <c r="B15" s="11" t="s">
        <v>385</v>
      </c>
      <c r="D15" s="11" t="s">
        <v>434</v>
      </c>
      <c r="F15" s="11" t="s">
        <v>402</v>
      </c>
      <c r="G15" s="11" t="s">
        <v>474</v>
      </c>
      <c r="J15" s="11" t="s">
        <v>384</v>
      </c>
      <c r="K15" s="11" t="s">
        <v>465</v>
      </c>
      <c r="L15" s="11" t="s">
        <v>431</v>
      </c>
    </row>
    <row r="17" spans="1:14" ht="45" x14ac:dyDescent="0.25">
      <c r="A17" s="11" t="s">
        <v>403</v>
      </c>
      <c r="B17" s="11" t="s">
        <v>386</v>
      </c>
      <c r="C17" s="11" t="s">
        <v>467</v>
      </c>
      <c r="D17" s="11" t="s">
        <v>422</v>
      </c>
      <c r="F17" s="11" t="s">
        <v>375</v>
      </c>
      <c r="G17" s="11" t="s">
        <v>475</v>
      </c>
      <c r="H17" s="11" t="s">
        <v>422</v>
      </c>
      <c r="J17" s="11" t="s">
        <v>400</v>
      </c>
      <c r="K17" s="11" t="s">
        <v>473</v>
      </c>
    </row>
    <row r="18" spans="1:14" ht="60" x14ac:dyDescent="0.25">
      <c r="A18" s="11" t="s">
        <v>404</v>
      </c>
      <c r="B18" s="11" t="s">
        <v>405</v>
      </c>
      <c r="C18" s="11" t="s">
        <v>476</v>
      </c>
      <c r="F18" s="11" t="s">
        <v>385</v>
      </c>
      <c r="G18" s="11" t="s">
        <v>464</v>
      </c>
      <c r="H18" s="11" t="s">
        <v>435</v>
      </c>
      <c r="J18" s="11" t="s">
        <v>391</v>
      </c>
      <c r="K18" s="11" t="s">
        <v>458</v>
      </c>
      <c r="L18" s="11" t="s">
        <v>422</v>
      </c>
    </row>
    <row r="20" spans="1:14" ht="45" x14ac:dyDescent="0.25">
      <c r="A20" s="11" t="s">
        <v>406</v>
      </c>
      <c r="B20" s="11" t="s">
        <v>374</v>
      </c>
      <c r="C20" s="11" t="s">
        <v>460</v>
      </c>
      <c r="D20" s="11" t="s">
        <v>419</v>
      </c>
      <c r="F20" s="11" t="s">
        <v>387</v>
      </c>
      <c r="G20" s="11" t="s">
        <v>468</v>
      </c>
      <c r="H20" s="11" t="s">
        <v>422</v>
      </c>
      <c r="J20" s="11" t="s">
        <v>378</v>
      </c>
      <c r="K20" s="11" t="s">
        <v>455</v>
      </c>
    </row>
    <row r="21" spans="1:14" ht="75" x14ac:dyDescent="0.25">
      <c r="A21" s="11" t="s">
        <v>412</v>
      </c>
      <c r="B21" s="11" t="s">
        <v>391</v>
      </c>
      <c r="C21" s="11" t="s">
        <v>458</v>
      </c>
      <c r="D21" s="11" t="s">
        <v>444</v>
      </c>
      <c r="F21" s="11" t="s">
        <v>402</v>
      </c>
      <c r="G21" s="11" t="s">
        <v>474</v>
      </c>
      <c r="J21" s="11" t="s">
        <v>385</v>
      </c>
      <c r="K21" s="11" t="s">
        <v>464</v>
      </c>
      <c r="L21" s="11" t="s">
        <v>436</v>
      </c>
      <c r="N21" s="11" t="s">
        <v>487</v>
      </c>
    </row>
    <row r="23" spans="1:14" ht="180" x14ac:dyDescent="0.25">
      <c r="A23" s="11" t="s">
        <v>407</v>
      </c>
      <c r="B23" s="11" t="s">
        <v>400</v>
      </c>
      <c r="C23" s="11" t="s">
        <v>473</v>
      </c>
      <c r="F23" s="11" t="s">
        <v>399</v>
      </c>
      <c r="G23" s="11" t="s">
        <v>458</v>
      </c>
      <c r="H23" s="11" t="s">
        <v>448</v>
      </c>
      <c r="J23" s="11" t="s">
        <v>383</v>
      </c>
      <c r="K23" s="11" t="s">
        <v>456</v>
      </c>
      <c r="L23" s="11" t="s">
        <v>429</v>
      </c>
    </row>
    <row r="24" spans="1:14" ht="165" x14ac:dyDescent="0.25">
      <c r="A24" s="11" t="s">
        <v>413</v>
      </c>
      <c r="B24" s="11" t="s">
        <v>414</v>
      </c>
      <c r="C24" s="11" t="s">
        <v>455</v>
      </c>
      <c r="D24" s="11" t="s">
        <v>449</v>
      </c>
      <c r="F24" s="11" t="s">
        <v>415</v>
      </c>
      <c r="G24" s="11" t="s">
        <v>477</v>
      </c>
      <c r="H24" s="11" t="s">
        <v>450</v>
      </c>
      <c r="J24" s="11" t="s">
        <v>416</v>
      </c>
      <c r="K24" s="11" t="s">
        <v>478</v>
      </c>
      <c r="L24" s="11" t="s">
        <v>426</v>
      </c>
    </row>
    <row r="26" spans="1:14" ht="30" x14ac:dyDescent="0.25">
      <c r="A26" s="11" t="s">
        <v>408</v>
      </c>
      <c r="B26" s="11" t="s">
        <v>409</v>
      </c>
      <c r="C26" s="11" t="s">
        <v>422</v>
      </c>
      <c r="D26" s="11" t="s">
        <v>422</v>
      </c>
      <c r="E26" s="11" t="s">
        <v>451</v>
      </c>
      <c r="F26" s="11" t="s">
        <v>410</v>
      </c>
      <c r="H26" s="11" t="s">
        <v>452</v>
      </c>
      <c r="J26" s="11" t="s">
        <v>358</v>
      </c>
      <c r="K26" s="11" t="s">
        <v>473</v>
      </c>
      <c r="L26" s="11" t="s">
        <v>453</v>
      </c>
    </row>
    <row r="27" spans="1:14" ht="60" x14ac:dyDescent="0.25">
      <c r="A27" s="11" t="s">
        <v>411</v>
      </c>
      <c r="B27" s="11" t="s">
        <v>395</v>
      </c>
      <c r="C27" s="11" t="s">
        <v>479</v>
      </c>
      <c r="D27" s="11" t="s">
        <v>422</v>
      </c>
      <c r="F27" s="11" t="s">
        <v>375</v>
      </c>
      <c r="G27" s="11" t="s">
        <v>458</v>
      </c>
      <c r="H27" s="11" t="s">
        <v>422</v>
      </c>
      <c r="J27" s="11" t="s">
        <v>376</v>
      </c>
      <c r="K27" s="11" t="s">
        <v>462</v>
      </c>
      <c r="L27" s="11" t="s">
        <v>424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Grafieken</vt:lpstr>
      </vt:variant>
      <vt:variant>
        <vt:i4>14</vt:i4>
      </vt:variant>
    </vt:vector>
  </HeadingPairs>
  <TitlesOfParts>
    <vt:vector size="16" baseType="lpstr">
      <vt:lpstr>auto sos wc</vt:lpstr>
      <vt:lpstr>animals  organ wts</vt:lpstr>
      <vt:lpstr>Body weight vs body length</vt:lpstr>
      <vt:lpstr>left ventricle vs body length</vt:lpstr>
      <vt:lpstr>ratio l r ventricle vs body len</vt:lpstr>
      <vt:lpstr>brain wt vs body length</vt:lpstr>
      <vt:lpstr>heart wt</vt:lpstr>
      <vt:lpstr>left lung vs body length</vt:lpstr>
      <vt:lpstr>lung wt ratio</vt:lpstr>
      <vt:lpstr>liver wt vs body length</vt:lpstr>
      <vt:lpstr>spleen vs body l</vt:lpstr>
      <vt:lpstr>kidney wt vs body l</vt:lpstr>
      <vt:lpstr>adrenal wt vs body length</vt:lpstr>
      <vt:lpstr>testis wt vs body l</vt:lpstr>
      <vt:lpstr>ovary wt vs body l</vt:lpstr>
      <vt:lpstr>LV-RV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2019-07-13T08:51:57Z</dcterms:modified>
</cp:coreProperties>
</file>